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16275" windowHeight="10800" activeTab="1"/>
  </bookViews>
  <sheets>
    <sheet name="Documentation" sheetId="12" r:id="rId1"/>
    <sheet name="1 March 2018" sheetId="35" r:id="rId2"/>
    <sheet name="2 March 2018 Working" sheetId="34" r:id="rId3"/>
    <sheet name="3 March 2018 PO Detail" sheetId="13" r:id="rId4"/>
  </sheets>
  <externalReferences>
    <externalReference r:id="rId5"/>
    <externalReference r:id="rId6"/>
  </externalReferences>
  <definedNames>
    <definedName name="_xlnm._FilterDatabase" localSheetId="2" hidden="1">'2 March 2018 Working'!$A$1:$J$466</definedName>
    <definedName name="_xlnm.Print_Area" localSheetId="1">'1 March 2018'!$A$3:$C$258</definedName>
    <definedName name="_xlnm.Print_Area" localSheetId="3">'3 March 2018 PO Detail'!$A$6:$G$1120</definedName>
    <definedName name="_xlnm.Print_Titles" localSheetId="1">'1 March 2018'!$1:$2</definedName>
    <definedName name="_xlnm.Print_Titles" localSheetId="3">'3 March 2018 PO Detail'!$1:$5</definedName>
  </definedNames>
  <calcPr calcId="145621"/>
</workbook>
</file>

<file path=xl/calcChain.xml><?xml version="1.0" encoding="utf-8"?>
<calcChain xmlns="http://schemas.openxmlformats.org/spreadsheetml/2006/main">
  <c r="G2362" i="13" l="1"/>
  <c r="F2362" i="13"/>
  <c r="E2362" i="13"/>
  <c r="D2362" i="13"/>
  <c r="C2362" i="13"/>
  <c r="B2362" i="13"/>
  <c r="A2362" i="13"/>
  <c r="G2361" i="13"/>
  <c r="F2361" i="13"/>
  <c r="E2361" i="13"/>
  <c r="D2361" i="13"/>
  <c r="C2361" i="13"/>
  <c r="B2361" i="13"/>
  <c r="A2361" i="13"/>
  <c r="G2360" i="13"/>
  <c r="F2360" i="13"/>
  <c r="E2360" i="13"/>
  <c r="D2360" i="13"/>
  <c r="C2360" i="13"/>
  <c r="B2360" i="13"/>
  <c r="A2360" i="13"/>
  <c r="G2359" i="13"/>
  <c r="F2359" i="13"/>
  <c r="E2359" i="13"/>
  <c r="D2359" i="13"/>
  <c r="C2359" i="13"/>
  <c r="B2359" i="13"/>
  <c r="A2359" i="13"/>
  <c r="G2358" i="13"/>
  <c r="F2358" i="13"/>
  <c r="E2358" i="13"/>
  <c r="D2358" i="13"/>
  <c r="C2358" i="13"/>
  <c r="B2358" i="13"/>
  <c r="A2358" i="13"/>
  <c r="G2357" i="13"/>
  <c r="F2357" i="13"/>
  <c r="E2357" i="13"/>
  <c r="D2357" i="13"/>
  <c r="C2357" i="13"/>
  <c r="B2357" i="13"/>
  <c r="A2357" i="13"/>
  <c r="G2356" i="13"/>
  <c r="F2356" i="13"/>
  <c r="E2356" i="13"/>
  <c r="D2356" i="13"/>
  <c r="C2356" i="13"/>
  <c r="B2356" i="13"/>
  <c r="A2356" i="13"/>
  <c r="G2355" i="13"/>
  <c r="F2355" i="13"/>
  <c r="E2355" i="13"/>
  <c r="D2355" i="13"/>
  <c r="C2355" i="13"/>
  <c r="B2355" i="13"/>
  <c r="A2355" i="13"/>
  <c r="G2354" i="13"/>
  <c r="F2354" i="13"/>
  <c r="E2354" i="13"/>
  <c r="D2354" i="13"/>
  <c r="C2354" i="13"/>
  <c r="B2354" i="13"/>
  <c r="A2354" i="13"/>
  <c r="G2353" i="13"/>
  <c r="F2353" i="13"/>
  <c r="E2353" i="13"/>
  <c r="D2353" i="13"/>
  <c r="C2353" i="13"/>
  <c r="B2353" i="13"/>
  <c r="A2353" i="13"/>
  <c r="G2352" i="13"/>
  <c r="F2352" i="13"/>
  <c r="E2352" i="13"/>
  <c r="D2352" i="13"/>
  <c r="C2352" i="13"/>
  <c r="B2352" i="13"/>
  <c r="A2352" i="13"/>
  <c r="G2351" i="13"/>
  <c r="F2351" i="13"/>
  <c r="E2351" i="13"/>
  <c r="D2351" i="13"/>
  <c r="C2351" i="13"/>
  <c r="B2351" i="13"/>
  <c r="A2351" i="13"/>
  <c r="G2350" i="13"/>
  <c r="F2350" i="13"/>
  <c r="E2350" i="13"/>
  <c r="D2350" i="13"/>
  <c r="C2350" i="13"/>
  <c r="B2350" i="13"/>
  <c r="A2350" i="13"/>
  <c r="G2349" i="13"/>
  <c r="F2349" i="13"/>
  <c r="E2349" i="13"/>
  <c r="D2349" i="13"/>
  <c r="C2349" i="13"/>
  <c r="B2349" i="13"/>
  <c r="A2349" i="13"/>
  <c r="G2348" i="13"/>
  <c r="F2348" i="13"/>
  <c r="E2348" i="13"/>
  <c r="D2348" i="13"/>
  <c r="C2348" i="13"/>
  <c r="B2348" i="13"/>
  <c r="A2348" i="13"/>
  <c r="G2347" i="13"/>
  <c r="F2347" i="13"/>
  <c r="E2347" i="13"/>
  <c r="D2347" i="13"/>
  <c r="C2347" i="13"/>
  <c r="B2347" i="13"/>
  <c r="A2347" i="13"/>
  <c r="G2346" i="13"/>
  <c r="F2346" i="13"/>
  <c r="E2346" i="13"/>
  <c r="D2346" i="13"/>
  <c r="C2346" i="13"/>
  <c r="B2346" i="13"/>
  <c r="A2346" i="13"/>
  <c r="G2345" i="13"/>
  <c r="F2345" i="13"/>
  <c r="E2345" i="13"/>
  <c r="D2345" i="13"/>
  <c r="C2345" i="13"/>
  <c r="B2345" i="13"/>
  <c r="A2345" i="13"/>
  <c r="G2344" i="13"/>
  <c r="F2344" i="13"/>
  <c r="E2344" i="13"/>
  <c r="D2344" i="13"/>
  <c r="C2344" i="13"/>
  <c r="B2344" i="13"/>
  <c r="A2344" i="13"/>
  <c r="G2343" i="13"/>
  <c r="F2343" i="13"/>
  <c r="E2343" i="13"/>
  <c r="D2343" i="13"/>
  <c r="C2343" i="13"/>
  <c r="B2343" i="13"/>
  <c r="A2343" i="13"/>
  <c r="G2342" i="13"/>
  <c r="F2342" i="13"/>
  <c r="E2342" i="13"/>
  <c r="D2342" i="13"/>
  <c r="C2342" i="13"/>
  <c r="B2342" i="13"/>
  <c r="A2342" i="13"/>
  <c r="G2341" i="13"/>
  <c r="F2341" i="13"/>
  <c r="E2341" i="13"/>
  <c r="D2341" i="13"/>
  <c r="C2341" i="13"/>
  <c r="B2341" i="13"/>
  <c r="A2341" i="13"/>
  <c r="G2340" i="13"/>
  <c r="F2340" i="13"/>
  <c r="E2340" i="13"/>
  <c r="D2340" i="13"/>
  <c r="C2340" i="13"/>
  <c r="B2340" i="13"/>
  <c r="A2340" i="13"/>
  <c r="G2339" i="13"/>
  <c r="F2339" i="13"/>
  <c r="E2339" i="13"/>
  <c r="D2339" i="13"/>
  <c r="C2339" i="13"/>
  <c r="B2339" i="13"/>
  <c r="A2339" i="13"/>
  <c r="G2338" i="13"/>
  <c r="F2338" i="13"/>
  <c r="E2338" i="13"/>
  <c r="D2338" i="13"/>
  <c r="C2338" i="13"/>
  <c r="B2338" i="13"/>
  <c r="A2338" i="13"/>
  <c r="G2337" i="13"/>
  <c r="F2337" i="13"/>
  <c r="E2337" i="13"/>
  <c r="D2337" i="13"/>
  <c r="C2337" i="13"/>
  <c r="B2337" i="13"/>
  <c r="A2337" i="13"/>
  <c r="G2336" i="13"/>
  <c r="F2336" i="13"/>
  <c r="E2336" i="13"/>
  <c r="D2336" i="13"/>
  <c r="C2336" i="13"/>
  <c r="B2336" i="13"/>
  <c r="A2336" i="13"/>
  <c r="G2335" i="13"/>
  <c r="F2335" i="13"/>
  <c r="E2335" i="13"/>
  <c r="D2335" i="13"/>
  <c r="C2335" i="13"/>
  <c r="B2335" i="13"/>
  <c r="A2335" i="13"/>
  <c r="G2334" i="13"/>
  <c r="F2334" i="13"/>
  <c r="E2334" i="13"/>
  <c r="D2334" i="13"/>
  <c r="C2334" i="13"/>
  <c r="B2334" i="13"/>
  <c r="A2334" i="13"/>
  <c r="G2333" i="13"/>
  <c r="F2333" i="13"/>
  <c r="E2333" i="13"/>
  <c r="D2333" i="13"/>
  <c r="C2333" i="13"/>
  <c r="B2333" i="13"/>
  <c r="A2333" i="13"/>
  <c r="G2332" i="13"/>
  <c r="F2332" i="13"/>
  <c r="E2332" i="13"/>
  <c r="D2332" i="13"/>
  <c r="C2332" i="13"/>
  <c r="B2332" i="13"/>
  <c r="A2332" i="13"/>
  <c r="G2331" i="13"/>
  <c r="F2331" i="13"/>
  <c r="E2331" i="13"/>
  <c r="D2331" i="13"/>
  <c r="C2331" i="13"/>
  <c r="B2331" i="13"/>
  <c r="A2331" i="13"/>
  <c r="G2330" i="13"/>
  <c r="F2330" i="13"/>
  <c r="E2330" i="13"/>
  <c r="D2330" i="13"/>
  <c r="C2330" i="13"/>
  <c r="B2330" i="13"/>
  <c r="A2330" i="13"/>
  <c r="G2329" i="13"/>
  <c r="F2329" i="13"/>
  <c r="E2329" i="13"/>
  <c r="D2329" i="13"/>
  <c r="C2329" i="13"/>
  <c r="B2329" i="13"/>
  <c r="A2329" i="13"/>
  <c r="G2328" i="13"/>
  <c r="F2328" i="13"/>
  <c r="E2328" i="13"/>
  <c r="D2328" i="13"/>
  <c r="C2328" i="13"/>
  <c r="B2328" i="13"/>
  <c r="A2328" i="13"/>
  <c r="G2327" i="13"/>
  <c r="F2327" i="13"/>
  <c r="E2327" i="13"/>
  <c r="D2327" i="13"/>
  <c r="C2327" i="13"/>
  <c r="B2327" i="13"/>
  <c r="A2327" i="13"/>
  <c r="G2326" i="13"/>
  <c r="F2326" i="13"/>
  <c r="E2326" i="13"/>
  <c r="D2326" i="13"/>
  <c r="C2326" i="13"/>
  <c r="B2326" i="13"/>
  <c r="A2326" i="13"/>
  <c r="G2325" i="13"/>
  <c r="F2325" i="13"/>
  <c r="E2325" i="13"/>
  <c r="D2325" i="13"/>
  <c r="C2325" i="13"/>
  <c r="B2325" i="13"/>
  <c r="A2325" i="13"/>
  <c r="G2324" i="13"/>
  <c r="F2324" i="13"/>
  <c r="E2324" i="13"/>
  <c r="D2324" i="13"/>
  <c r="C2324" i="13"/>
  <c r="B2324" i="13"/>
  <c r="A2324" i="13"/>
  <c r="G2323" i="13"/>
  <c r="F2323" i="13"/>
  <c r="E2323" i="13"/>
  <c r="D2323" i="13"/>
  <c r="C2323" i="13"/>
  <c r="B2323" i="13"/>
  <c r="A2323" i="13"/>
  <c r="G2322" i="13"/>
  <c r="F2322" i="13"/>
  <c r="E2322" i="13"/>
  <c r="D2322" i="13"/>
  <c r="C2322" i="13"/>
  <c r="B2322" i="13"/>
  <c r="A2322" i="13"/>
  <c r="G2321" i="13"/>
  <c r="F2321" i="13"/>
  <c r="E2321" i="13"/>
  <c r="D2321" i="13"/>
  <c r="C2321" i="13"/>
  <c r="B2321" i="13"/>
  <c r="A2321" i="13"/>
  <c r="G2320" i="13"/>
  <c r="F2320" i="13"/>
  <c r="E2320" i="13"/>
  <c r="D2320" i="13"/>
  <c r="C2320" i="13"/>
  <c r="B2320" i="13"/>
  <c r="A2320" i="13"/>
  <c r="G2319" i="13"/>
  <c r="F2319" i="13"/>
  <c r="E2319" i="13"/>
  <c r="D2319" i="13"/>
  <c r="C2319" i="13"/>
  <c r="B2319" i="13"/>
  <c r="A2319" i="13"/>
  <c r="G2318" i="13"/>
  <c r="F2318" i="13"/>
  <c r="E2318" i="13"/>
  <c r="D2318" i="13"/>
  <c r="C2318" i="13"/>
  <c r="B2318" i="13"/>
  <c r="A2318" i="13"/>
  <c r="G2317" i="13"/>
  <c r="F2317" i="13"/>
  <c r="E2317" i="13"/>
  <c r="D2317" i="13"/>
  <c r="C2317" i="13"/>
  <c r="B2317" i="13"/>
  <c r="A2317" i="13"/>
  <c r="G2316" i="13"/>
  <c r="F2316" i="13"/>
  <c r="E2316" i="13"/>
  <c r="D2316" i="13"/>
  <c r="C2316" i="13"/>
  <c r="B2316" i="13"/>
  <c r="A2316" i="13"/>
  <c r="G2315" i="13"/>
  <c r="F2315" i="13"/>
  <c r="E2315" i="13"/>
  <c r="D2315" i="13"/>
  <c r="C2315" i="13"/>
  <c r="B2315" i="13"/>
  <c r="A2315" i="13"/>
  <c r="G2314" i="13"/>
  <c r="F2314" i="13"/>
  <c r="E2314" i="13"/>
  <c r="D2314" i="13"/>
  <c r="C2314" i="13"/>
  <c r="B2314" i="13"/>
  <c r="A2314" i="13"/>
  <c r="G2313" i="13"/>
  <c r="F2313" i="13"/>
  <c r="E2313" i="13"/>
  <c r="D2313" i="13"/>
  <c r="C2313" i="13"/>
  <c r="B2313" i="13"/>
  <c r="A2313" i="13"/>
  <c r="G2312" i="13"/>
  <c r="F2312" i="13"/>
  <c r="E2312" i="13"/>
  <c r="D2312" i="13"/>
  <c r="C2312" i="13"/>
  <c r="B2312" i="13"/>
  <c r="A2312" i="13"/>
  <c r="G2311" i="13"/>
  <c r="F2311" i="13"/>
  <c r="E2311" i="13"/>
  <c r="D2311" i="13"/>
  <c r="C2311" i="13"/>
  <c r="B2311" i="13"/>
  <c r="A2311" i="13"/>
  <c r="G2310" i="13"/>
  <c r="F2310" i="13"/>
  <c r="E2310" i="13"/>
  <c r="D2310" i="13"/>
  <c r="C2310" i="13"/>
  <c r="B2310" i="13"/>
  <c r="A2310" i="13"/>
  <c r="G2309" i="13"/>
  <c r="F2309" i="13"/>
  <c r="E2309" i="13"/>
  <c r="D2309" i="13"/>
  <c r="C2309" i="13"/>
  <c r="B2309" i="13"/>
  <c r="A2309" i="13"/>
  <c r="G2308" i="13"/>
  <c r="F2308" i="13"/>
  <c r="E2308" i="13"/>
  <c r="D2308" i="13"/>
  <c r="C2308" i="13"/>
  <c r="B2308" i="13"/>
  <c r="A2308" i="13"/>
  <c r="G2307" i="13"/>
  <c r="F2307" i="13"/>
  <c r="E2307" i="13"/>
  <c r="D2307" i="13"/>
  <c r="C2307" i="13"/>
  <c r="B2307" i="13"/>
  <c r="A2307" i="13"/>
  <c r="G2306" i="13"/>
  <c r="F2306" i="13"/>
  <c r="E2306" i="13"/>
  <c r="D2306" i="13"/>
  <c r="C2306" i="13"/>
  <c r="B2306" i="13"/>
  <c r="A2306" i="13"/>
  <c r="G2305" i="13"/>
  <c r="F2305" i="13"/>
  <c r="E2305" i="13"/>
  <c r="D2305" i="13"/>
  <c r="C2305" i="13"/>
  <c r="B2305" i="13"/>
  <c r="A2305" i="13"/>
  <c r="G2304" i="13"/>
  <c r="F2304" i="13"/>
  <c r="E2304" i="13"/>
  <c r="D2304" i="13"/>
  <c r="C2304" i="13"/>
  <c r="B2304" i="13"/>
  <c r="A2304" i="13"/>
  <c r="G2303" i="13"/>
  <c r="F2303" i="13"/>
  <c r="E2303" i="13"/>
  <c r="D2303" i="13"/>
  <c r="C2303" i="13"/>
  <c r="B2303" i="13"/>
  <c r="A2303" i="13"/>
  <c r="G2302" i="13"/>
  <c r="F2302" i="13"/>
  <c r="E2302" i="13"/>
  <c r="D2302" i="13"/>
  <c r="C2302" i="13"/>
  <c r="B2302" i="13"/>
  <c r="A2302" i="13"/>
  <c r="G2301" i="13"/>
  <c r="F2301" i="13"/>
  <c r="E2301" i="13"/>
  <c r="D2301" i="13"/>
  <c r="C2301" i="13"/>
  <c r="B2301" i="13"/>
  <c r="A2301" i="13"/>
  <c r="G2300" i="13"/>
  <c r="F2300" i="13"/>
  <c r="E2300" i="13"/>
  <c r="D2300" i="13"/>
  <c r="C2300" i="13"/>
  <c r="B2300" i="13"/>
  <c r="A2300" i="13"/>
  <c r="G2299" i="13"/>
  <c r="F2299" i="13"/>
  <c r="E2299" i="13"/>
  <c r="D2299" i="13"/>
  <c r="C2299" i="13"/>
  <c r="B2299" i="13"/>
  <c r="A2299" i="13"/>
  <c r="G2298" i="13"/>
  <c r="F2298" i="13"/>
  <c r="E2298" i="13"/>
  <c r="D2298" i="13"/>
  <c r="C2298" i="13"/>
  <c r="B2298" i="13"/>
  <c r="A2298" i="13"/>
  <c r="G2297" i="13"/>
  <c r="F2297" i="13"/>
  <c r="E2297" i="13"/>
  <c r="D2297" i="13"/>
  <c r="C2297" i="13"/>
  <c r="B2297" i="13"/>
  <c r="A2297" i="13"/>
  <c r="G2296" i="13"/>
  <c r="F2296" i="13"/>
  <c r="E2296" i="13"/>
  <c r="D2296" i="13"/>
  <c r="C2296" i="13"/>
  <c r="B2296" i="13"/>
  <c r="A2296" i="13"/>
  <c r="G2295" i="13"/>
  <c r="F2295" i="13"/>
  <c r="E2295" i="13"/>
  <c r="D2295" i="13"/>
  <c r="C2295" i="13"/>
  <c r="B2295" i="13"/>
  <c r="A2295" i="13"/>
  <c r="G2294" i="13"/>
  <c r="F2294" i="13"/>
  <c r="E2294" i="13"/>
  <c r="D2294" i="13"/>
  <c r="C2294" i="13"/>
  <c r="B2294" i="13"/>
  <c r="A2294" i="13"/>
  <c r="G2293" i="13"/>
  <c r="F2293" i="13"/>
  <c r="E2293" i="13"/>
  <c r="D2293" i="13"/>
  <c r="C2293" i="13"/>
  <c r="B2293" i="13"/>
  <c r="A2293" i="13"/>
  <c r="G2292" i="13"/>
  <c r="F2292" i="13"/>
  <c r="E2292" i="13"/>
  <c r="D2292" i="13"/>
  <c r="C2292" i="13"/>
  <c r="B2292" i="13"/>
  <c r="A2292" i="13"/>
  <c r="G2291" i="13"/>
  <c r="F2291" i="13"/>
  <c r="E2291" i="13"/>
  <c r="D2291" i="13"/>
  <c r="C2291" i="13"/>
  <c r="B2291" i="13"/>
  <c r="A2291" i="13"/>
  <c r="G2290" i="13"/>
  <c r="F2290" i="13"/>
  <c r="E2290" i="13"/>
  <c r="D2290" i="13"/>
  <c r="C2290" i="13"/>
  <c r="B2290" i="13"/>
  <c r="A2290" i="13"/>
  <c r="G2289" i="13"/>
  <c r="F2289" i="13"/>
  <c r="E2289" i="13"/>
  <c r="D2289" i="13"/>
  <c r="C2289" i="13"/>
  <c r="B2289" i="13"/>
  <c r="A2289" i="13"/>
  <c r="G2288" i="13"/>
  <c r="F2288" i="13"/>
  <c r="E2288" i="13"/>
  <c r="D2288" i="13"/>
  <c r="C2288" i="13"/>
  <c r="B2288" i="13"/>
  <c r="A2288" i="13"/>
  <c r="G2287" i="13"/>
  <c r="F2287" i="13"/>
  <c r="E2287" i="13"/>
  <c r="D2287" i="13"/>
  <c r="C2287" i="13"/>
  <c r="B2287" i="13"/>
  <c r="A2287" i="13"/>
  <c r="G2286" i="13"/>
  <c r="F2286" i="13"/>
  <c r="E2286" i="13"/>
  <c r="D2286" i="13"/>
  <c r="C2286" i="13"/>
  <c r="B2286" i="13"/>
  <c r="A2286" i="13"/>
  <c r="G2285" i="13"/>
  <c r="F2285" i="13"/>
  <c r="E2285" i="13"/>
  <c r="D2285" i="13"/>
  <c r="C2285" i="13"/>
  <c r="B2285" i="13"/>
  <c r="A2285" i="13"/>
  <c r="G2284" i="13"/>
  <c r="F2284" i="13"/>
  <c r="E2284" i="13"/>
  <c r="D2284" i="13"/>
  <c r="C2284" i="13"/>
  <c r="B2284" i="13"/>
  <c r="A2284" i="13"/>
  <c r="G2283" i="13"/>
  <c r="F2283" i="13"/>
  <c r="E2283" i="13"/>
  <c r="D2283" i="13"/>
  <c r="C2283" i="13"/>
  <c r="B2283" i="13"/>
  <c r="A2283" i="13"/>
  <c r="G2282" i="13"/>
  <c r="F2282" i="13"/>
  <c r="E2282" i="13"/>
  <c r="D2282" i="13"/>
  <c r="C2282" i="13"/>
  <c r="B2282" i="13"/>
  <c r="A2282" i="13"/>
  <c r="G2281" i="13"/>
  <c r="F2281" i="13"/>
  <c r="E2281" i="13"/>
  <c r="D2281" i="13"/>
  <c r="C2281" i="13"/>
  <c r="B2281" i="13"/>
  <c r="A2281" i="13"/>
  <c r="G2280" i="13"/>
  <c r="F2280" i="13"/>
  <c r="E2280" i="13"/>
  <c r="D2280" i="13"/>
  <c r="C2280" i="13"/>
  <c r="B2280" i="13"/>
  <c r="A2280" i="13"/>
  <c r="G2279" i="13"/>
  <c r="F2279" i="13"/>
  <c r="E2279" i="13"/>
  <c r="D2279" i="13"/>
  <c r="C2279" i="13"/>
  <c r="B2279" i="13"/>
  <c r="A2279" i="13"/>
  <c r="G2278" i="13"/>
  <c r="F2278" i="13"/>
  <c r="E2278" i="13"/>
  <c r="D2278" i="13"/>
  <c r="C2278" i="13"/>
  <c r="B2278" i="13"/>
  <c r="A2278" i="13"/>
  <c r="G2277" i="13"/>
  <c r="F2277" i="13"/>
  <c r="E2277" i="13"/>
  <c r="D2277" i="13"/>
  <c r="C2277" i="13"/>
  <c r="B2277" i="13"/>
  <c r="A2277" i="13"/>
  <c r="G2276" i="13"/>
  <c r="F2276" i="13"/>
  <c r="E2276" i="13"/>
  <c r="D2276" i="13"/>
  <c r="C2276" i="13"/>
  <c r="B2276" i="13"/>
  <c r="A2276" i="13"/>
  <c r="G2275" i="13"/>
  <c r="F2275" i="13"/>
  <c r="E2275" i="13"/>
  <c r="D2275" i="13"/>
  <c r="C2275" i="13"/>
  <c r="B2275" i="13"/>
  <c r="A2275" i="13"/>
  <c r="G2274" i="13"/>
  <c r="F2274" i="13"/>
  <c r="E2274" i="13"/>
  <c r="D2274" i="13"/>
  <c r="C2274" i="13"/>
  <c r="B2274" i="13"/>
  <c r="A2274" i="13"/>
  <c r="G2273" i="13"/>
  <c r="F2273" i="13"/>
  <c r="E2273" i="13"/>
  <c r="D2273" i="13"/>
  <c r="C2273" i="13"/>
  <c r="B2273" i="13"/>
  <c r="A2273" i="13"/>
  <c r="G2272" i="13"/>
  <c r="F2272" i="13"/>
  <c r="E2272" i="13"/>
  <c r="D2272" i="13"/>
  <c r="C2272" i="13"/>
  <c r="B2272" i="13"/>
  <c r="A2272" i="13"/>
  <c r="G2271" i="13"/>
  <c r="F2271" i="13"/>
  <c r="E2271" i="13"/>
  <c r="D2271" i="13"/>
  <c r="C2271" i="13"/>
  <c r="B2271" i="13"/>
  <c r="A2271" i="13"/>
  <c r="G2270" i="13"/>
  <c r="F2270" i="13"/>
  <c r="E2270" i="13"/>
  <c r="D2270" i="13"/>
  <c r="C2270" i="13"/>
  <c r="B2270" i="13"/>
  <c r="A2270" i="13"/>
  <c r="G2269" i="13"/>
  <c r="F2269" i="13"/>
  <c r="E2269" i="13"/>
  <c r="D2269" i="13"/>
  <c r="C2269" i="13"/>
  <c r="B2269" i="13"/>
  <c r="A2269" i="13"/>
  <c r="G2268" i="13"/>
  <c r="F2268" i="13"/>
  <c r="E2268" i="13"/>
  <c r="D2268" i="13"/>
  <c r="C2268" i="13"/>
  <c r="B2268" i="13"/>
  <c r="A2268" i="13"/>
  <c r="G2267" i="13"/>
  <c r="F2267" i="13"/>
  <c r="E2267" i="13"/>
  <c r="D2267" i="13"/>
  <c r="C2267" i="13"/>
  <c r="B2267" i="13"/>
  <c r="A2267" i="13"/>
  <c r="G2266" i="13"/>
  <c r="F2266" i="13"/>
  <c r="E2266" i="13"/>
  <c r="D2266" i="13"/>
  <c r="C2266" i="13"/>
  <c r="B2266" i="13"/>
  <c r="A2266" i="13"/>
  <c r="G2265" i="13"/>
  <c r="F2265" i="13"/>
  <c r="E2265" i="13"/>
  <c r="D2265" i="13"/>
  <c r="C2265" i="13"/>
  <c r="B2265" i="13"/>
  <c r="A2265" i="13"/>
  <c r="G2264" i="13"/>
  <c r="F2264" i="13"/>
  <c r="E2264" i="13"/>
  <c r="D2264" i="13"/>
  <c r="C2264" i="13"/>
  <c r="B2264" i="13"/>
  <c r="A2264" i="13"/>
  <c r="G2263" i="13"/>
  <c r="F2263" i="13"/>
  <c r="E2263" i="13"/>
  <c r="D2263" i="13"/>
  <c r="C2263" i="13"/>
  <c r="B2263" i="13"/>
  <c r="A2263" i="13"/>
  <c r="G2262" i="13"/>
  <c r="F2262" i="13"/>
  <c r="E2262" i="13"/>
  <c r="D2262" i="13"/>
  <c r="C2262" i="13"/>
  <c r="B2262" i="13"/>
  <c r="A2262" i="13"/>
  <c r="G2261" i="13"/>
  <c r="F2261" i="13"/>
  <c r="E2261" i="13"/>
  <c r="D2261" i="13"/>
  <c r="C2261" i="13"/>
  <c r="B2261" i="13"/>
  <c r="A2261" i="13"/>
  <c r="G2260" i="13"/>
  <c r="F2260" i="13"/>
  <c r="E2260" i="13"/>
  <c r="D2260" i="13"/>
  <c r="C2260" i="13"/>
  <c r="B2260" i="13"/>
  <c r="A2260" i="13"/>
  <c r="G2259" i="13"/>
  <c r="F2259" i="13"/>
  <c r="E2259" i="13"/>
  <c r="D2259" i="13"/>
  <c r="C2259" i="13"/>
  <c r="B2259" i="13"/>
  <c r="A2259" i="13"/>
  <c r="G2258" i="13"/>
  <c r="F2258" i="13"/>
  <c r="E2258" i="13"/>
  <c r="D2258" i="13"/>
  <c r="C2258" i="13"/>
  <c r="B2258" i="13"/>
  <c r="A2258" i="13"/>
  <c r="G2257" i="13"/>
  <c r="F2257" i="13"/>
  <c r="E2257" i="13"/>
  <c r="D2257" i="13"/>
  <c r="C2257" i="13"/>
  <c r="B2257" i="13"/>
  <c r="A2257" i="13"/>
  <c r="G2256" i="13"/>
  <c r="F2256" i="13"/>
  <c r="E2256" i="13"/>
  <c r="D2256" i="13"/>
  <c r="C2256" i="13"/>
  <c r="B2256" i="13"/>
  <c r="A2256" i="13"/>
  <c r="G2255" i="13"/>
  <c r="F2255" i="13"/>
  <c r="E2255" i="13"/>
  <c r="D2255" i="13"/>
  <c r="C2255" i="13"/>
  <c r="B2255" i="13"/>
  <c r="A2255" i="13"/>
  <c r="G2254" i="13"/>
  <c r="F2254" i="13"/>
  <c r="E2254" i="13"/>
  <c r="D2254" i="13"/>
  <c r="C2254" i="13"/>
  <c r="B2254" i="13"/>
  <c r="A2254" i="13"/>
  <c r="G2253" i="13"/>
  <c r="F2253" i="13"/>
  <c r="E2253" i="13"/>
  <c r="D2253" i="13"/>
  <c r="C2253" i="13"/>
  <c r="B2253" i="13"/>
  <c r="A2253" i="13"/>
  <c r="G2252" i="13"/>
  <c r="F2252" i="13"/>
  <c r="E2252" i="13"/>
  <c r="D2252" i="13"/>
  <c r="C2252" i="13"/>
  <c r="B2252" i="13"/>
  <c r="A2252" i="13"/>
  <c r="G2251" i="13"/>
  <c r="F2251" i="13"/>
  <c r="E2251" i="13"/>
  <c r="D2251" i="13"/>
  <c r="C2251" i="13"/>
  <c r="B2251" i="13"/>
  <c r="A2251" i="13"/>
  <c r="G2250" i="13"/>
  <c r="F2250" i="13"/>
  <c r="E2250" i="13"/>
  <c r="D2250" i="13"/>
  <c r="C2250" i="13"/>
  <c r="B2250" i="13"/>
  <c r="A2250" i="13"/>
  <c r="G2249" i="13"/>
  <c r="F2249" i="13"/>
  <c r="E2249" i="13"/>
  <c r="D2249" i="13"/>
  <c r="C2249" i="13"/>
  <c r="B2249" i="13"/>
  <c r="A2249" i="13"/>
  <c r="G2248" i="13"/>
  <c r="F2248" i="13"/>
  <c r="E2248" i="13"/>
  <c r="D2248" i="13"/>
  <c r="C2248" i="13"/>
  <c r="B2248" i="13"/>
  <c r="A2248" i="13"/>
  <c r="G2247" i="13"/>
  <c r="F2247" i="13"/>
  <c r="E2247" i="13"/>
  <c r="D2247" i="13"/>
  <c r="C2247" i="13"/>
  <c r="B2247" i="13"/>
  <c r="A2247" i="13"/>
  <c r="G2246" i="13"/>
  <c r="F2246" i="13"/>
  <c r="E2246" i="13"/>
  <c r="D2246" i="13"/>
  <c r="C2246" i="13"/>
  <c r="B2246" i="13"/>
  <c r="A2246" i="13"/>
  <c r="G2245" i="13"/>
  <c r="F2245" i="13"/>
  <c r="E2245" i="13"/>
  <c r="D2245" i="13"/>
  <c r="C2245" i="13"/>
  <c r="B2245" i="13"/>
  <c r="A2245" i="13"/>
  <c r="G2244" i="13"/>
  <c r="F2244" i="13"/>
  <c r="E2244" i="13"/>
  <c r="D2244" i="13"/>
  <c r="C2244" i="13"/>
  <c r="B2244" i="13"/>
  <c r="A2244" i="13"/>
  <c r="G2243" i="13"/>
  <c r="F2243" i="13"/>
  <c r="E2243" i="13"/>
  <c r="D2243" i="13"/>
  <c r="C2243" i="13"/>
  <c r="B2243" i="13"/>
  <c r="A2243" i="13"/>
  <c r="G2242" i="13"/>
  <c r="F2242" i="13"/>
  <c r="E2242" i="13"/>
  <c r="D2242" i="13"/>
  <c r="C2242" i="13"/>
  <c r="B2242" i="13"/>
  <c r="A2242" i="13"/>
  <c r="G2241" i="13"/>
  <c r="F2241" i="13"/>
  <c r="E2241" i="13"/>
  <c r="D2241" i="13"/>
  <c r="C2241" i="13"/>
  <c r="B2241" i="13"/>
  <c r="A2241" i="13"/>
  <c r="G2240" i="13"/>
  <c r="F2240" i="13"/>
  <c r="E2240" i="13"/>
  <c r="D2240" i="13"/>
  <c r="C2240" i="13"/>
  <c r="B2240" i="13"/>
  <c r="A2240" i="13"/>
  <c r="G2239" i="13"/>
  <c r="F2239" i="13"/>
  <c r="E2239" i="13"/>
  <c r="D2239" i="13"/>
  <c r="C2239" i="13"/>
  <c r="B2239" i="13"/>
  <c r="A2239" i="13"/>
  <c r="G2238" i="13"/>
  <c r="F2238" i="13"/>
  <c r="E2238" i="13"/>
  <c r="D2238" i="13"/>
  <c r="C2238" i="13"/>
  <c r="B2238" i="13"/>
  <c r="A2238" i="13"/>
  <c r="G2237" i="13"/>
  <c r="F2237" i="13"/>
  <c r="E2237" i="13"/>
  <c r="D2237" i="13"/>
  <c r="C2237" i="13"/>
  <c r="B2237" i="13"/>
  <c r="A2237" i="13"/>
  <c r="G2236" i="13"/>
  <c r="F2236" i="13"/>
  <c r="E2236" i="13"/>
  <c r="D2236" i="13"/>
  <c r="C2236" i="13"/>
  <c r="B2236" i="13"/>
  <c r="A2236" i="13"/>
  <c r="G2235" i="13"/>
  <c r="F2235" i="13"/>
  <c r="E2235" i="13"/>
  <c r="D2235" i="13"/>
  <c r="C2235" i="13"/>
  <c r="B2235" i="13"/>
  <c r="A2235" i="13"/>
  <c r="G2234" i="13"/>
  <c r="F2234" i="13"/>
  <c r="E2234" i="13"/>
  <c r="D2234" i="13"/>
  <c r="C2234" i="13"/>
  <c r="B2234" i="13"/>
  <c r="A2234" i="13"/>
  <c r="G2233" i="13"/>
  <c r="F2233" i="13"/>
  <c r="E2233" i="13"/>
  <c r="D2233" i="13"/>
  <c r="C2233" i="13"/>
  <c r="B2233" i="13"/>
  <c r="A2233" i="13"/>
  <c r="G2232" i="13"/>
  <c r="F2232" i="13"/>
  <c r="E2232" i="13"/>
  <c r="D2232" i="13"/>
  <c r="C2232" i="13"/>
  <c r="B2232" i="13"/>
  <c r="A2232" i="13"/>
  <c r="G2231" i="13"/>
  <c r="F2231" i="13"/>
  <c r="E2231" i="13"/>
  <c r="D2231" i="13"/>
  <c r="C2231" i="13"/>
  <c r="B2231" i="13"/>
  <c r="A2231" i="13"/>
  <c r="G2230" i="13"/>
  <c r="F2230" i="13"/>
  <c r="E2230" i="13"/>
  <c r="D2230" i="13"/>
  <c r="C2230" i="13"/>
  <c r="B2230" i="13"/>
  <c r="A2230" i="13"/>
  <c r="G2229" i="13"/>
  <c r="F2229" i="13"/>
  <c r="E2229" i="13"/>
  <c r="D2229" i="13"/>
  <c r="C2229" i="13"/>
  <c r="B2229" i="13"/>
  <c r="A2229" i="13"/>
  <c r="G2228" i="13"/>
  <c r="F2228" i="13"/>
  <c r="E2228" i="13"/>
  <c r="D2228" i="13"/>
  <c r="C2228" i="13"/>
  <c r="B2228" i="13"/>
  <c r="A2228" i="13"/>
  <c r="G2227" i="13"/>
  <c r="F2227" i="13"/>
  <c r="E2227" i="13"/>
  <c r="D2227" i="13"/>
  <c r="C2227" i="13"/>
  <c r="B2227" i="13"/>
  <c r="A2227" i="13"/>
  <c r="G2226" i="13"/>
  <c r="F2226" i="13"/>
  <c r="E2226" i="13"/>
  <c r="D2226" i="13"/>
  <c r="C2226" i="13"/>
  <c r="B2226" i="13"/>
  <c r="A2226" i="13"/>
  <c r="G2225" i="13"/>
  <c r="F2225" i="13"/>
  <c r="E2225" i="13"/>
  <c r="D2225" i="13"/>
  <c r="C2225" i="13"/>
  <c r="B2225" i="13"/>
  <c r="A2225" i="13"/>
  <c r="G2224" i="13"/>
  <c r="F2224" i="13"/>
  <c r="E2224" i="13"/>
  <c r="D2224" i="13"/>
  <c r="C2224" i="13"/>
  <c r="B2224" i="13"/>
  <c r="A2224" i="13"/>
  <c r="G2223" i="13"/>
  <c r="F2223" i="13"/>
  <c r="E2223" i="13"/>
  <c r="D2223" i="13"/>
  <c r="C2223" i="13"/>
  <c r="B2223" i="13"/>
  <c r="A2223" i="13"/>
  <c r="G2222" i="13"/>
  <c r="F2222" i="13"/>
  <c r="E2222" i="13"/>
  <c r="D2222" i="13"/>
  <c r="C2222" i="13"/>
  <c r="B2222" i="13"/>
  <c r="A2222" i="13"/>
  <c r="G2221" i="13"/>
  <c r="F2221" i="13"/>
  <c r="E2221" i="13"/>
  <c r="D2221" i="13"/>
  <c r="C2221" i="13"/>
  <c r="B2221" i="13"/>
  <c r="A2221" i="13"/>
  <c r="G2220" i="13"/>
  <c r="F2220" i="13"/>
  <c r="E2220" i="13"/>
  <c r="D2220" i="13"/>
  <c r="C2220" i="13"/>
  <c r="B2220" i="13"/>
  <c r="A2220" i="13"/>
  <c r="G2219" i="13"/>
  <c r="F2219" i="13"/>
  <c r="E2219" i="13"/>
  <c r="D2219" i="13"/>
  <c r="C2219" i="13"/>
  <c r="B2219" i="13"/>
  <c r="A2219" i="13"/>
  <c r="G2218" i="13"/>
  <c r="F2218" i="13"/>
  <c r="E2218" i="13"/>
  <c r="D2218" i="13"/>
  <c r="C2218" i="13"/>
  <c r="B2218" i="13"/>
  <c r="A2218" i="13"/>
  <c r="G2217" i="13"/>
  <c r="F2217" i="13"/>
  <c r="E2217" i="13"/>
  <c r="D2217" i="13"/>
  <c r="C2217" i="13"/>
  <c r="B2217" i="13"/>
  <c r="A2217" i="13"/>
  <c r="G2216" i="13"/>
  <c r="F2216" i="13"/>
  <c r="E2216" i="13"/>
  <c r="D2216" i="13"/>
  <c r="C2216" i="13"/>
  <c r="B2216" i="13"/>
  <c r="A2216" i="13"/>
  <c r="G2215" i="13"/>
  <c r="F2215" i="13"/>
  <c r="E2215" i="13"/>
  <c r="D2215" i="13"/>
  <c r="C2215" i="13"/>
  <c r="B2215" i="13"/>
  <c r="A2215" i="13"/>
  <c r="G2214" i="13"/>
  <c r="F2214" i="13"/>
  <c r="E2214" i="13"/>
  <c r="D2214" i="13"/>
  <c r="C2214" i="13"/>
  <c r="B2214" i="13"/>
  <c r="A2214" i="13"/>
  <c r="G2213" i="13"/>
  <c r="F2213" i="13"/>
  <c r="E2213" i="13"/>
  <c r="D2213" i="13"/>
  <c r="C2213" i="13"/>
  <c r="B2213" i="13"/>
  <c r="A2213" i="13"/>
  <c r="G2212" i="13"/>
  <c r="F2212" i="13"/>
  <c r="E2212" i="13"/>
  <c r="D2212" i="13"/>
  <c r="C2212" i="13"/>
  <c r="B2212" i="13"/>
  <c r="A2212" i="13"/>
  <c r="G2211" i="13"/>
  <c r="F2211" i="13"/>
  <c r="E2211" i="13"/>
  <c r="D2211" i="13"/>
  <c r="C2211" i="13"/>
  <c r="B2211" i="13"/>
  <c r="A2211" i="13"/>
  <c r="G2210" i="13"/>
  <c r="F2210" i="13"/>
  <c r="E2210" i="13"/>
  <c r="D2210" i="13"/>
  <c r="C2210" i="13"/>
  <c r="B2210" i="13"/>
  <c r="A2210" i="13"/>
  <c r="G2209" i="13"/>
  <c r="F2209" i="13"/>
  <c r="E2209" i="13"/>
  <c r="D2209" i="13"/>
  <c r="C2209" i="13"/>
  <c r="B2209" i="13"/>
  <c r="A2209" i="13"/>
  <c r="G2208" i="13"/>
  <c r="F2208" i="13"/>
  <c r="E2208" i="13"/>
  <c r="D2208" i="13"/>
  <c r="C2208" i="13"/>
  <c r="B2208" i="13"/>
  <c r="A2208" i="13"/>
  <c r="G2207" i="13"/>
  <c r="F2207" i="13"/>
  <c r="E2207" i="13"/>
  <c r="D2207" i="13"/>
  <c r="C2207" i="13"/>
  <c r="B2207" i="13"/>
  <c r="A2207" i="13"/>
  <c r="G2206" i="13"/>
  <c r="F2206" i="13"/>
  <c r="E2206" i="13"/>
  <c r="D2206" i="13"/>
  <c r="C2206" i="13"/>
  <c r="B2206" i="13"/>
  <c r="A2206" i="13"/>
  <c r="G2205" i="13"/>
  <c r="F2205" i="13"/>
  <c r="E2205" i="13"/>
  <c r="D2205" i="13"/>
  <c r="C2205" i="13"/>
  <c r="B2205" i="13"/>
  <c r="A2205" i="13"/>
  <c r="G2204" i="13"/>
  <c r="F2204" i="13"/>
  <c r="E2204" i="13"/>
  <c r="D2204" i="13"/>
  <c r="C2204" i="13"/>
  <c r="B2204" i="13"/>
  <c r="A2204" i="13"/>
  <c r="G2203" i="13"/>
  <c r="F2203" i="13"/>
  <c r="E2203" i="13"/>
  <c r="D2203" i="13"/>
  <c r="C2203" i="13"/>
  <c r="B2203" i="13"/>
  <c r="A2203" i="13"/>
  <c r="G2202" i="13"/>
  <c r="F2202" i="13"/>
  <c r="E2202" i="13"/>
  <c r="D2202" i="13"/>
  <c r="C2202" i="13"/>
  <c r="B2202" i="13"/>
  <c r="A2202" i="13"/>
  <c r="G2201" i="13"/>
  <c r="F2201" i="13"/>
  <c r="E2201" i="13"/>
  <c r="D2201" i="13"/>
  <c r="C2201" i="13"/>
  <c r="B2201" i="13"/>
  <c r="A2201" i="13"/>
  <c r="G2200" i="13"/>
  <c r="F2200" i="13"/>
  <c r="E2200" i="13"/>
  <c r="D2200" i="13"/>
  <c r="C2200" i="13"/>
  <c r="B2200" i="13"/>
  <c r="A2200" i="13"/>
  <c r="G2199" i="13"/>
  <c r="F2199" i="13"/>
  <c r="E2199" i="13"/>
  <c r="D2199" i="13"/>
  <c r="C2199" i="13"/>
  <c r="B2199" i="13"/>
  <c r="A2199" i="13"/>
  <c r="G2198" i="13"/>
  <c r="F2198" i="13"/>
  <c r="E2198" i="13"/>
  <c r="D2198" i="13"/>
  <c r="C2198" i="13"/>
  <c r="B2198" i="13"/>
  <c r="A2198" i="13"/>
  <c r="G2197" i="13"/>
  <c r="F2197" i="13"/>
  <c r="E2197" i="13"/>
  <c r="D2197" i="13"/>
  <c r="C2197" i="13"/>
  <c r="B2197" i="13"/>
  <c r="A2197" i="13"/>
  <c r="G2196" i="13"/>
  <c r="F2196" i="13"/>
  <c r="E2196" i="13"/>
  <c r="D2196" i="13"/>
  <c r="C2196" i="13"/>
  <c r="B2196" i="13"/>
  <c r="A2196" i="13"/>
  <c r="G2195" i="13"/>
  <c r="F2195" i="13"/>
  <c r="E2195" i="13"/>
  <c r="D2195" i="13"/>
  <c r="C2195" i="13"/>
  <c r="B2195" i="13"/>
  <c r="A2195" i="13"/>
  <c r="G2194" i="13"/>
  <c r="F2194" i="13"/>
  <c r="E2194" i="13"/>
  <c r="D2194" i="13"/>
  <c r="C2194" i="13"/>
  <c r="B2194" i="13"/>
  <c r="A2194" i="13"/>
  <c r="G2193" i="13"/>
  <c r="F2193" i="13"/>
  <c r="E2193" i="13"/>
  <c r="D2193" i="13"/>
  <c r="C2193" i="13"/>
  <c r="B2193" i="13"/>
  <c r="A2193" i="13"/>
  <c r="G2192" i="13"/>
  <c r="F2192" i="13"/>
  <c r="E2192" i="13"/>
  <c r="D2192" i="13"/>
  <c r="C2192" i="13"/>
  <c r="B2192" i="13"/>
  <c r="A2192" i="13"/>
  <c r="G2191" i="13"/>
  <c r="F2191" i="13"/>
  <c r="E2191" i="13"/>
  <c r="D2191" i="13"/>
  <c r="C2191" i="13"/>
  <c r="B2191" i="13"/>
  <c r="A2191" i="13"/>
  <c r="G2190" i="13"/>
  <c r="F2190" i="13"/>
  <c r="E2190" i="13"/>
  <c r="D2190" i="13"/>
  <c r="C2190" i="13"/>
  <c r="B2190" i="13"/>
  <c r="A2190" i="13"/>
  <c r="G2189" i="13"/>
  <c r="F2189" i="13"/>
  <c r="E2189" i="13"/>
  <c r="D2189" i="13"/>
  <c r="C2189" i="13"/>
  <c r="B2189" i="13"/>
  <c r="A2189" i="13"/>
  <c r="G2188" i="13"/>
  <c r="F2188" i="13"/>
  <c r="E2188" i="13"/>
  <c r="D2188" i="13"/>
  <c r="C2188" i="13"/>
  <c r="B2188" i="13"/>
  <c r="A2188" i="13"/>
  <c r="G2187" i="13"/>
  <c r="F2187" i="13"/>
  <c r="E2187" i="13"/>
  <c r="D2187" i="13"/>
  <c r="C2187" i="13"/>
  <c r="B2187" i="13"/>
  <c r="A2187" i="13"/>
  <c r="G2186" i="13"/>
  <c r="F2186" i="13"/>
  <c r="E2186" i="13"/>
  <c r="D2186" i="13"/>
  <c r="C2186" i="13"/>
  <c r="B2186" i="13"/>
  <c r="A2186" i="13"/>
  <c r="G2185" i="13"/>
  <c r="F2185" i="13"/>
  <c r="E2185" i="13"/>
  <c r="D2185" i="13"/>
  <c r="C2185" i="13"/>
  <c r="B2185" i="13"/>
  <c r="A2185" i="13"/>
  <c r="G2184" i="13"/>
  <c r="F2184" i="13"/>
  <c r="E2184" i="13"/>
  <c r="D2184" i="13"/>
  <c r="C2184" i="13"/>
  <c r="B2184" i="13"/>
  <c r="A2184" i="13"/>
  <c r="G2183" i="13"/>
  <c r="F2183" i="13"/>
  <c r="E2183" i="13"/>
  <c r="D2183" i="13"/>
  <c r="C2183" i="13"/>
  <c r="B2183" i="13"/>
  <c r="A2183" i="13"/>
  <c r="G2182" i="13"/>
  <c r="F2182" i="13"/>
  <c r="E2182" i="13"/>
  <c r="D2182" i="13"/>
  <c r="C2182" i="13"/>
  <c r="B2182" i="13"/>
  <c r="A2182" i="13"/>
  <c r="G2181" i="13"/>
  <c r="F2181" i="13"/>
  <c r="E2181" i="13"/>
  <c r="D2181" i="13"/>
  <c r="C2181" i="13"/>
  <c r="B2181" i="13"/>
  <c r="A2181" i="13"/>
  <c r="G2180" i="13"/>
  <c r="F2180" i="13"/>
  <c r="E2180" i="13"/>
  <c r="D2180" i="13"/>
  <c r="C2180" i="13"/>
  <c r="B2180" i="13"/>
  <c r="A2180" i="13"/>
  <c r="G2179" i="13"/>
  <c r="F2179" i="13"/>
  <c r="E2179" i="13"/>
  <c r="D2179" i="13"/>
  <c r="C2179" i="13"/>
  <c r="B2179" i="13"/>
  <c r="A2179" i="13"/>
  <c r="G2178" i="13"/>
  <c r="F2178" i="13"/>
  <c r="E2178" i="13"/>
  <c r="D2178" i="13"/>
  <c r="C2178" i="13"/>
  <c r="B2178" i="13"/>
  <c r="A2178" i="13"/>
  <c r="G2177" i="13"/>
  <c r="F2177" i="13"/>
  <c r="E2177" i="13"/>
  <c r="D2177" i="13"/>
  <c r="C2177" i="13"/>
  <c r="B2177" i="13"/>
  <c r="A2177" i="13"/>
  <c r="G2176" i="13"/>
  <c r="F2176" i="13"/>
  <c r="E2176" i="13"/>
  <c r="D2176" i="13"/>
  <c r="C2176" i="13"/>
  <c r="B2176" i="13"/>
  <c r="A2176" i="13"/>
  <c r="G2175" i="13"/>
  <c r="F2175" i="13"/>
  <c r="E2175" i="13"/>
  <c r="D2175" i="13"/>
  <c r="C2175" i="13"/>
  <c r="B2175" i="13"/>
  <c r="A2175" i="13"/>
  <c r="G2174" i="13"/>
  <c r="F2174" i="13"/>
  <c r="E2174" i="13"/>
  <c r="D2174" i="13"/>
  <c r="C2174" i="13"/>
  <c r="B2174" i="13"/>
  <c r="A2174" i="13"/>
  <c r="G2173" i="13"/>
  <c r="F2173" i="13"/>
  <c r="E2173" i="13"/>
  <c r="D2173" i="13"/>
  <c r="C2173" i="13"/>
  <c r="B2173" i="13"/>
  <c r="A2173" i="13"/>
  <c r="G2172" i="13"/>
  <c r="F2172" i="13"/>
  <c r="E2172" i="13"/>
  <c r="D2172" i="13"/>
  <c r="C2172" i="13"/>
  <c r="B2172" i="13"/>
  <c r="A2172" i="13"/>
  <c r="G2171" i="13"/>
  <c r="F2171" i="13"/>
  <c r="E2171" i="13"/>
  <c r="D2171" i="13"/>
  <c r="C2171" i="13"/>
  <c r="B2171" i="13"/>
  <c r="A2171" i="13"/>
  <c r="G2170" i="13"/>
  <c r="F2170" i="13"/>
  <c r="E2170" i="13"/>
  <c r="D2170" i="13"/>
  <c r="C2170" i="13"/>
  <c r="B2170" i="13"/>
  <c r="A2170" i="13"/>
  <c r="G2169" i="13"/>
  <c r="F2169" i="13"/>
  <c r="E2169" i="13"/>
  <c r="D2169" i="13"/>
  <c r="C2169" i="13"/>
  <c r="B2169" i="13"/>
  <c r="A2169" i="13"/>
  <c r="G2168" i="13"/>
  <c r="F2168" i="13"/>
  <c r="E2168" i="13"/>
  <c r="D2168" i="13"/>
  <c r="C2168" i="13"/>
  <c r="B2168" i="13"/>
  <c r="A2168" i="13"/>
  <c r="G2167" i="13"/>
  <c r="F2167" i="13"/>
  <c r="E2167" i="13"/>
  <c r="D2167" i="13"/>
  <c r="C2167" i="13"/>
  <c r="B2167" i="13"/>
  <c r="A2167" i="13"/>
  <c r="G2166" i="13"/>
  <c r="F2166" i="13"/>
  <c r="E2166" i="13"/>
  <c r="D2166" i="13"/>
  <c r="C2166" i="13"/>
  <c r="B2166" i="13"/>
  <c r="A2166" i="13"/>
  <c r="G2165" i="13"/>
  <c r="F2165" i="13"/>
  <c r="E2165" i="13"/>
  <c r="D2165" i="13"/>
  <c r="C2165" i="13"/>
  <c r="B2165" i="13"/>
  <c r="A2165" i="13"/>
  <c r="G2164" i="13"/>
  <c r="F2164" i="13"/>
  <c r="E2164" i="13"/>
  <c r="D2164" i="13"/>
  <c r="C2164" i="13"/>
  <c r="B2164" i="13"/>
  <c r="A2164" i="13"/>
  <c r="G2163" i="13"/>
  <c r="F2163" i="13"/>
  <c r="E2163" i="13"/>
  <c r="D2163" i="13"/>
  <c r="C2163" i="13"/>
  <c r="B2163" i="13"/>
  <c r="A2163" i="13"/>
  <c r="G2162" i="13"/>
  <c r="F2162" i="13"/>
  <c r="E2162" i="13"/>
  <c r="D2162" i="13"/>
  <c r="C2162" i="13"/>
  <c r="B2162" i="13"/>
  <c r="A2162" i="13"/>
  <c r="G2161" i="13"/>
  <c r="F2161" i="13"/>
  <c r="E2161" i="13"/>
  <c r="D2161" i="13"/>
  <c r="C2161" i="13"/>
  <c r="B2161" i="13"/>
  <c r="A2161" i="13"/>
  <c r="G2160" i="13"/>
  <c r="F2160" i="13"/>
  <c r="E2160" i="13"/>
  <c r="D2160" i="13"/>
  <c r="C2160" i="13"/>
  <c r="B2160" i="13"/>
  <c r="A2160" i="13"/>
  <c r="G2159" i="13"/>
  <c r="F2159" i="13"/>
  <c r="E2159" i="13"/>
  <c r="D2159" i="13"/>
  <c r="C2159" i="13"/>
  <c r="B2159" i="13"/>
  <c r="A2159" i="13"/>
  <c r="G2158" i="13"/>
  <c r="F2158" i="13"/>
  <c r="E2158" i="13"/>
  <c r="D2158" i="13"/>
  <c r="C2158" i="13"/>
  <c r="B2158" i="13"/>
  <c r="A2158" i="13"/>
  <c r="G2157" i="13"/>
  <c r="F2157" i="13"/>
  <c r="E2157" i="13"/>
  <c r="D2157" i="13"/>
  <c r="C2157" i="13"/>
  <c r="B2157" i="13"/>
  <c r="A2157" i="13"/>
  <c r="G2156" i="13"/>
  <c r="F2156" i="13"/>
  <c r="E2156" i="13"/>
  <c r="D2156" i="13"/>
  <c r="C2156" i="13"/>
  <c r="B2156" i="13"/>
  <c r="A2156" i="13"/>
  <c r="G2155" i="13"/>
  <c r="F2155" i="13"/>
  <c r="E2155" i="13"/>
  <c r="D2155" i="13"/>
  <c r="C2155" i="13"/>
  <c r="B2155" i="13"/>
  <c r="A2155" i="13"/>
  <c r="G2154" i="13"/>
  <c r="F2154" i="13"/>
  <c r="E2154" i="13"/>
  <c r="D2154" i="13"/>
  <c r="C2154" i="13"/>
  <c r="B2154" i="13"/>
  <c r="A2154" i="13"/>
  <c r="G2153" i="13"/>
  <c r="F2153" i="13"/>
  <c r="E2153" i="13"/>
  <c r="D2153" i="13"/>
  <c r="C2153" i="13"/>
  <c r="B2153" i="13"/>
  <c r="A2153" i="13"/>
  <c r="G2152" i="13"/>
  <c r="F2152" i="13"/>
  <c r="E2152" i="13"/>
  <c r="D2152" i="13"/>
  <c r="C2152" i="13"/>
  <c r="B2152" i="13"/>
  <c r="A2152" i="13"/>
  <c r="G2151" i="13"/>
  <c r="F2151" i="13"/>
  <c r="E2151" i="13"/>
  <c r="D2151" i="13"/>
  <c r="C2151" i="13"/>
  <c r="B2151" i="13"/>
  <c r="A2151" i="13"/>
  <c r="G2150" i="13"/>
  <c r="F2150" i="13"/>
  <c r="E2150" i="13"/>
  <c r="D2150" i="13"/>
  <c r="C2150" i="13"/>
  <c r="B2150" i="13"/>
  <c r="A2150" i="13"/>
  <c r="G2149" i="13"/>
  <c r="F2149" i="13"/>
  <c r="E2149" i="13"/>
  <c r="D2149" i="13"/>
  <c r="C2149" i="13"/>
  <c r="B2149" i="13"/>
  <c r="A2149" i="13"/>
  <c r="G2148" i="13"/>
  <c r="F2148" i="13"/>
  <c r="E2148" i="13"/>
  <c r="D2148" i="13"/>
  <c r="C2148" i="13"/>
  <c r="B2148" i="13"/>
  <c r="A2148" i="13"/>
  <c r="G2147" i="13"/>
  <c r="F2147" i="13"/>
  <c r="E2147" i="13"/>
  <c r="D2147" i="13"/>
  <c r="C2147" i="13"/>
  <c r="B2147" i="13"/>
  <c r="A2147" i="13"/>
  <c r="G2146" i="13"/>
  <c r="F2146" i="13"/>
  <c r="E2146" i="13"/>
  <c r="D2146" i="13"/>
  <c r="C2146" i="13"/>
  <c r="B2146" i="13"/>
  <c r="A2146" i="13"/>
  <c r="G2145" i="13"/>
  <c r="F2145" i="13"/>
  <c r="E2145" i="13"/>
  <c r="D2145" i="13"/>
  <c r="C2145" i="13"/>
  <c r="B2145" i="13"/>
  <c r="A2145" i="13"/>
  <c r="G2144" i="13"/>
  <c r="F2144" i="13"/>
  <c r="E2144" i="13"/>
  <c r="D2144" i="13"/>
  <c r="C2144" i="13"/>
  <c r="B2144" i="13"/>
  <c r="A2144" i="13"/>
  <c r="G2143" i="13"/>
  <c r="F2143" i="13"/>
  <c r="E2143" i="13"/>
  <c r="D2143" i="13"/>
  <c r="C2143" i="13"/>
  <c r="B2143" i="13"/>
  <c r="A2143" i="13"/>
  <c r="G2142" i="13"/>
  <c r="F2142" i="13"/>
  <c r="E2142" i="13"/>
  <c r="D2142" i="13"/>
  <c r="C2142" i="13"/>
  <c r="B2142" i="13"/>
  <c r="A2142" i="13"/>
  <c r="G2141" i="13"/>
  <c r="F2141" i="13"/>
  <c r="E2141" i="13"/>
  <c r="D2141" i="13"/>
  <c r="C2141" i="13"/>
  <c r="B2141" i="13"/>
  <c r="A2141" i="13"/>
  <c r="G2140" i="13"/>
  <c r="F2140" i="13"/>
  <c r="E2140" i="13"/>
  <c r="D2140" i="13"/>
  <c r="C2140" i="13"/>
  <c r="B2140" i="13"/>
  <c r="A2140" i="13"/>
  <c r="G2139" i="13"/>
  <c r="F2139" i="13"/>
  <c r="E2139" i="13"/>
  <c r="D2139" i="13"/>
  <c r="C2139" i="13"/>
  <c r="B2139" i="13"/>
  <c r="A2139" i="13"/>
  <c r="G2138" i="13"/>
  <c r="F2138" i="13"/>
  <c r="E2138" i="13"/>
  <c r="D2138" i="13"/>
  <c r="C2138" i="13"/>
  <c r="B2138" i="13"/>
  <c r="A2138" i="13"/>
  <c r="G2137" i="13"/>
  <c r="F2137" i="13"/>
  <c r="E2137" i="13"/>
  <c r="D2137" i="13"/>
  <c r="C2137" i="13"/>
  <c r="B2137" i="13"/>
  <c r="A2137" i="13"/>
  <c r="G2136" i="13"/>
  <c r="F2136" i="13"/>
  <c r="E2136" i="13"/>
  <c r="D2136" i="13"/>
  <c r="C2136" i="13"/>
  <c r="B2136" i="13"/>
  <c r="A2136" i="13"/>
  <c r="G2135" i="13"/>
  <c r="F2135" i="13"/>
  <c r="E2135" i="13"/>
  <c r="D2135" i="13"/>
  <c r="C2135" i="13"/>
  <c r="B2135" i="13"/>
  <c r="A2135" i="13"/>
  <c r="G2134" i="13"/>
  <c r="F2134" i="13"/>
  <c r="E2134" i="13"/>
  <c r="D2134" i="13"/>
  <c r="C2134" i="13"/>
  <c r="B2134" i="13"/>
  <c r="A2134" i="13"/>
  <c r="G2133" i="13"/>
  <c r="F2133" i="13"/>
  <c r="E2133" i="13"/>
  <c r="D2133" i="13"/>
  <c r="C2133" i="13"/>
  <c r="B2133" i="13"/>
  <c r="A2133" i="13"/>
  <c r="G2132" i="13"/>
  <c r="F2132" i="13"/>
  <c r="E2132" i="13"/>
  <c r="D2132" i="13"/>
  <c r="C2132" i="13"/>
  <c r="B2132" i="13"/>
  <c r="A2132" i="13"/>
  <c r="G2131" i="13"/>
  <c r="F2131" i="13"/>
  <c r="E2131" i="13"/>
  <c r="D2131" i="13"/>
  <c r="C2131" i="13"/>
  <c r="B2131" i="13"/>
  <c r="A2131" i="13"/>
  <c r="G2130" i="13"/>
  <c r="F2130" i="13"/>
  <c r="E2130" i="13"/>
  <c r="D2130" i="13"/>
  <c r="C2130" i="13"/>
  <c r="B2130" i="13"/>
  <c r="A2130" i="13"/>
  <c r="G2129" i="13"/>
  <c r="F2129" i="13"/>
  <c r="E2129" i="13"/>
  <c r="D2129" i="13"/>
  <c r="C2129" i="13"/>
  <c r="B2129" i="13"/>
  <c r="A2129" i="13"/>
  <c r="G2128" i="13"/>
  <c r="F2128" i="13"/>
  <c r="E2128" i="13"/>
  <c r="D2128" i="13"/>
  <c r="C2128" i="13"/>
  <c r="B2128" i="13"/>
  <c r="A2128" i="13"/>
  <c r="G2127" i="13"/>
  <c r="F2127" i="13"/>
  <c r="E2127" i="13"/>
  <c r="D2127" i="13"/>
  <c r="C2127" i="13"/>
  <c r="B2127" i="13"/>
  <c r="A2127" i="13"/>
  <c r="G2126" i="13"/>
  <c r="F2126" i="13"/>
  <c r="E2126" i="13"/>
  <c r="D2126" i="13"/>
  <c r="C2126" i="13"/>
  <c r="B2126" i="13"/>
  <c r="A2126" i="13"/>
  <c r="G2125" i="13"/>
  <c r="F2125" i="13"/>
  <c r="E2125" i="13"/>
  <c r="D2125" i="13"/>
  <c r="C2125" i="13"/>
  <c r="B2125" i="13"/>
  <c r="A2125" i="13"/>
  <c r="G2124" i="13"/>
  <c r="F2124" i="13"/>
  <c r="E2124" i="13"/>
  <c r="D2124" i="13"/>
  <c r="C2124" i="13"/>
  <c r="B2124" i="13"/>
  <c r="A2124" i="13"/>
  <c r="G2123" i="13"/>
  <c r="F2123" i="13"/>
  <c r="E2123" i="13"/>
  <c r="D2123" i="13"/>
  <c r="C2123" i="13"/>
  <c r="B2123" i="13"/>
  <c r="A2123" i="13"/>
  <c r="G2122" i="13"/>
  <c r="F2122" i="13"/>
  <c r="E2122" i="13"/>
  <c r="D2122" i="13"/>
  <c r="C2122" i="13"/>
  <c r="B2122" i="13"/>
  <c r="A2122" i="13"/>
  <c r="G2121" i="13"/>
  <c r="F2121" i="13"/>
  <c r="E2121" i="13"/>
  <c r="D2121" i="13"/>
  <c r="C2121" i="13"/>
  <c r="B2121" i="13"/>
  <c r="A2121" i="13"/>
  <c r="G2120" i="13"/>
  <c r="F2120" i="13"/>
  <c r="E2120" i="13"/>
  <c r="D2120" i="13"/>
  <c r="C2120" i="13"/>
  <c r="B2120" i="13"/>
  <c r="A2120" i="13"/>
  <c r="G2119" i="13"/>
  <c r="F2119" i="13"/>
  <c r="E2119" i="13"/>
  <c r="D2119" i="13"/>
  <c r="C2119" i="13"/>
  <c r="B2119" i="13"/>
  <c r="A2119" i="13"/>
  <c r="G2118" i="13"/>
  <c r="F2118" i="13"/>
  <c r="E2118" i="13"/>
  <c r="D2118" i="13"/>
  <c r="C2118" i="13"/>
  <c r="B2118" i="13"/>
  <c r="A2118" i="13"/>
  <c r="G2117" i="13"/>
  <c r="F2117" i="13"/>
  <c r="E2117" i="13"/>
  <c r="D2117" i="13"/>
  <c r="C2117" i="13"/>
  <c r="B2117" i="13"/>
  <c r="A2117" i="13"/>
  <c r="G2116" i="13"/>
  <c r="F2116" i="13"/>
  <c r="E2116" i="13"/>
  <c r="D2116" i="13"/>
  <c r="C2116" i="13"/>
  <c r="B2116" i="13"/>
  <c r="A2116" i="13"/>
  <c r="G2115" i="13"/>
  <c r="F2115" i="13"/>
  <c r="E2115" i="13"/>
  <c r="D2115" i="13"/>
  <c r="C2115" i="13"/>
  <c r="B2115" i="13"/>
  <c r="A2115" i="13"/>
  <c r="G2114" i="13"/>
  <c r="F2114" i="13"/>
  <c r="E2114" i="13"/>
  <c r="D2114" i="13"/>
  <c r="C2114" i="13"/>
  <c r="B2114" i="13"/>
  <c r="A2114" i="13"/>
  <c r="G2113" i="13"/>
  <c r="F2113" i="13"/>
  <c r="E2113" i="13"/>
  <c r="D2113" i="13"/>
  <c r="C2113" i="13"/>
  <c r="B2113" i="13"/>
  <c r="A2113" i="13"/>
  <c r="G2112" i="13"/>
  <c r="F2112" i="13"/>
  <c r="E2112" i="13"/>
  <c r="D2112" i="13"/>
  <c r="C2112" i="13"/>
  <c r="B2112" i="13"/>
  <c r="A2112" i="13"/>
  <c r="G2111" i="13"/>
  <c r="F2111" i="13"/>
  <c r="E2111" i="13"/>
  <c r="D2111" i="13"/>
  <c r="C2111" i="13"/>
  <c r="B2111" i="13"/>
  <c r="A2111" i="13"/>
  <c r="G2110" i="13"/>
  <c r="F2110" i="13"/>
  <c r="E2110" i="13"/>
  <c r="D2110" i="13"/>
  <c r="C2110" i="13"/>
  <c r="B2110" i="13"/>
  <c r="A2110" i="13"/>
  <c r="G2109" i="13"/>
  <c r="F2109" i="13"/>
  <c r="E2109" i="13"/>
  <c r="D2109" i="13"/>
  <c r="C2109" i="13"/>
  <c r="B2109" i="13"/>
  <c r="A2109" i="13"/>
  <c r="G2108" i="13"/>
  <c r="F2108" i="13"/>
  <c r="E2108" i="13"/>
  <c r="D2108" i="13"/>
  <c r="C2108" i="13"/>
  <c r="B2108" i="13"/>
  <c r="A2108" i="13"/>
  <c r="G2107" i="13"/>
  <c r="F2107" i="13"/>
  <c r="E2107" i="13"/>
  <c r="D2107" i="13"/>
  <c r="C2107" i="13"/>
  <c r="B2107" i="13"/>
  <c r="A2107" i="13"/>
  <c r="G2106" i="13"/>
  <c r="F2106" i="13"/>
  <c r="E2106" i="13"/>
  <c r="D2106" i="13"/>
  <c r="C2106" i="13"/>
  <c r="B2106" i="13"/>
  <c r="A2106" i="13"/>
  <c r="G2105" i="13"/>
  <c r="F2105" i="13"/>
  <c r="E2105" i="13"/>
  <c r="D2105" i="13"/>
  <c r="C2105" i="13"/>
  <c r="B2105" i="13"/>
  <c r="A2105" i="13"/>
  <c r="G2104" i="13"/>
  <c r="F2104" i="13"/>
  <c r="E2104" i="13"/>
  <c r="D2104" i="13"/>
  <c r="C2104" i="13"/>
  <c r="B2104" i="13"/>
  <c r="A2104" i="13"/>
  <c r="G2103" i="13"/>
  <c r="F2103" i="13"/>
  <c r="E2103" i="13"/>
  <c r="D2103" i="13"/>
  <c r="C2103" i="13"/>
  <c r="B2103" i="13"/>
  <c r="A2103" i="13"/>
  <c r="G2102" i="13"/>
  <c r="F2102" i="13"/>
  <c r="E2102" i="13"/>
  <c r="D2102" i="13"/>
  <c r="C2102" i="13"/>
  <c r="B2102" i="13"/>
  <c r="A2102" i="13"/>
  <c r="G2101" i="13"/>
  <c r="F2101" i="13"/>
  <c r="E2101" i="13"/>
  <c r="D2101" i="13"/>
  <c r="C2101" i="13"/>
  <c r="B2101" i="13"/>
  <c r="A2101" i="13"/>
  <c r="G2100" i="13"/>
  <c r="F2100" i="13"/>
  <c r="E2100" i="13"/>
  <c r="D2100" i="13"/>
  <c r="C2100" i="13"/>
  <c r="B2100" i="13"/>
  <c r="A2100" i="13"/>
  <c r="G2099" i="13"/>
  <c r="F2099" i="13"/>
  <c r="E2099" i="13"/>
  <c r="D2099" i="13"/>
  <c r="C2099" i="13"/>
  <c r="B2099" i="13"/>
  <c r="A2099" i="13"/>
  <c r="G2098" i="13"/>
  <c r="F2098" i="13"/>
  <c r="E2098" i="13"/>
  <c r="D2098" i="13"/>
  <c r="C2098" i="13"/>
  <c r="B2098" i="13"/>
  <c r="A2098" i="13"/>
  <c r="G2097" i="13"/>
  <c r="F2097" i="13"/>
  <c r="E2097" i="13"/>
  <c r="D2097" i="13"/>
  <c r="C2097" i="13"/>
  <c r="B2097" i="13"/>
  <c r="A2097" i="13"/>
  <c r="G2096" i="13"/>
  <c r="F2096" i="13"/>
  <c r="E2096" i="13"/>
  <c r="D2096" i="13"/>
  <c r="C2096" i="13"/>
  <c r="B2096" i="13"/>
  <c r="A2096" i="13"/>
  <c r="G2095" i="13"/>
  <c r="F2095" i="13"/>
  <c r="E2095" i="13"/>
  <c r="D2095" i="13"/>
  <c r="C2095" i="13"/>
  <c r="B2095" i="13"/>
  <c r="A2095" i="13"/>
  <c r="G2094" i="13"/>
  <c r="F2094" i="13"/>
  <c r="E2094" i="13"/>
  <c r="D2094" i="13"/>
  <c r="C2094" i="13"/>
  <c r="B2094" i="13"/>
  <c r="A2094" i="13"/>
  <c r="G2093" i="13"/>
  <c r="F2093" i="13"/>
  <c r="E2093" i="13"/>
  <c r="D2093" i="13"/>
  <c r="C2093" i="13"/>
  <c r="B2093" i="13"/>
  <c r="A2093" i="13"/>
  <c r="G2092" i="13"/>
  <c r="F2092" i="13"/>
  <c r="E2092" i="13"/>
  <c r="D2092" i="13"/>
  <c r="C2092" i="13"/>
  <c r="B2092" i="13"/>
  <c r="A2092" i="13"/>
  <c r="G2091" i="13"/>
  <c r="F2091" i="13"/>
  <c r="E2091" i="13"/>
  <c r="D2091" i="13"/>
  <c r="C2091" i="13"/>
  <c r="B2091" i="13"/>
  <c r="A2091" i="13"/>
  <c r="G2090" i="13"/>
  <c r="F2090" i="13"/>
  <c r="E2090" i="13"/>
  <c r="D2090" i="13"/>
  <c r="C2090" i="13"/>
  <c r="B2090" i="13"/>
  <c r="A2090" i="13"/>
  <c r="G2089" i="13"/>
  <c r="F2089" i="13"/>
  <c r="E2089" i="13"/>
  <c r="D2089" i="13"/>
  <c r="C2089" i="13"/>
  <c r="B2089" i="13"/>
  <c r="A2089" i="13"/>
  <c r="G2088" i="13"/>
  <c r="F2088" i="13"/>
  <c r="E2088" i="13"/>
  <c r="D2088" i="13"/>
  <c r="C2088" i="13"/>
  <c r="B2088" i="13"/>
  <c r="A2088" i="13"/>
  <c r="G2087" i="13"/>
  <c r="F2087" i="13"/>
  <c r="E2087" i="13"/>
  <c r="D2087" i="13"/>
  <c r="C2087" i="13"/>
  <c r="B2087" i="13"/>
  <c r="A2087" i="13"/>
  <c r="G2086" i="13"/>
  <c r="F2086" i="13"/>
  <c r="E2086" i="13"/>
  <c r="D2086" i="13"/>
  <c r="C2086" i="13"/>
  <c r="B2086" i="13"/>
  <c r="A2086" i="13"/>
  <c r="G2085" i="13"/>
  <c r="F2085" i="13"/>
  <c r="E2085" i="13"/>
  <c r="D2085" i="13"/>
  <c r="C2085" i="13"/>
  <c r="B2085" i="13"/>
  <c r="A2085" i="13"/>
  <c r="G2084" i="13"/>
  <c r="F2084" i="13"/>
  <c r="E2084" i="13"/>
  <c r="D2084" i="13"/>
  <c r="C2084" i="13"/>
  <c r="B2084" i="13"/>
  <c r="A2084" i="13"/>
  <c r="G2083" i="13"/>
  <c r="F2083" i="13"/>
  <c r="E2083" i="13"/>
  <c r="D2083" i="13"/>
  <c r="C2083" i="13"/>
  <c r="B2083" i="13"/>
  <c r="A2083" i="13"/>
  <c r="G2082" i="13"/>
  <c r="F2082" i="13"/>
  <c r="E2082" i="13"/>
  <c r="D2082" i="13"/>
  <c r="C2082" i="13"/>
  <c r="B2082" i="13"/>
  <c r="A2082" i="13"/>
  <c r="G2081" i="13"/>
  <c r="F2081" i="13"/>
  <c r="E2081" i="13"/>
  <c r="D2081" i="13"/>
  <c r="C2081" i="13"/>
  <c r="B2081" i="13"/>
  <c r="A2081" i="13"/>
  <c r="G2080" i="13"/>
  <c r="F2080" i="13"/>
  <c r="E2080" i="13"/>
  <c r="D2080" i="13"/>
  <c r="C2080" i="13"/>
  <c r="B2080" i="13"/>
  <c r="A2080" i="13"/>
  <c r="G2079" i="13"/>
  <c r="F2079" i="13"/>
  <c r="E2079" i="13"/>
  <c r="D2079" i="13"/>
  <c r="C2079" i="13"/>
  <c r="B2079" i="13"/>
  <c r="A2079" i="13"/>
  <c r="G2078" i="13"/>
  <c r="F2078" i="13"/>
  <c r="E2078" i="13"/>
  <c r="D2078" i="13"/>
  <c r="C2078" i="13"/>
  <c r="B2078" i="13"/>
  <c r="A2078" i="13"/>
  <c r="G2077" i="13"/>
  <c r="F2077" i="13"/>
  <c r="E2077" i="13"/>
  <c r="D2077" i="13"/>
  <c r="C2077" i="13"/>
  <c r="B2077" i="13"/>
  <c r="A2077" i="13"/>
  <c r="G2076" i="13"/>
  <c r="F2076" i="13"/>
  <c r="E2076" i="13"/>
  <c r="D2076" i="13"/>
  <c r="C2076" i="13"/>
  <c r="B2076" i="13"/>
  <c r="A2076" i="13"/>
  <c r="G2075" i="13"/>
  <c r="F2075" i="13"/>
  <c r="E2075" i="13"/>
  <c r="D2075" i="13"/>
  <c r="C2075" i="13"/>
  <c r="B2075" i="13"/>
  <c r="A2075" i="13"/>
  <c r="G2074" i="13"/>
  <c r="F2074" i="13"/>
  <c r="E2074" i="13"/>
  <c r="D2074" i="13"/>
  <c r="C2074" i="13"/>
  <c r="B2074" i="13"/>
  <c r="A2074" i="13"/>
  <c r="G2073" i="13"/>
  <c r="F2073" i="13"/>
  <c r="E2073" i="13"/>
  <c r="D2073" i="13"/>
  <c r="C2073" i="13"/>
  <c r="B2073" i="13"/>
  <c r="A2073" i="13"/>
  <c r="G2072" i="13"/>
  <c r="F2072" i="13"/>
  <c r="E2072" i="13"/>
  <c r="D2072" i="13"/>
  <c r="C2072" i="13"/>
  <c r="B2072" i="13"/>
  <c r="A2072" i="13"/>
  <c r="G2071" i="13"/>
  <c r="F2071" i="13"/>
  <c r="E2071" i="13"/>
  <c r="D2071" i="13"/>
  <c r="C2071" i="13"/>
  <c r="B2071" i="13"/>
  <c r="A2071" i="13"/>
  <c r="G2070" i="13"/>
  <c r="F2070" i="13"/>
  <c r="E2070" i="13"/>
  <c r="D2070" i="13"/>
  <c r="C2070" i="13"/>
  <c r="B2070" i="13"/>
  <c r="A2070" i="13"/>
  <c r="G2069" i="13"/>
  <c r="F2069" i="13"/>
  <c r="E2069" i="13"/>
  <c r="D2069" i="13"/>
  <c r="C2069" i="13"/>
  <c r="B2069" i="13"/>
  <c r="A2069" i="13"/>
  <c r="G2068" i="13"/>
  <c r="F2068" i="13"/>
  <c r="E2068" i="13"/>
  <c r="D2068" i="13"/>
  <c r="C2068" i="13"/>
  <c r="B2068" i="13"/>
  <c r="A2068" i="13"/>
  <c r="G2067" i="13"/>
  <c r="F2067" i="13"/>
  <c r="E2067" i="13"/>
  <c r="D2067" i="13"/>
  <c r="C2067" i="13"/>
  <c r="B2067" i="13"/>
  <c r="A2067" i="13"/>
  <c r="G2066" i="13"/>
  <c r="F2066" i="13"/>
  <c r="E2066" i="13"/>
  <c r="D2066" i="13"/>
  <c r="C2066" i="13"/>
  <c r="B2066" i="13"/>
  <c r="A2066" i="13"/>
  <c r="G2065" i="13"/>
  <c r="F2065" i="13"/>
  <c r="E2065" i="13"/>
  <c r="D2065" i="13"/>
  <c r="C2065" i="13"/>
  <c r="B2065" i="13"/>
  <c r="A2065" i="13"/>
  <c r="G2064" i="13"/>
  <c r="F2064" i="13"/>
  <c r="E2064" i="13"/>
  <c r="D2064" i="13"/>
  <c r="C2064" i="13"/>
  <c r="B2064" i="13"/>
  <c r="A2064" i="13"/>
  <c r="G2063" i="13"/>
  <c r="F2063" i="13"/>
  <c r="E2063" i="13"/>
  <c r="D2063" i="13"/>
  <c r="C2063" i="13"/>
  <c r="B2063" i="13"/>
  <c r="A2063" i="13"/>
  <c r="G2062" i="13"/>
  <c r="F2062" i="13"/>
  <c r="E2062" i="13"/>
  <c r="D2062" i="13"/>
  <c r="C2062" i="13"/>
  <c r="B2062" i="13"/>
  <c r="A2062" i="13"/>
  <c r="G2061" i="13"/>
  <c r="F2061" i="13"/>
  <c r="E2061" i="13"/>
  <c r="D2061" i="13"/>
  <c r="C2061" i="13"/>
  <c r="B2061" i="13"/>
  <c r="A2061" i="13"/>
  <c r="G2060" i="13"/>
  <c r="F2060" i="13"/>
  <c r="E2060" i="13"/>
  <c r="D2060" i="13"/>
  <c r="C2060" i="13"/>
  <c r="B2060" i="13"/>
  <c r="A2060" i="13"/>
  <c r="G2059" i="13"/>
  <c r="F2059" i="13"/>
  <c r="E2059" i="13"/>
  <c r="D2059" i="13"/>
  <c r="C2059" i="13"/>
  <c r="B2059" i="13"/>
  <c r="A2059" i="13"/>
  <c r="G2058" i="13"/>
  <c r="F2058" i="13"/>
  <c r="E2058" i="13"/>
  <c r="D2058" i="13"/>
  <c r="C2058" i="13"/>
  <c r="B2058" i="13"/>
  <c r="A2058" i="13"/>
  <c r="G2057" i="13"/>
  <c r="F2057" i="13"/>
  <c r="E2057" i="13"/>
  <c r="D2057" i="13"/>
  <c r="C2057" i="13"/>
  <c r="B2057" i="13"/>
  <c r="A2057" i="13"/>
  <c r="G2056" i="13"/>
  <c r="F2056" i="13"/>
  <c r="E2056" i="13"/>
  <c r="D2056" i="13"/>
  <c r="C2056" i="13"/>
  <c r="B2056" i="13"/>
  <c r="A2056" i="13"/>
  <c r="G2055" i="13"/>
  <c r="F2055" i="13"/>
  <c r="E2055" i="13"/>
  <c r="D2055" i="13"/>
  <c r="C2055" i="13"/>
  <c r="B2055" i="13"/>
  <c r="A2055" i="13"/>
  <c r="G2054" i="13"/>
  <c r="F2054" i="13"/>
  <c r="E2054" i="13"/>
  <c r="D2054" i="13"/>
  <c r="C2054" i="13"/>
  <c r="B2054" i="13"/>
  <c r="A2054" i="13"/>
  <c r="G2053" i="13"/>
  <c r="F2053" i="13"/>
  <c r="E2053" i="13"/>
  <c r="D2053" i="13"/>
  <c r="C2053" i="13"/>
  <c r="B2053" i="13"/>
  <c r="A2053" i="13"/>
  <c r="G2052" i="13"/>
  <c r="F2052" i="13"/>
  <c r="E2052" i="13"/>
  <c r="D2052" i="13"/>
  <c r="C2052" i="13"/>
  <c r="B2052" i="13"/>
  <c r="A2052" i="13"/>
  <c r="G2051" i="13"/>
  <c r="F2051" i="13"/>
  <c r="E2051" i="13"/>
  <c r="D2051" i="13"/>
  <c r="C2051" i="13"/>
  <c r="B2051" i="13"/>
  <c r="A2051" i="13"/>
  <c r="G2050" i="13"/>
  <c r="F2050" i="13"/>
  <c r="E2050" i="13"/>
  <c r="D2050" i="13"/>
  <c r="C2050" i="13"/>
  <c r="B2050" i="13"/>
  <c r="A2050" i="13"/>
  <c r="G2049" i="13"/>
  <c r="F2049" i="13"/>
  <c r="E2049" i="13"/>
  <c r="D2049" i="13"/>
  <c r="C2049" i="13"/>
  <c r="B2049" i="13"/>
  <c r="A2049" i="13"/>
  <c r="G2048" i="13"/>
  <c r="F2048" i="13"/>
  <c r="E2048" i="13"/>
  <c r="D2048" i="13"/>
  <c r="C2048" i="13"/>
  <c r="B2048" i="13"/>
  <c r="A2048" i="13"/>
  <c r="G2047" i="13"/>
  <c r="F2047" i="13"/>
  <c r="E2047" i="13"/>
  <c r="D2047" i="13"/>
  <c r="C2047" i="13"/>
  <c r="B2047" i="13"/>
  <c r="A2047" i="13"/>
  <c r="G2046" i="13"/>
  <c r="F2046" i="13"/>
  <c r="E2046" i="13"/>
  <c r="D2046" i="13"/>
  <c r="C2046" i="13"/>
  <c r="B2046" i="13"/>
  <c r="A2046" i="13"/>
  <c r="G2045" i="13"/>
  <c r="F2045" i="13"/>
  <c r="E2045" i="13"/>
  <c r="D2045" i="13"/>
  <c r="C2045" i="13"/>
  <c r="B2045" i="13"/>
  <c r="A2045" i="13"/>
  <c r="G2044" i="13"/>
  <c r="F2044" i="13"/>
  <c r="E2044" i="13"/>
  <c r="D2044" i="13"/>
  <c r="C2044" i="13"/>
  <c r="B2044" i="13"/>
  <c r="A2044" i="13"/>
  <c r="G2043" i="13"/>
  <c r="F2043" i="13"/>
  <c r="E2043" i="13"/>
  <c r="D2043" i="13"/>
  <c r="C2043" i="13"/>
  <c r="B2043" i="13"/>
  <c r="A2043" i="13"/>
  <c r="G2042" i="13"/>
  <c r="F2042" i="13"/>
  <c r="E2042" i="13"/>
  <c r="D2042" i="13"/>
  <c r="C2042" i="13"/>
  <c r="B2042" i="13"/>
  <c r="A2042" i="13"/>
  <c r="G2041" i="13"/>
  <c r="F2041" i="13"/>
  <c r="E2041" i="13"/>
  <c r="D2041" i="13"/>
  <c r="C2041" i="13"/>
  <c r="B2041" i="13"/>
  <c r="A2041" i="13"/>
  <c r="G2040" i="13"/>
  <c r="F2040" i="13"/>
  <c r="E2040" i="13"/>
  <c r="D2040" i="13"/>
  <c r="C2040" i="13"/>
  <c r="B2040" i="13"/>
  <c r="A2040" i="13"/>
  <c r="G2039" i="13"/>
  <c r="F2039" i="13"/>
  <c r="E2039" i="13"/>
  <c r="D2039" i="13"/>
  <c r="C2039" i="13"/>
  <c r="B2039" i="13"/>
  <c r="A2039" i="13"/>
  <c r="G2038" i="13"/>
  <c r="F2038" i="13"/>
  <c r="E2038" i="13"/>
  <c r="D2038" i="13"/>
  <c r="C2038" i="13"/>
  <c r="B2038" i="13"/>
  <c r="A2038" i="13"/>
  <c r="G2037" i="13"/>
  <c r="F2037" i="13"/>
  <c r="E2037" i="13"/>
  <c r="D2037" i="13"/>
  <c r="C2037" i="13"/>
  <c r="B2037" i="13"/>
  <c r="A2037" i="13"/>
  <c r="G2036" i="13"/>
  <c r="F2036" i="13"/>
  <c r="E2036" i="13"/>
  <c r="D2036" i="13"/>
  <c r="C2036" i="13"/>
  <c r="B2036" i="13"/>
  <c r="A2036" i="13"/>
  <c r="G2035" i="13"/>
  <c r="F2035" i="13"/>
  <c r="E2035" i="13"/>
  <c r="D2035" i="13"/>
  <c r="C2035" i="13"/>
  <c r="B2035" i="13"/>
  <c r="A2035" i="13"/>
  <c r="G2034" i="13"/>
  <c r="F2034" i="13"/>
  <c r="E2034" i="13"/>
  <c r="D2034" i="13"/>
  <c r="C2034" i="13"/>
  <c r="B2034" i="13"/>
  <c r="A2034" i="13"/>
  <c r="G2033" i="13"/>
  <c r="F2033" i="13"/>
  <c r="E2033" i="13"/>
  <c r="D2033" i="13"/>
  <c r="C2033" i="13"/>
  <c r="B2033" i="13"/>
  <c r="A2033" i="13"/>
  <c r="G2032" i="13"/>
  <c r="F2032" i="13"/>
  <c r="E2032" i="13"/>
  <c r="D2032" i="13"/>
  <c r="C2032" i="13"/>
  <c r="B2032" i="13"/>
  <c r="A2032" i="13"/>
  <c r="G2031" i="13"/>
  <c r="F2031" i="13"/>
  <c r="E2031" i="13"/>
  <c r="D2031" i="13"/>
  <c r="C2031" i="13"/>
  <c r="B2031" i="13"/>
  <c r="A2031" i="13"/>
  <c r="G2030" i="13"/>
  <c r="F2030" i="13"/>
  <c r="E2030" i="13"/>
  <c r="D2030" i="13"/>
  <c r="C2030" i="13"/>
  <c r="B2030" i="13"/>
  <c r="A2030" i="13"/>
  <c r="G2029" i="13"/>
  <c r="F2029" i="13"/>
  <c r="E2029" i="13"/>
  <c r="D2029" i="13"/>
  <c r="C2029" i="13"/>
  <c r="B2029" i="13"/>
  <c r="A2029" i="13"/>
  <c r="G2028" i="13"/>
  <c r="F2028" i="13"/>
  <c r="E2028" i="13"/>
  <c r="D2028" i="13"/>
  <c r="C2028" i="13"/>
  <c r="B2028" i="13"/>
  <c r="A2028" i="13"/>
  <c r="G2027" i="13"/>
  <c r="F2027" i="13"/>
  <c r="E2027" i="13"/>
  <c r="D2027" i="13"/>
  <c r="C2027" i="13"/>
  <c r="B2027" i="13"/>
  <c r="A2027" i="13"/>
  <c r="G2026" i="13"/>
  <c r="F2026" i="13"/>
  <c r="E2026" i="13"/>
  <c r="D2026" i="13"/>
  <c r="C2026" i="13"/>
  <c r="B2026" i="13"/>
  <c r="A2026" i="13"/>
  <c r="G2025" i="13"/>
  <c r="F2025" i="13"/>
  <c r="E2025" i="13"/>
  <c r="D2025" i="13"/>
  <c r="C2025" i="13"/>
  <c r="B2025" i="13"/>
  <c r="A2025" i="13"/>
  <c r="G2024" i="13"/>
  <c r="F2024" i="13"/>
  <c r="E2024" i="13"/>
  <c r="D2024" i="13"/>
  <c r="C2024" i="13"/>
  <c r="B2024" i="13"/>
  <c r="A2024" i="13"/>
  <c r="G2023" i="13"/>
  <c r="F2023" i="13"/>
  <c r="E2023" i="13"/>
  <c r="D2023" i="13"/>
  <c r="C2023" i="13"/>
  <c r="B2023" i="13"/>
  <c r="A2023" i="13"/>
  <c r="G2022" i="13"/>
  <c r="F2022" i="13"/>
  <c r="E2022" i="13"/>
  <c r="D2022" i="13"/>
  <c r="C2022" i="13"/>
  <c r="B2022" i="13"/>
  <c r="A2022" i="13"/>
  <c r="G2021" i="13"/>
  <c r="F2021" i="13"/>
  <c r="E2021" i="13"/>
  <c r="D2021" i="13"/>
  <c r="C2021" i="13"/>
  <c r="B2021" i="13"/>
  <c r="A2021" i="13"/>
  <c r="G2020" i="13"/>
  <c r="F2020" i="13"/>
  <c r="E2020" i="13"/>
  <c r="D2020" i="13"/>
  <c r="C2020" i="13"/>
  <c r="B2020" i="13"/>
  <c r="A2020" i="13"/>
  <c r="G2019" i="13"/>
  <c r="F2019" i="13"/>
  <c r="E2019" i="13"/>
  <c r="D2019" i="13"/>
  <c r="C2019" i="13"/>
  <c r="B2019" i="13"/>
  <c r="A2019" i="13"/>
  <c r="G2018" i="13"/>
  <c r="F2018" i="13"/>
  <c r="E2018" i="13"/>
  <c r="D2018" i="13"/>
  <c r="C2018" i="13"/>
  <c r="B2018" i="13"/>
  <c r="A2018" i="13"/>
  <c r="G2017" i="13"/>
  <c r="F2017" i="13"/>
  <c r="E2017" i="13"/>
  <c r="D2017" i="13"/>
  <c r="C2017" i="13"/>
  <c r="B2017" i="13"/>
  <c r="A2017" i="13"/>
  <c r="G2016" i="13"/>
  <c r="F2016" i="13"/>
  <c r="E2016" i="13"/>
  <c r="D2016" i="13"/>
  <c r="C2016" i="13"/>
  <c r="B2016" i="13"/>
  <c r="A2016" i="13"/>
  <c r="G2015" i="13"/>
  <c r="F2015" i="13"/>
  <c r="E2015" i="13"/>
  <c r="D2015" i="13"/>
  <c r="C2015" i="13"/>
  <c r="B2015" i="13"/>
  <c r="A2015" i="13"/>
  <c r="G2014" i="13"/>
  <c r="F2014" i="13"/>
  <c r="E2014" i="13"/>
  <c r="D2014" i="13"/>
  <c r="C2014" i="13"/>
  <c r="B2014" i="13"/>
  <c r="A2014" i="13"/>
  <c r="G2013" i="13"/>
  <c r="F2013" i="13"/>
  <c r="E2013" i="13"/>
  <c r="D2013" i="13"/>
  <c r="C2013" i="13"/>
  <c r="B2013" i="13"/>
  <c r="A2013" i="13"/>
  <c r="G2012" i="13"/>
  <c r="F2012" i="13"/>
  <c r="E2012" i="13"/>
  <c r="D2012" i="13"/>
  <c r="C2012" i="13"/>
  <c r="B2012" i="13"/>
  <c r="A2012" i="13"/>
  <c r="G2011" i="13"/>
  <c r="F2011" i="13"/>
  <c r="E2011" i="13"/>
  <c r="D2011" i="13"/>
  <c r="C2011" i="13"/>
  <c r="B2011" i="13"/>
  <c r="A2011" i="13"/>
  <c r="G2010" i="13"/>
  <c r="F2010" i="13"/>
  <c r="E2010" i="13"/>
  <c r="D2010" i="13"/>
  <c r="C2010" i="13"/>
  <c r="B2010" i="13"/>
  <c r="A2010" i="13"/>
  <c r="G2009" i="13"/>
  <c r="F2009" i="13"/>
  <c r="E2009" i="13"/>
  <c r="D2009" i="13"/>
  <c r="C2009" i="13"/>
  <c r="B2009" i="13"/>
  <c r="A2009" i="13"/>
  <c r="G2008" i="13"/>
  <c r="F2008" i="13"/>
  <c r="E2008" i="13"/>
  <c r="D2008" i="13"/>
  <c r="C2008" i="13"/>
  <c r="B2008" i="13"/>
  <c r="A2008" i="13"/>
  <c r="G2007" i="13"/>
  <c r="F2007" i="13"/>
  <c r="E2007" i="13"/>
  <c r="D2007" i="13"/>
  <c r="C2007" i="13"/>
  <c r="B2007" i="13"/>
  <c r="A2007" i="13"/>
  <c r="G2006" i="13"/>
  <c r="F2006" i="13"/>
  <c r="E2006" i="13"/>
  <c r="D2006" i="13"/>
  <c r="C2006" i="13"/>
  <c r="B2006" i="13"/>
  <c r="A2006" i="13"/>
  <c r="G2005" i="13"/>
  <c r="F2005" i="13"/>
  <c r="E2005" i="13"/>
  <c r="D2005" i="13"/>
  <c r="C2005" i="13"/>
  <c r="B2005" i="13"/>
  <c r="A2005" i="13"/>
  <c r="G2004" i="13"/>
  <c r="F2004" i="13"/>
  <c r="E2004" i="13"/>
  <c r="D2004" i="13"/>
  <c r="C2004" i="13"/>
  <c r="B2004" i="13"/>
  <c r="A2004" i="13"/>
  <c r="G2003" i="13"/>
  <c r="F2003" i="13"/>
  <c r="E2003" i="13"/>
  <c r="D2003" i="13"/>
  <c r="C2003" i="13"/>
  <c r="B2003" i="13"/>
  <c r="A2003" i="13"/>
  <c r="G2002" i="13"/>
  <c r="F2002" i="13"/>
  <c r="E2002" i="13"/>
  <c r="D2002" i="13"/>
  <c r="C2002" i="13"/>
  <c r="B2002" i="13"/>
  <c r="A2002" i="13"/>
  <c r="G2001" i="13"/>
  <c r="F2001" i="13"/>
  <c r="E2001" i="13"/>
  <c r="D2001" i="13"/>
  <c r="C2001" i="13"/>
  <c r="B2001" i="13"/>
  <c r="A2001" i="13"/>
  <c r="G2000" i="13"/>
  <c r="F2000" i="13"/>
  <c r="E2000" i="13"/>
  <c r="D2000" i="13"/>
  <c r="C2000" i="13"/>
  <c r="B2000" i="13"/>
  <c r="A2000" i="13"/>
  <c r="G1999" i="13"/>
  <c r="F1999" i="13"/>
  <c r="E1999" i="13"/>
  <c r="D1999" i="13"/>
  <c r="C1999" i="13"/>
  <c r="B1999" i="13"/>
  <c r="A1999" i="13"/>
  <c r="G1998" i="13"/>
  <c r="F1998" i="13"/>
  <c r="E1998" i="13"/>
  <c r="D1998" i="13"/>
  <c r="C1998" i="13"/>
  <c r="B1998" i="13"/>
  <c r="A1998" i="13"/>
  <c r="G1997" i="13"/>
  <c r="F1997" i="13"/>
  <c r="E1997" i="13"/>
  <c r="D1997" i="13"/>
  <c r="C1997" i="13"/>
  <c r="B1997" i="13"/>
  <c r="A1997" i="13"/>
  <c r="G1996" i="13"/>
  <c r="F1996" i="13"/>
  <c r="E1996" i="13"/>
  <c r="D1996" i="13"/>
  <c r="C1996" i="13"/>
  <c r="B1996" i="13"/>
  <c r="A1996" i="13"/>
  <c r="G1995" i="13"/>
  <c r="F1995" i="13"/>
  <c r="E1995" i="13"/>
  <c r="D1995" i="13"/>
  <c r="C1995" i="13"/>
  <c r="B1995" i="13"/>
  <c r="A1995" i="13"/>
  <c r="G1994" i="13"/>
  <c r="F1994" i="13"/>
  <c r="E1994" i="13"/>
  <c r="D1994" i="13"/>
  <c r="C1994" i="13"/>
  <c r="B1994" i="13"/>
  <c r="A1994" i="13"/>
  <c r="G1993" i="13"/>
  <c r="F1993" i="13"/>
  <c r="E1993" i="13"/>
  <c r="D1993" i="13"/>
  <c r="C1993" i="13"/>
  <c r="B1993" i="13"/>
  <c r="A1993" i="13"/>
  <c r="G1992" i="13"/>
  <c r="F1992" i="13"/>
  <c r="E1992" i="13"/>
  <c r="D1992" i="13"/>
  <c r="C1992" i="13"/>
  <c r="B1992" i="13"/>
  <c r="A1992" i="13"/>
  <c r="G1991" i="13"/>
  <c r="F1991" i="13"/>
  <c r="E1991" i="13"/>
  <c r="D1991" i="13"/>
  <c r="C1991" i="13"/>
  <c r="B1991" i="13"/>
  <c r="A1991" i="13"/>
  <c r="G1990" i="13"/>
  <c r="F1990" i="13"/>
  <c r="E1990" i="13"/>
  <c r="D1990" i="13"/>
  <c r="C1990" i="13"/>
  <c r="B1990" i="13"/>
  <c r="A1990" i="13"/>
  <c r="G1989" i="13"/>
  <c r="F1989" i="13"/>
  <c r="E1989" i="13"/>
  <c r="D1989" i="13"/>
  <c r="C1989" i="13"/>
  <c r="B1989" i="13"/>
  <c r="A1989" i="13"/>
  <c r="G1988" i="13"/>
  <c r="F1988" i="13"/>
  <c r="E1988" i="13"/>
  <c r="D1988" i="13"/>
  <c r="C1988" i="13"/>
  <c r="B1988" i="13"/>
  <c r="A1988" i="13"/>
  <c r="G1987" i="13"/>
  <c r="F1987" i="13"/>
  <c r="E1987" i="13"/>
  <c r="D1987" i="13"/>
  <c r="C1987" i="13"/>
  <c r="B1987" i="13"/>
  <c r="A1987" i="13"/>
  <c r="G1986" i="13"/>
  <c r="F1986" i="13"/>
  <c r="E1986" i="13"/>
  <c r="D1986" i="13"/>
  <c r="C1986" i="13"/>
  <c r="B1986" i="13"/>
  <c r="A1986" i="13"/>
  <c r="G1985" i="13"/>
  <c r="F1985" i="13"/>
  <c r="E1985" i="13"/>
  <c r="D1985" i="13"/>
  <c r="C1985" i="13"/>
  <c r="B1985" i="13"/>
  <c r="A1985" i="13"/>
  <c r="G1984" i="13"/>
  <c r="F1984" i="13"/>
  <c r="E1984" i="13"/>
  <c r="D1984" i="13"/>
  <c r="C1984" i="13"/>
  <c r="B1984" i="13"/>
  <c r="A1984" i="13"/>
  <c r="G1983" i="13"/>
  <c r="F1983" i="13"/>
  <c r="E1983" i="13"/>
  <c r="D1983" i="13"/>
  <c r="C1983" i="13"/>
  <c r="B1983" i="13"/>
  <c r="A1983" i="13"/>
  <c r="G1982" i="13"/>
  <c r="F1982" i="13"/>
  <c r="E1982" i="13"/>
  <c r="D1982" i="13"/>
  <c r="C1982" i="13"/>
  <c r="B1982" i="13"/>
  <c r="A1982" i="13"/>
  <c r="G1981" i="13"/>
  <c r="F1981" i="13"/>
  <c r="E1981" i="13"/>
  <c r="D1981" i="13"/>
  <c r="C1981" i="13"/>
  <c r="B1981" i="13"/>
  <c r="A1981" i="13"/>
  <c r="G1980" i="13"/>
  <c r="F1980" i="13"/>
  <c r="E1980" i="13"/>
  <c r="D1980" i="13"/>
  <c r="C1980" i="13"/>
  <c r="B1980" i="13"/>
  <c r="A1980" i="13"/>
  <c r="G1979" i="13"/>
  <c r="F1979" i="13"/>
  <c r="E1979" i="13"/>
  <c r="D1979" i="13"/>
  <c r="C1979" i="13"/>
  <c r="B1979" i="13"/>
  <c r="A1979" i="13"/>
  <c r="G1978" i="13"/>
  <c r="F1978" i="13"/>
  <c r="E1978" i="13"/>
  <c r="D1978" i="13"/>
  <c r="C1978" i="13"/>
  <c r="B1978" i="13"/>
  <c r="A1978" i="13"/>
  <c r="G1977" i="13"/>
  <c r="F1977" i="13"/>
  <c r="E1977" i="13"/>
  <c r="D1977" i="13"/>
  <c r="C1977" i="13"/>
  <c r="B1977" i="13"/>
  <c r="A1977" i="13"/>
  <c r="G1976" i="13"/>
  <c r="F1976" i="13"/>
  <c r="E1976" i="13"/>
  <c r="D1976" i="13"/>
  <c r="C1976" i="13"/>
  <c r="B1976" i="13"/>
  <c r="A1976" i="13"/>
  <c r="G1975" i="13"/>
  <c r="F1975" i="13"/>
  <c r="E1975" i="13"/>
  <c r="D1975" i="13"/>
  <c r="C1975" i="13"/>
  <c r="B1975" i="13"/>
  <c r="A1975" i="13"/>
  <c r="G1974" i="13"/>
  <c r="F1974" i="13"/>
  <c r="E1974" i="13"/>
  <c r="D1974" i="13"/>
  <c r="C1974" i="13"/>
  <c r="B1974" i="13"/>
  <c r="A1974" i="13"/>
  <c r="G1973" i="13"/>
  <c r="F1973" i="13"/>
  <c r="E1973" i="13"/>
  <c r="D1973" i="13"/>
  <c r="C1973" i="13"/>
  <c r="B1973" i="13"/>
  <c r="A1973" i="13"/>
  <c r="G1972" i="13"/>
  <c r="F1972" i="13"/>
  <c r="E1972" i="13"/>
  <c r="D1972" i="13"/>
  <c r="C1972" i="13"/>
  <c r="B1972" i="13"/>
  <c r="A1972" i="13"/>
  <c r="G1971" i="13"/>
  <c r="F1971" i="13"/>
  <c r="E1971" i="13"/>
  <c r="D1971" i="13"/>
  <c r="C1971" i="13"/>
  <c r="B1971" i="13"/>
  <c r="A1971" i="13"/>
  <c r="G1970" i="13"/>
  <c r="F1970" i="13"/>
  <c r="E1970" i="13"/>
  <c r="D1970" i="13"/>
  <c r="C1970" i="13"/>
  <c r="B1970" i="13"/>
  <c r="A1970" i="13"/>
  <c r="G1969" i="13"/>
  <c r="F1969" i="13"/>
  <c r="E1969" i="13"/>
  <c r="D1969" i="13"/>
  <c r="C1969" i="13"/>
  <c r="B1969" i="13"/>
  <c r="A1969" i="13"/>
  <c r="G1968" i="13"/>
  <c r="F1968" i="13"/>
  <c r="E1968" i="13"/>
  <c r="D1968" i="13"/>
  <c r="C1968" i="13"/>
  <c r="B1968" i="13"/>
  <c r="A1968" i="13"/>
  <c r="G1967" i="13"/>
  <c r="F1967" i="13"/>
  <c r="E1967" i="13"/>
  <c r="D1967" i="13"/>
  <c r="C1967" i="13"/>
  <c r="B1967" i="13"/>
  <c r="A1967" i="13"/>
  <c r="G1966" i="13"/>
  <c r="F1966" i="13"/>
  <c r="E1966" i="13"/>
  <c r="D1966" i="13"/>
  <c r="C1966" i="13"/>
  <c r="B1966" i="13"/>
  <c r="A1966" i="13"/>
  <c r="G1965" i="13"/>
  <c r="F1965" i="13"/>
  <c r="E1965" i="13"/>
  <c r="D1965" i="13"/>
  <c r="C1965" i="13"/>
  <c r="B1965" i="13"/>
  <c r="A1965" i="13"/>
  <c r="G1964" i="13"/>
  <c r="F1964" i="13"/>
  <c r="E1964" i="13"/>
  <c r="D1964" i="13"/>
  <c r="C1964" i="13"/>
  <c r="B1964" i="13"/>
  <c r="A1964" i="13"/>
  <c r="G1963" i="13"/>
  <c r="F1963" i="13"/>
  <c r="E1963" i="13"/>
  <c r="D1963" i="13"/>
  <c r="C1963" i="13"/>
  <c r="B1963" i="13"/>
  <c r="A1963" i="13"/>
  <c r="G1962" i="13"/>
  <c r="F1962" i="13"/>
  <c r="E1962" i="13"/>
  <c r="D1962" i="13"/>
  <c r="C1962" i="13"/>
  <c r="B1962" i="13"/>
  <c r="A1962" i="13"/>
  <c r="G1961" i="13"/>
  <c r="F1961" i="13"/>
  <c r="E1961" i="13"/>
  <c r="D1961" i="13"/>
  <c r="C1961" i="13"/>
  <c r="B1961" i="13"/>
  <c r="A1961" i="13"/>
  <c r="G1960" i="13"/>
  <c r="F1960" i="13"/>
  <c r="E1960" i="13"/>
  <c r="D1960" i="13"/>
  <c r="C1960" i="13"/>
  <c r="B1960" i="13"/>
  <c r="A1960" i="13"/>
  <c r="G1959" i="13"/>
  <c r="F1959" i="13"/>
  <c r="E1959" i="13"/>
  <c r="D1959" i="13"/>
  <c r="C1959" i="13"/>
  <c r="B1959" i="13"/>
  <c r="A1959" i="13"/>
  <c r="G1958" i="13"/>
  <c r="F1958" i="13"/>
  <c r="E1958" i="13"/>
  <c r="D1958" i="13"/>
  <c r="C1958" i="13"/>
  <c r="B1958" i="13"/>
  <c r="A1958" i="13"/>
  <c r="G1957" i="13"/>
  <c r="F1957" i="13"/>
  <c r="E1957" i="13"/>
  <c r="D1957" i="13"/>
  <c r="C1957" i="13"/>
  <c r="B1957" i="13"/>
  <c r="A1957" i="13"/>
  <c r="G1956" i="13"/>
  <c r="F1956" i="13"/>
  <c r="E1956" i="13"/>
  <c r="D1956" i="13"/>
  <c r="C1956" i="13"/>
  <c r="B1956" i="13"/>
  <c r="A1956" i="13"/>
  <c r="G1955" i="13"/>
  <c r="F1955" i="13"/>
  <c r="E1955" i="13"/>
  <c r="D1955" i="13"/>
  <c r="C1955" i="13"/>
  <c r="B1955" i="13"/>
  <c r="A1955" i="13"/>
  <c r="G1954" i="13"/>
  <c r="F1954" i="13"/>
  <c r="E1954" i="13"/>
  <c r="D1954" i="13"/>
  <c r="C1954" i="13"/>
  <c r="B1954" i="13"/>
  <c r="A1954" i="13"/>
  <c r="G1953" i="13"/>
  <c r="F1953" i="13"/>
  <c r="E1953" i="13"/>
  <c r="D1953" i="13"/>
  <c r="C1953" i="13"/>
  <c r="B1953" i="13"/>
  <c r="A1953" i="13"/>
  <c r="G1952" i="13"/>
  <c r="F1952" i="13"/>
  <c r="E1952" i="13"/>
  <c r="D1952" i="13"/>
  <c r="C1952" i="13"/>
  <c r="B1952" i="13"/>
  <c r="A1952" i="13"/>
  <c r="G1951" i="13"/>
  <c r="F1951" i="13"/>
  <c r="E1951" i="13"/>
  <c r="D1951" i="13"/>
  <c r="C1951" i="13"/>
  <c r="B1951" i="13"/>
  <c r="A1951" i="13"/>
  <c r="G1950" i="13"/>
  <c r="F1950" i="13"/>
  <c r="E1950" i="13"/>
  <c r="D1950" i="13"/>
  <c r="C1950" i="13"/>
  <c r="B1950" i="13"/>
  <c r="A1950" i="13"/>
  <c r="G1949" i="13"/>
  <c r="F1949" i="13"/>
  <c r="E1949" i="13"/>
  <c r="D1949" i="13"/>
  <c r="C1949" i="13"/>
  <c r="B1949" i="13"/>
  <c r="A1949" i="13"/>
  <c r="G1948" i="13"/>
  <c r="F1948" i="13"/>
  <c r="E1948" i="13"/>
  <c r="D1948" i="13"/>
  <c r="C1948" i="13"/>
  <c r="B1948" i="13"/>
  <c r="A1948" i="13"/>
  <c r="G1947" i="13"/>
  <c r="F1947" i="13"/>
  <c r="E1947" i="13"/>
  <c r="D1947" i="13"/>
  <c r="C1947" i="13"/>
  <c r="B1947" i="13"/>
  <c r="A1947" i="13"/>
  <c r="G1946" i="13"/>
  <c r="F1946" i="13"/>
  <c r="E1946" i="13"/>
  <c r="D1946" i="13"/>
  <c r="C1946" i="13"/>
  <c r="B1946" i="13"/>
  <c r="A1946" i="13"/>
  <c r="G1945" i="13"/>
  <c r="F1945" i="13"/>
  <c r="E1945" i="13"/>
  <c r="D1945" i="13"/>
  <c r="C1945" i="13"/>
  <c r="B1945" i="13"/>
  <c r="A1945" i="13"/>
  <c r="G1944" i="13"/>
  <c r="F1944" i="13"/>
  <c r="E1944" i="13"/>
  <c r="D1944" i="13"/>
  <c r="C1944" i="13"/>
  <c r="B1944" i="13"/>
  <c r="A1944" i="13"/>
  <c r="G1943" i="13"/>
  <c r="F1943" i="13"/>
  <c r="E1943" i="13"/>
  <c r="D1943" i="13"/>
  <c r="C1943" i="13"/>
  <c r="B1943" i="13"/>
  <c r="A1943" i="13"/>
  <c r="G1942" i="13"/>
  <c r="F1942" i="13"/>
  <c r="E1942" i="13"/>
  <c r="D1942" i="13"/>
  <c r="C1942" i="13"/>
  <c r="B1942" i="13"/>
  <c r="A1942" i="13"/>
  <c r="G1941" i="13"/>
  <c r="F1941" i="13"/>
  <c r="E1941" i="13"/>
  <c r="D1941" i="13"/>
  <c r="C1941" i="13"/>
  <c r="B1941" i="13"/>
  <c r="A1941" i="13"/>
  <c r="G1940" i="13"/>
  <c r="F1940" i="13"/>
  <c r="E1940" i="13"/>
  <c r="D1940" i="13"/>
  <c r="C1940" i="13"/>
  <c r="B1940" i="13"/>
  <c r="A1940" i="13"/>
  <c r="G1939" i="13"/>
  <c r="F1939" i="13"/>
  <c r="E1939" i="13"/>
  <c r="D1939" i="13"/>
  <c r="C1939" i="13"/>
  <c r="B1939" i="13"/>
  <c r="A1939" i="13"/>
  <c r="G1938" i="13"/>
  <c r="F1938" i="13"/>
  <c r="E1938" i="13"/>
  <c r="D1938" i="13"/>
  <c r="C1938" i="13"/>
  <c r="B1938" i="13"/>
  <c r="A1938" i="13"/>
  <c r="G1937" i="13"/>
  <c r="F1937" i="13"/>
  <c r="E1937" i="13"/>
  <c r="D1937" i="13"/>
  <c r="C1937" i="13"/>
  <c r="B1937" i="13"/>
  <c r="A1937" i="13"/>
  <c r="G1936" i="13"/>
  <c r="F1936" i="13"/>
  <c r="E1936" i="13"/>
  <c r="D1936" i="13"/>
  <c r="C1936" i="13"/>
  <c r="B1936" i="13"/>
  <c r="A1936" i="13"/>
  <c r="G1935" i="13"/>
  <c r="F1935" i="13"/>
  <c r="E1935" i="13"/>
  <c r="D1935" i="13"/>
  <c r="C1935" i="13"/>
  <c r="B1935" i="13"/>
  <c r="A1935" i="13"/>
  <c r="G1934" i="13"/>
  <c r="F1934" i="13"/>
  <c r="E1934" i="13"/>
  <c r="D1934" i="13"/>
  <c r="C1934" i="13"/>
  <c r="B1934" i="13"/>
  <c r="A1934" i="13"/>
  <c r="G1933" i="13"/>
  <c r="F1933" i="13"/>
  <c r="E1933" i="13"/>
  <c r="D1933" i="13"/>
  <c r="C1933" i="13"/>
  <c r="B1933" i="13"/>
  <c r="A1933" i="13"/>
  <c r="G1932" i="13"/>
  <c r="F1932" i="13"/>
  <c r="E1932" i="13"/>
  <c r="D1932" i="13"/>
  <c r="C1932" i="13"/>
  <c r="B1932" i="13"/>
  <c r="A1932" i="13"/>
  <c r="G1931" i="13"/>
  <c r="F1931" i="13"/>
  <c r="E1931" i="13"/>
  <c r="D1931" i="13"/>
  <c r="C1931" i="13"/>
  <c r="B1931" i="13"/>
  <c r="A1931" i="13"/>
  <c r="G1930" i="13"/>
  <c r="F1930" i="13"/>
  <c r="E1930" i="13"/>
  <c r="D1930" i="13"/>
  <c r="C1930" i="13"/>
  <c r="B1930" i="13"/>
  <c r="A1930" i="13"/>
  <c r="G1929" i="13"/>
  <c r="F1929" i="13"/>
  <c r="E1929" i="13"/>
  <c r="D1929" i="13"/>
  <c r="C1929" i="13"/>
  <c r="B1929" i="13"/>
  <c r="A1929" i="13"/>
  <c r="G1928" i="13"/>
  <c r="F1928" i="13"/>
  <c r="E1928" i="13"/>
  <c r="D1928" i="13"/>
  <c r="C1928" i="13"/>
  <c r="B1928" i="13"/>
  <c r="A1928" i="13"/>
  <c r="G1927" i="13"/>
  <c r="F1927" i="13"/>
  <c r="E1927" i="13"/>
  <c r="D1927" i="13"/>
  <c r="C1927" i="13"/>
  <c r="B1927" i="13"/>
  <c r="A1927" i="13"/>
  <c r="G1926" i="13"/>
  <c r="F1926" i="13"/>
  <c r="E1926" i="13"/>
  <c r="D1926" i="13"/>
  <c r="C1926" i="13"/>
  <c r="B1926" i="13"/>
  <c r="A1926" i="13"/>
  <c r="G1925" i="13"/>
  <c r="F1925" i="13"/>
  <c r="E1925" i="13"/>
  <c r="D1925" i="13"/>
  <c r="C1925" i="13"/>
  <c r="B1925" i="13"/>
  <c r="A1925" i="13"/>
  <c r="G1924" i="13"/>
  <c r="F1924" i="13"/>
  <c r="E1924" i="13"/>
  <c r="D1924" i="13"/>
  <c r="C1924" i="13"/>
  <c r="B1924" i="13"/>
  <c r="A1924" i="13"/>
  <c r="G1923" i="13"/>
  <c r="F1923" i="13"/>
  <c r="E1923" i="13"/>
  <c r="D1923" i="13"/>
  <c r="C1923" i="13"/>
  <c r="B1923" i="13"/>
  <c r="A1923" i="13"/>
  <c r="G1922" i="13"/>
  <c r="F1922" i="13"/>
  <c r="E1922" i="13"/>
  <c r="D1922" i="13"/>
  <c r="C1922" i="13"/>
  <c r="B1922" i="13"/>
  <c r="A1922" i="13"/>
  <c r="G1921" i="13"/>
  <c r="F1921" i="13"/>
  <c r="E1921" i="13"/>
  <c r="D1921" i="13"/>
  <c r="C1921" i="13"/>
  <c r="B1921" i="13"/>
  <c r="A1921" i="13"/>
  <c r="G1920" i="13"/>
  <c r="F1920" i="13"/>
  <c r="E1920" i="13"/>
  <c r="D1920" i="13"/>
  <c r="C1920" i="13"/>
  <c r="B1920" i="13"/>
  <c r="A1920" i="13"/>
  <c r="G1919" i="13"/>
  <c r="F1919" i="13"/>
  <c r="E1919" i="13"/>
  <c r="D1919" i="13"/>
  <c r="C1919" i="13"/>
  <c r="B1919" i="13"/>
  <c r="A1919" i="13"/>
  <c r="G1918" i="13"/>
  <c r="F1918" i="13"/>
  <c r="E1918" i="13"/>
  <c r="D1918" i="13"/>
  <c r="C1918" i="13"/>
  <c r="B1918" i="13"/>
  <c r="A1918" i="13"/>
  <c r="G1917" i="13"/>
  <c r="F1917" i="13"/>
  <c r="E1917" i="13"/>
  <c r="D1917" i="13"/>
  <c r="C1917" i="13"/>
  <c r="B1917" i="13"/>
  <c r="A1917" i="13"/>
  <c r="G1916" i="13"/>
  <c r="F1916" i="13"/>
  <c r="E1916" i="13"/>
  <c r="D1916" i="13"/>
  <c r="C1916" i="13"/>
  <c r="B1916" i="13"/>
  <c r="A1916" i="13"/>
  <c r="G1915" i="13"/>
  <c r="F1915" i="13"/>
  <c r="E1915" i="13"/>
  <c r="D1915" i="13"/>
  <c r="C1915" i="13"/>
  <c r="B1915" i="13"/>
  <c r="A1915" i="13"/>
  <c r="G1914" i="13"/>
  <c r="F1914" i="13"/>
  <c r="E1914" i="13"/>
  <c r="D1914" i="13"/>
  <c r="C1914" i="13"/>
  <c r="B1914" i="13"/>
  <c r="A1914" i="13"/>
  <c r="G1913" i="13"/>
  <c r="F1913" i="13"/>
  <c r="E1913" i="13"/>
  <c r="D1913" i="13"/>
  <c r="C1913" i="13"/>
  <c r="B1913" i="13"/>
  <c r="A1913" i="13"/>
  <c r="G1912" i="13"/>
  <c r="F1912" i="13"/>
  <c r="E1912" i="13"/>
  <c r="D1912" i="13"/>
  <c r="C1912" i="13"/>
  <c r="B1912" i="13"/>
  <c r="A1912" i="13"/>
  <c r="G1911" i="13"/>
  <c r="F1911" i="13"/>
  <c r="E1911" i="13"/>
  <c r="D1911" i="13"/>
  <c r="C1911" i="13"/>
  <c r="B1911" i="13"/>
  <c r="A1911" i="13"/>
  <c r="G1910" i="13"/>
  <c r="F1910" i="13"/>
  <c r="E1910" i="13"/>
  <c r="D1910" i="13"/>
  <c r="C1910" i="13"/>
  <c r="B1910" i="13"/>
  <c r="A1910" i="13"/>
  <c r="G1909" i="13"/>
  <c r="F1909" i="13"/>
  <c r="E1909" i="13"/>
  <c r="D1909" i="13"/>
  <c r="C1909" i="13"/>
  <c r="B1909" i="13"/>
  <c r="A1909" i="13"/>
  <c r="G1908" i="13"/>
  <c r="F1908" i="13"/>
  <c r="E1908" i="13"/>
  <c r="D1908" i="13"/>
  <c r="C1908" i="13"/>
  <c r="B1908" i="13"/>
  <c r="A1908" i="13"/>
  <c r="G1907" i="13"/>
  <c r="F1907" i="13"/>
  <c r="E1907" i="13"/>
  <c r="D1907" i="13"/>
  <c r="C1907" i="13"/>
  <c r="B1907" i="13"/>
  <c r="A1907" i="13"/>
  <c r="G1906" i="13"/>
  <c r="F1906" i="13"/>
  <c r="E1906" i="13"/>
  <c r="D1906" i="13"/>
  <c r="C1906" i="13"/>
  <c r="B1906" i="13"/>
  <c r="A1906" i="13"/>
  <c r="G1905" i="13"/>
  <c r="F1905" i="13"/>
  <c r="E1905" i="13"/>
  <c r="D1905" i="13"/>
  <c r="C1905" i="13"/>
  <c r="B1905" i="13"/>
  <c r="A1905" i="13"/>
  <c r="G1904" i="13"/>
  <c r="F1904" i="13"/>
  <c r="E1904" i="13"/>
  <c r="D1904" i="13"/>
  <c r="C1904" i="13"/>
  <c r="B1904" i="13"/>
  <c r="A1904" i="13"/>
  <c r="G1903" i="13"/>
  <c r="F1903" i="13"/>
  <c r="E1903" i="13"/>
  <c r="D1903" i="13"/>
  <c r="C1903" i="13"/>
  <c r="B1903" i="13"/>
  <c r="A1903" i="13"/>
  <c r="G1902" i="13"/>
  <c r="F1902" i="13"/>
  <c r="E1902" i="13"/>
  <c r="D1902" i="13"/>
  <c r="C1902" i="13"/>
  <c r="B1902" i="13"/>
  <c r="A1902" i="13"/>
  <c r="G1901" i="13"/>
  <c r="F1901" i="13"/>
  <c r="E1901" i="13"/>
  <c r="D1901" i="13"/>
  <c r="C1901" i="13"/>
  <c r="B1901" i="13"/>
  <c r="A1901" i="13"/>
  <c r="G1900" i="13"/>
  <c r="F1900" i="13"/>
  <c r="E1900" i="13"/>
  <c r="D1900" i="13"/>
  <c r="C1900" i="13"/>
  <c r="B1900" i="13"/>
  <c r="A1900" i="13"/>
  <c r="G1899" i="13"/>
  <c r="F1899" i="13"/>
  <c r="E1899" i="13"/>
  <c r="D1899" i="13"/>
  <c r="C1899" i="13"/>
  <c r="B1899" i="13"/>
  <c r="A1899" i="13"/>
  <c r="G1898" i="13"/>
  <c r="F1898" i="13"/>
  <c r="E1898" i="13"/>
  <c r="D1898" i="13"/>
  <c r="C1898" i="13"/>
  <c r="B1898" i="13"/>
  <c r="A1898" i="13"/>
  <c r="G1897" i="13"/>
  <c r="F1897" i="13"/>
  <c r="E1897" i="13"/>
  <c r="D1897" i="13"/>
  <c r="C1897" i="13"/>
  <c r="B1897" i="13"/>
  <c r="A1897" i="13"/>
  <c r="G1896" i="13"/>
  <c r="F1896" i="13"/>
  <c r="E1896" i="13"/>
  <c r="D1896" i="13"/>
  <c r="C1896" i="13"/>
  <c r="B1896" i="13"/>
  <c r="A1896" i="13"/>
  <c r="G1895" i="13"/>
  <c r="F1895" i="13"/>
  <c r="E1895" i="13"/>
  <c r="D1895" i="13"/>
  <c r="C1895" i="13"/>
  <c r="B1895" i="13"/>
  <c r="A1895" i="13"/>
  <c r="G1894" i="13"/>
  <c r="F1894" i="13"/>
  <c r="E1894" i="13"/>
  <c r="D1894" i="13"/>
  <c r="C1894" i="13"/>
  <c r="B1894" i="13"/>
  <c r="A1894" i="13"/>
  <c r="G1893" i="13"/>
  <c r="F1893" i="13"/>
  <c r="E1893" i="13"/>
  <c r="D1893" i="13"/>
  <c r="C1893" i="13"/>
  <c r="B1893" i="13"/>
  <c r="A1893" i="13"/>
  <c r="G1892" i="13"/>
  <c r="F1892" i="13"/>
  <c r="E1892" i="13"/>
  <c r="D1892" i="13"/>
  <c r="C1892" i="13"/>
  <c r="B1892" i="13"/>
  <c r="A1892" i="13"/>
  <c r="G1891" i="13"/>
  <c r="F1891" i="13"/>
  <c r="E1891" i="13"/>
  <c r="D1891" i="13"/>
  <c r="C1891" i="13"/>
  <c r="B1891" i="13"/>
  <c r="A1891" i="13"/>
  <c r="G1890" i="13"/>
  <c r="F1890" i="13"/>
  <c r="E1890" i="13"/>
  <c r="D1890" i="13"/>
  <c r="C1890" i="13"/>
  <c r="B1890" i="13"/>
  <c r="A1890" i="13"/>
  <c r="G1889" i="13"/>
  <c r="F1889" i="13"/>
  <c r="E1889" i="13"/>
  <c r="D1889" i="13"/>
  <c r="C1889" i="13"/>
  <c r="B1889" i="13"/>
  <c r="A1889" i="13"/>
  <c r="G1888" i="13"/>
  <c r="F1888" i="13"/>
  <c r="E1888" i="13"/>
  <c r="D1888" i="13"/>
  <c r="C1888" i="13"/>
  <c r="B1888" i="13"/>
  <c r="A1888" i="13"/>
  <c r="G1887" i="13"/>
  <c r="F1887" i="13"/>
  <c r="E1887" i="13"/>
  <c r="D1887" i="13"/>
  <c r="C1887" i="13"/>
  <c r="B1887" i="13"/>
  <c r="A1887" i="13"/>
  <c r="G1886" i="13"/>
  <c r="F1886" i="13"/>
  <c r="E1886" i="13"/>
  <c r="D1886" i="13"/>
  <c r="C1886" i="13"/>
  <c r="B1886" i="13"/>
  <c r="A1886" i="13"/>
  <c r="G1885" i="13"/>
  <c r="F1885" i="13"/>
  <c r="E1885" i="13"/>
  <c r="D1885" i="13"/>
  <c r="C1885" i="13"/>
  <c r="B1885" i="13"/>
  <c r="A1885" i="13"/>
  <c r="G1884" i="13"/>
  <c r="F1884" i="13"/>
  <c r="E1884" i="13"/>
  <c r="D1884" i="13"/>
  <c r="C1884" i="13"/>
  <c r="B1884" i="13"/>
  <c r="A1884" i="13"/>
  <c r="G1883" i="13"/>
  <c r="F1883" i="13"/>
  <c r="E1883" i="13"/>
  <c r="D1883" i="13"/>
  <c r="C1883" i="13"/>
  <c r="B1883" i="13"/>
  <c r="A1883" i="13"/>
  <c r="G1882" i="13"/>
  <c r="F1882" i="13"/>
  <c r="E1882" i="13"/>
  <c r="D1882" i="13"/>
  <c r="C1882" i="13"/>
  <c r="B1882" i="13"/>
  <c r="A1882" i="13"/>
  <c r="G1881" i="13"/>
  <c r="F1881" i="13"/>
  <c r="E1881" i="13"/>
  <c r="D1881" i="13"/>
  <c r="C1881" i="13"/>
  <c r="B1881" i="13"/>
  <c r="A1881" i="13"/>
  <c r="G1880" i="13"/>
  <c r="F1880" i="13"/>
  <c r="E1880" i="13"/>
  <c r="D1880" i="13"/>
  <c r="C1880" i="13"/>
  <c r="B1880" i="13"/>
  <c r="A1880" i="13"/>
  <c r="G1879" i="13"/>
  <c r="F1879" i="13"/>
  <c r="E1879" i="13"/>
  <c r="D1879" i="13"/>
  <c r="C1879" i="13"/>
  <c r="B1879" i="13"/>
  <c r="A1879" i="13"/>
  <c r="G1878" i="13"/>
  <c r="F1878" i="13"/>
  <c r="E1878" i="13"/>
  <c r="D1878" i="13"/>
  <c r="C1878" i="13"/>
  <c r="B1878" i="13"/>
  <c r="A1878" i="13"/>
  <c r="G1877" i="13"/>
  <c r="F1877" i="13"/>
  <c r="E1877" i="13"/>
  <c r="D1877" i="13"/>
  <c r="C1877" i="13"/>
  <c r="B1877" i="13"/>
  <c r="A1877" i="13"/>
  <c r="G1876" i="13"/>
  <c r="F1876" i="13"/>
  <c r="E1876" i="13"/>
  <c r="D1876" i="13"/>
  <c r="C1876" i="13"/>
  <c r="B1876" i="13"/>
  <c r="A1876" i="13"/>
  <c r="G1875" i="13"/>
  <c r="F1875" i="13"/>
  <c r="E1875" i="13"/>
  <c r="D1875" i="13"/>
  <c r="C1875" i="13"/>
  <c r="B1875" i="13"/>
  <c r="A1875" i="13"/>
  <c r="G1874" i="13"/>
  <c r="F1874" i="13"/>
  <c r="E1874" i="13"/>
  <c r="D1874" i="13"/>
  <c r="C1874" i="13"/>
  <c r="B1874" i="13"/>
  <c r="A1874" i="13"/>
  <c r="G1873" i="13"/>
  <c r="F1873" i="13"/>
  <c r="E1873" i="13"/>
  <c r="D1873" i="13"/>
  <c r="C1873" i="13"/>
  <c r="B1873" i="13"/>
  <c r="A1873" i="13"/>
  <c r="G1872" i="13"/>
  <c r="F1872" i="13"/>
  <c r="E1872" i="13"/>
  <c r="D1872" i="13"/>
  <c r="C1872" i="13"/>
  <c r="B1872" i="13"/>
  <c r="A1872" i="13"/>
  <c r="G1871" i="13"/>
  <c r="F1871" i="13"/>
  <c r="E1871" i="13"/>
  <c r="D1871" i="13"/>
  <c r="C1871" i="13"/>
  <c r="B1871" i="13"/>
  <c r="A1871" i="13"/>
  <c r="G1870" i="13"/>
  <c r="F1870" i="13"/>
  <c r="E1870" i="13"/>
  <c r="D1870" i="13"/>
  <c r="C1870" i="13"/>
  <c r="B1870" i="13"/>
  <c r="A1870" i="13"/>
  <c r="G1869" i="13"/>
  <c r="F1869" i="13"/>
  <c r="E1869" i="13"/>
  <c r="D1869" i="13"/>
  <c r="C1869" i="13"/>
  <c r="B1869" i="13"/>
  <c r="A1869" i="13"/>
  <c r="G1868" i="13"/>
  <c r="F1868" i="13"/>
  <c r="E1868" i="13"/>
  <c r="D1868" i="13"/>
  <c r="C1868" i="13"/>
  <c r="B1868" i="13"/>
  <c r="A1868" i="13"/>
  <c r="G1867" i="13"/>
  <c r="F1867" i="13"/>
  <c r="E1867" i="13"/>
  <c r="D1867" i="13"/>
  <c r="C1867" i="13"/>
  <c r="B1867" i="13"/>
  <c r="A1867" i="13"/>
  <c r="G1866" i="13"/>
  <c r="F1866" i="13"/>
  <c r="E1866" i="13"/>
  <c r="D1866" i="13"/>
  <c r="C1866" i="13"/>
  <c r="B1866" i="13"/>
  <c r="A1866" i="13"/>
  <c r="G1865" i="13"/>
  <c r="F1865" i="13"/>
  <c r="E1865" i="13"/>
  <c r="D1865" i="13"/>
  <c r="C1865" i="13"/>
  <c r="B1865" i="13"/>
  <c r="A1865" i="13"/>
  <c r="G1864" i="13"/>
  <c r="F1864" i="13"/>
  <c r="E1864" i="13"/>
  <c r="D1864" i="13"/>
  <c r="C1864" i="13"/>
  <c r="B1864" i="13"/>
  <c r="A1864" i="13"/>
  <c r="G1863" i="13"/>
  <c r="F1863" i="13"/>
  <c r="E1863" i="13"/>
  <c r="D1863" i="13"/>
  <c r="C1863" i="13"/>
  <c r="B1863" i="13"/>
  <c r="A1863" i="13"/>
  <c r="G1862" i="13"/>
  <c r="F1862" i="13"/>
  <c r="E1862" i="13"/>
  <c r="D1862" i="13"/>
  <c r="C1862" i="13"/>
  <c r="B1862" i="13"/>
  <c r="A1862" i="13"/>
  <c r="G1861" i="13"/>
  <c r="F1861" i="13"/>
  <c r="E1861" i="13"/>
  <c r="D1861" i="13"/>
  <c r="C1861" i="13"/>
  <c r="B1861" i="13"/>
  <c r="A1861" i="13"/>
  <c r="G1860" i="13"/>
  <c r="F1860" i="13"/>
  <c r="E1860" i="13"/>
  <c r="D1860" i="13"/>
  <c r="C1860" i="13"/>
  <c r="B1860" i="13"/>
  <c r="A1860" i="13"/>
  <c r="G1859" i="13"/>
  <c r="F1859" i="13"/>
  <c r="E1859" i="13"/>
  <c r="D1859" i="13"/>
  <c r="C1859" i="13"/>
  <c r="B1859" i="13"/>
  <c r="A1859" i="13"/>
  <c r="G1858" i="13"/>
  <c r="F1858" i="13"/>
  <c r="E1858" i="13"/>
  <c r="D1858" i="13"/>
  <c r="C1858" i="13"/>
  <c r="B1858" i="13"/>
  <c r="A1858" i="13"/>
  <c r="G1857" i="13"/>
  <c r="F1857" i="13"/>
  <c r="E1857" i="13"/>
  <c r="D1857" i="13"/>
  <c r="C1857" i="13"/>
  <c r="B1857" i="13"/>
  <c r="A1857" i="13"/>
  <c r="G1856" i="13"/>
  <c r="F1856" i="13"/>
  <c r="E1856" i="13"/>
  <c r="D1856" i="13"/>
  <c r="C1856" i="13"/>
  <c r="B1856" i="13"/>
  <c r="A1856" i="13"/>
  <c r="G1855" i="13"/>
  <c r="F1855" i="13"/>
  <c r="E1855" i="13"/>
  <c r="D1855" i="13"/>
  <c r="C1855" i="13"/>
  <c r="B1855" i="13"/>
  <c r="A1855" i="13"/>
  <c r="G1854" i="13"/>
  <c r="F1854" i="13"/>
  <c r="E1854" i="13"/>
  <c r="D1854" i="13"/>
  <c r="C1854" i="13"/>
  <c r="B1854" i="13"/>
  <c r="A1854" i="13"/>
  <c r="G1853" i="13"/>
  <c r="F1853" i="13"/>
  <c r="E1853" i="13"/>
  <c r="D1853" i="13"/>
  <c r="C1853" i="13"/>
  <c r="B1853" i="13"/>
  <c r="A1853" i="13"/>
  <c r="G1852" i="13"/>
  <c r="F1852" i="13"/>
  <c r="E1852" i="13"/>
  <c r="D1852" i="13"/>
  <c r="C1852" i="13"/>
  <c r="B1852" i="13"/>
  <c r="A1852" i="13"/>
  <c r="G1851" i="13"/>
  <c r="F1851" i="13"/>
  <c r="E1851" i="13"/>
  <c r="D1851" i="13"/>
  <c r="C1851" i="13"/>
  <c r="B1851" i="13"/>
  <c r="A1851" i="13"/>
  <c r="G1850" i="13"/>
  <c r="F1850" i="13"/>
  <c r="E1850" i="13"/>
  <c r="D1850" i="13"/>
  <c r="C1850" i="13"/>
  <c r="B1850" i="13"/>
  <c r="A1850" i="13"/>
  <c r="G1849" i="13"/>
  <c r="F1849" i="13"/>
  <c r="E1849" i="13"/>
  <c r="D1849" i="13"/>
  <c r="C1849" i="13"/>
  <c r="B1849" i="13"/>
  <c r="A1849" i="13"/>
  <c r="G1848" i="13"/>
  <c r="F1848" i="13"/>
  <c r="E1848" i="13"/>
  <c r="D1848" i="13"/>
  <c r="C1848" i="13"/>
  <c r="B1848" i="13"/>
  <c r="A1848" i="13"/>
  <c r="G1847" i="13"/>
  <c r="F1847" i="13"/>
  <c r="E1847" i="13"/>
  <c r="D1847" i="13"/>
  <c r="C1847" i="13"/>
  <c r="B1847" i="13"/>
  <c r="A1847" i="13"/>
  <c r="G1846" i="13"/>
  <c r="F1846" i="13"/>
  <c r="E1846" i="13"/>
  <c r="D1846" i="13"/>
  <c r="C1846" i="13"/>
  <c r="B1846" i="13"/>
  <c r="A1846" i="13"/>
  <c r="G1845" i="13"/>
  <c r="F1845" i="13"/>
  <c r="E1845" i="13"/>
  <c r="D1845" i="13"/>
  <c r="C1845" i="13"/>
  <c r="B1845" i="13"/>
  <c r="A1845" i="13"/>
  <c r="G1844" i="13"/>
  <c r="F1844" i="13"/>
  <c r="E1844" i="13"/>
  <c r="D1844" i="13"/>
  <c r="C1844" i="13"/>
  <c r="B1844" i="13"/>
  <c r="A1844" i="13"/>
  <c r="G1843" i="13"/>
  <c r="F1843" i="13"/>
  <c r="E1843" i="13"/>
  <c r="D1843" i="13"/>
  <c r="C1843" i="13"/>
  <c r="B1843" i="13"/>
  <c r="A1843" i="13"/>
  <c r="G1842" i="13"/>
  <c r="F1842" i="13"/>
  <c r="E1842" i="13"/>
  <c r="D1842" i="13"/>
  <c r="C1842" i="13"/>
  <c r="B1842" i="13"/>
  <c r="A1842" i="13"/>
  <c r="G1841" i="13"/>
  <c r="F1841" i="13"/>
  <c r="E1841" i="13"/>
  <c r="D1841" i="13"/>
  <c r="C1841" i="13"/>
  <c r="B1841" i="13"/>
  <c r="A1841" i="13"/>
  <c r="G1840" i="13"/>
  <c r="F1840" i="13"/>
  <c r="E1840" i="13"/>
  <c r="D1840" i="13"/>
  <c r="C1840" i="13"/>
  <c r="B1840" i="13"/>
  <c r="A1840" i="13"/>
  <c r="G1839" i="13"/>
  <c r="F1839" i="13"/>
  <c r="E1839" i="13"/>
  <c r="D1839" i="13"/>
  <c r="C1839" i="13"/>
  <c r="B1839" i="13"/>
  <c r="A1839" i="13"/>
  <c r="G1838" i="13"/>
  <c r="F1838" i="13"/>
  <c r="E1838" i="13"/>
  <c r="D1838" i="13"/>
  <c r="C1838" i="13"/>
  <c r="B1838" i="13"/>
  <c r="A1838" i="13"/>
  <c r="G1837" i="13"/>
  <c r="F1837" i="13"/>
  <c r="E1837" i="13"/>
  <c r="D1837" i="13"/>
  <c r="C1837" i="13"/>
  <c r="B1837" i="13"/>
  <c r="A1837" i="13"/>
  <c r="G1836" i="13"/>
  <c r="F1836" i="13"/>
  <c r="E1836" i="13"/>
  <c r="D1836" i="13"/>
  <c r="C1836" i="13"/>
  <c r="B1836" i="13"/>
  <c r="A1836" i="13"/>
  <c r="G1835" i="13"/>
  <c r="F1835" i="13"/>
  <c r="E1835" i="13"/>
  <c r="D1835" i="13"/>
  <c r="C1835" i="13"/>
  <c r="B1835" i="13"/>
  <c r="A1835" i="13"/>
  <c r="G1834" i="13"/>
  <c r="F1834" i="13"/>
  <c r="E1834" i="13"/>
  <c r="D1834" i="13"/>
  <c r="C1834" i="13"/>
  <c r="B1834" i="13"/>
  <c r="A1834" i="13"/>
  <c r="G1833" i="13"/>
  <c r="F1833" i="13"/>
  <c r="E1833" i="13"/>
  <c r="D1833" i="13"/>
  <c r="C1833" i="13"/>
  <c r="B1833" i="13"/>
  <c r="A1833" i="13"/>
  <c r="G1832" i="13"/>
  <c r="F1832" i="13"/>
  <c r="E1832" i="13"/>
  <c r="D1832" i="13"/>
  <c r="C1832" i="13"/>
  <c r="B1832" i="13"/>
  <c r="A1832" i="13"/>
  <c r="G1831" i="13"/>
  <c r="F1831" i="13"/>
  <c r="E1831" i="13"/>
  <c r="D1831" i="13"/>
  <c r="C1831" i="13"/>
  <c r="B1831" i="13"/>
  <c r="A1831" i="13"/>
  <c r="G1830" i="13"/>
  <c r="F1830" i="13"/>
  <c r="E1830" i="13"/>
  <c r="D1830" i="13"/>
  <c r="C1830" i="13"/>
  <c r="B1830" i="13"/>
  <c r="A1830" i="13"/>
  <c r="G1829" i="13"/>
  <c r="F1829" i="13"/>
  <c r="E1829" i="13"/>
  <c r="D1829" i="13"/>
  <c r="C1829" i="13"/>
  <c r="B1829" i="13"/>
  <c r="A1829" i="13"/>
  <c r="G1828" i="13"/>
  <c r="F1828" i="13"/>
  <c r="E1828" i="13"/>
  <c r="D1828" i="13"/>
  <c r="C1828" i="13"/>
  <c r="B1828" i="13"/>
  <c r="A1828" i="13"/>
  <c r="G1827" i="13"/>
  <c r="F1827" i="13"/>
  <c r="E1827" i="13"/>
  <c r="D1827" i="13"/>
  <c r="C1827" i="13"/>
  <c r="B1827" i="13"/>
  <c r="A1827" i="13"/>
  <c r="G1826" i="13"/>
  <c r="F1826" i="13"/>
  <c r="E1826" i="13"/>
  <c r="D1826" i="13"/>
  <c r="C1826" i="13"/>
  <c r="B1826" i="13"/>
  <c r="A1826" i="13"/>
  <c r="G1825" i="13"/>
  <c r="F1825" i="13"/>
  <c r="E1825" i="13"/>
  <c r="D1825" i="13"/>
  <c r="C1825" i="13"/>
  <c r="B1825" i="13"/>
  <c r="A1825" i="13"/>
  <c r="G1824" i="13"/>
  <c r="F1824" i="13"/>
  <c r="E1824" i="13"/>
  <c r="D1824" i="13"/>
  <c r="C1824" i="13"/>
  <c r="B1824" i="13"/>
  <c r="A1824" i="13"/>
  <c r="G1823" i="13"/>
  <c r="F1823" i="13"/>
  <c r="E1823" i="13"/>
  <c r="D1823" i="13"/>
  <c r="C1823" i="13"/>
  <c r="B1823" i="13"/>
  <c r="A1823" i="13"/>
  <c r="G1822" i="13"/>
  <c r="F1822" i="13"/>
  <c r="E1822" i="13"/>
  <c r="D1822" i="13"/>
  <c r="C1822" i="13"/>
  <c r="B1822" i="13"/>
  <c r="A1822" i="13"/>
  <c r="G1821" i="13"/>
  <c r="F1821" i="13"/>
  <c r="E1821" i="13"/>
  <c r="D1821" i="13"/>
  <c r="C1821" i="13"/>
  <c r="B1821" i="13"/>
  <c r="A1821" i="13"/>
  <c r="G1820" i="13"/>
  <c r="F1820" i="13"/>
  <c r="E1820" i="13"/>
  <c r="D1820" i="13"/>
  <c r="C1820" i="13"/>
  <c r="B1820" i="13"/>
  <c r="A1820" i="13"/>
  <c r="G1819" i="13"/>
  <c r="F1819" i="13"/>
  <c r="E1819" i="13"/>
  <c r="D1819" i="13"/>
  <c r="C1819" i="13"/>
  <c r="B1819" i="13"/>
  <c r="A1819" i="13"/>
  <c r="G1818" i="13"/>
  <c r="F1818" i="13"/>
  <c r="E1818" i="13"/>
  <c r="D1818" i="13"/>
  <c r="C1818" i="13"/>
  <c r="B1818" i="13"/>
  <c r="A1818" i="13"/>
  <c r="G1817" i="13"/>
  <c r="F1817" i="13"/>
  <c r="E1817" i="13"/>
  <c r="D1817" i="13"/>
  <c r="C1817" i="13"/>
  <c r="B1817" i="13"/>
  <c r="A1817" i="13"/>
  <c r="G1816" i="13"/>
  <c r="F1816" i="13"/>
  <c r="E1816" i="13"/>
  <c r="D1816" i="13"/>
  <c r="C1816" i="13"/>
  <c r="B1816" i="13"/>
  <c r="A1816" i="13"/>
  <c r="G1815" i="13"/>
  <c r="F1815" i="13"/>
  <c r="E1815" i="13"/>
  <c r="D1815" i="13"/>
  <c r="C1815" i="13"/>
  <c r="B1815" i="13"/>
  <c r="A1815" i="13"/>
  <c r="G1814" i="13"/>
  <c r="F1814" i="13"/>
  <c r="E1814" i="13"/>
  <c r="D1814" i="13"/>
  <c r="C1814" i="13"/>
  <c r="B1814" i="13"/>
  <c r="A1814" i="13"/>
  <c r="G1813" i="13"/>
  <c r="F1813" i="13"/>
  <c r="E1813" i="13"/>
  <c r="D1813" i="13"/>
  <c r="C1813" i="13"/>
  <c r="B1813" i="13"/>
  <c r="A1813" i="13"/>
  <c r="G1812" i="13"/>
  <c r="F1812" i="13"/>
  <c r="E1812" i="13"/>
  <c r="D1812" i="13"/>
  <c r="C1812" i="13"/>
  <c r="B1812" i="13"/>
  <c r="A1812" i="13"/>
  <c r="G1811" i="13"/>
  <c r="F1811" i="13"/>
  <c r="E1811" i="13"/>
  <c r="D1811" i="13"/>
  <c r="C1811" i="13"/>
  <c r="B1811" i="13"/>
  <c r="A1811" i="13"/>
  <c r="G1810" i="13"/>
  <c r="F1810" i="13"/>
  <c r="E1810" i="13"/>
  <c r="D1810" i="13"/>
  <c r="C1810" i="13"/>
  <c r="B1810" i="13"/>
  <c r="A1810" i="13"/>
  <c r="G1809" i="13"/>
  <c r="F1809" i="13"/>
  <c r="E1809" i="13"/>
  <c r="D1809" i="13"/>
  <c r="C1809" i="13"/>
  <c r="B1809" i="13"/>
  <c r="A1809" i="13"/>
  <c r="G1808" i="13"/>
  <c r="F1808" i="13"/>
  <c r="E1808" i="13"/>
  <c r="D1808" i="13"/>
  <c r="C1808" i="13"/>
  <c r="B1808" i="13"/>
  <c r="A1808" i="13"/>
  <c r="G1807" i="13"/>
  <c r="F1807" i="13"/>
  <c r="E1807" i="13"/>
  <c r="D1807" i="13"/>
  <c r="C1807" i="13"/>
  <c r="B1807" i="13"/>
  <c r="A1807" i="13"/>
  <c r="G1806" i="13"/>
  <c r="F1806" i="13"/>
  <c r="E1806" i="13"/>
  <c r="D1806" i="13"/>
  <c r="C1806" i="13"/>
  <c r="B1806" i="13"/>
  <c r="A1806" i="13"/>
  <c r="G1805" i="13"/>
  <c r="F1805" i="13"/>
  <c r="E1805" i="13"/>
  <c r="D1805" i="13"/>
  <c r="C1805" i="13"/>
  <c r="B1805" i="13"/>
  <c r="A1805" i="13"/>
  <c r="G1804" i="13"/>
  <c r="F1804" i="13"/>
  <c r="E1804" i="13"/>
  <c r="D1804" i="13"/>
  <c r="C1804" i="13"/>
  <c r="B1804" i="13"/>
  <c r="A1804" i="13"/>
  <c r="G1803" i="13"/>
  <c r="F1803" i="13"/>
  <c r="E1803" i="13"/>
  <c r="D1803" i="13"/>
  <c r="C1803" i="13"/>
  <c r="B1803" i="13"/>
  <c r="A1803" i="13"/>
  <c r="G1802" i="13"/>
  <c r="F1802" i="13"/>
  <c r="E1802" i="13"/>
  <c r="D1802" i="13"/>
  <c r="C1802" i="13"/>
  <c r="B1802" i="13"/>
  <c r="A1802" i="13"/>
  <c r="G1801" i="13"/>
  <c r="F1801" i="13"/>
  <c r="E1801" i="13"/>
  <c r="D1801" i="13"/>
  <c r="C1801" i="13"/>
  <c r="B1801" i="13"/>
  <c r="A1801" i="13"/>
  <c r="G1800" i="13"/>
  <c r="F1800" i="13"/>
  <c r="E1800" i="13"/>
  <c r="D1800" i="13"/>
  <c r="C1800" i="13"/>
  <c r="B1800" i="13"/>
  <c r="A1800" i="13"/>
  <c r="G1799" i="13"/>
  <c r="F1799" i="13"/>
  <c r="E1799" i="13"/>
  <c r="D1799" i="13"/>
  <c r="C1799" i="13"/>
  <c r="B1799" i="13"/>
  <c r="A1799" i="13"/>
  <c r="G1798" i="13"/>
  <c r="F1798" i="13"/>
  <c r="E1798" i="13"/>
  <c r="D1798" i="13"/>
  <c r="C1798" i="13"/>
  <c r="B1798" i="13"/>
  <c r="A1798" i="13"/>
  <c r="G1797" i="13"/>
  <c r="F1797" i="13"/>
  <c r="E1797" i="13"/>
  <c r="D1797" i="13"/>
  <c r="C1797" i="13"/>
  <c r="B1797" i="13"/>
  <c r="A1797" i="13"/>
  <c r="G1796" i="13"/>
  <c r="F1796" i="13"/>
  <c r="E1796" i="13"/>
  <c r="D1796" i="13"/>
  <c r="C1796" i="13"/>
  <c r="B1796" i="13"/>
  <c r="A1796" i="13"/>
  <c r="G1795" i="13"/>
  <c r="F1795" i="13"/>
  <c r="E1795" i="13"/>
  <c r="D1795" i="13"/>
  <c r="C1795" i="13"/>
  <c r="B1795" i="13"/>
  <c r="A1795" i="13"/>
  <c r="G1794" i="13"/>
  <c r="F1794" i="13"/>
  <c r="E1794" i="13"/>
  <c r="D1794" i="13"/>
  <c r="C1794" i="13"/>
  <c r="B1794" i="13"/>
  <c r="A1794" i="13"/>
  <c r="G1793" i="13"/>
  <c r="F1793" i="13"/>
  <c r="E1793" i="13"/>
  <c r="D1793" i="13"/>
  <c r="C1793" i="13"/>
  <c r="B1793" i="13"/>
  <c r="A1793" i="13"/>
  <c r="G1792" i="13"/>
  <c r="F1792" i="13"/>
  <c r="E1792" i="13"/>
  <c r="D1792" i="13"/>
  <c r="C1792" i="13"/>
  <c r="B1792" i="13"/>
  <c r="A1792" i="13"/>
  <c r="G1791" i="13"/>
  <c r="F1791" i="13"/>
  <c r="E1791" i="13"/>
  <c r="D1791" i="13"/>
  <c r="C1791" i="13"/>
  <c r="B1791" i="13"/>
  <c r="A1791" i="13"/>
  <c r="G1790" i="13"/>
  <c r="F1790" i="13"/>
  <c r="E1790" i="13"/>
  <c r="D1790" i="13"/>
  <c r="C1790" i="13"/>
  <c r="B1790" i="13"/>
  <c r="A1790" i="13"/>
  <c r="G1789" i="13"/>
  <c r="F1789" i="13"/>
  <c r="E1789" i="13"/>
  <c r="D1789" i="13"/>
  <c r="C1789" i="13"/>
  <c r="B1789" i="13"/>
  <c r="A1789" i="13"/>
  <c r="G1788" i="13"/>
  <c r="F1788" i="13"/>
  <c r="E1788" i="13"/>
  <c r="D1788" i="13"/>
  <c r="C1788" i="13"/>
  <c r="B1788" i="13"/>
  <c r="A1788" i="13"/>
  <c r="G1787" i="13"/>
  <c r="F1787" i="13"/>
  <c r="E1787" i="13"/>
  <c r="D1787" i="13"/>
  <c r="C1787" i="13"/>
  <c r="B1787" i="13"/>
  <c r="A1787" i="13"/>
  <c r="G1786" i="13"/>
  <c r="F1786" i="13"/>
  <c r="E1786" i="13"/>
  <c r="D1786" i="13"/>
  <c r="C1786" i="13"/>
  <c r="B1786" i="13"/>
  <c r="A1786" i="13"/>
  <c r="G1785" i="13"/>
  <c r="F1785" i="13"/>
  <c r="E1785" i="13"/>
  <c r="D1785" i="13"/>
  <c r="C1785" i="13"/>
  <c r="B1785" i="13"/>
  <c r="A1785" i="13"/>
  <c r="G1784" i="13"/>
  <c r="F1784" i="13"/>
  <c r="E1784" i="13"/>
  <c r="D1784" i="13"/>
  <c r="C1784" i="13"/>
  <c r="B1784" i="13"/>
  <c r="A1784" i="13"/>
  <c r="G1783" i="13"/>
  <c r="F1783" i="13"/>
  <c r="E1783" i="13"/>
  <c r="D1783" i="13"/>
  <c r="C1783" i="13"/>
  <c r="B1783" i="13"/>
  <c r="A1783" i="13"/>
  <c r="G1782" i="13"/>
  <c r="F1782" i="13"/>
  <c r="E1782" i="13"/>
  <c r="D1782" i="13"/>
  <c r="C1782" i="13"/>
  <c r="B1782" i="13"/>
  <c r="A1782" i="13"/>
  <c r="G1781" i="13"/>
  <c r="F1781" i="13"/>
  <c r="E1781" i="13"/>
  <c r="D1781" i="13"/>
  <c r="C1781" i="13"/>
  <c r="B1781" i="13"/>
  <c r="A1781" i="13"/>
  <c r="G1780" i="13"/>
  <c r="F1780" i="13"/>
  <c r="E1780" i="13"/>
  <c r="D1780" i="13"/>
  <c r="C1780" i="13"/>
  <c r="B1780" i="13"/>
  <c r="A1780" i="13"/>
  <c r="G1779" i="13"/>
  <c r="F1779" i="13"/>
  <c r="E1779" i="13"/>
  <c r="D1779" i="13"/>
  <c r="C1779" i="13"/>
  <c r="B1779" i="13"/>
  <c r="A1779" i="13"/>
  <c r="G1778" i="13"/>
  <c r="F1778" i="13"/>
  <c r="E1778" i="13"/>
  <c r="D1778" i="13"/>
  <c r="C1778" i="13"/>
  <c r="B1778" i="13"/>
  <c r="A1778" i="13"/>
  <c r="G1777" i="13"/>
  <c r="F1777" i="13"/>
  <c r="E1777" i="13"/>
  <c r="D1777" i="13"/>
  <c r="C1777" i="13"/>
  <c r="B1777" i="13"/>
  <c r="A1777" i="13"/>
  <c r="G1776" i="13"/>
  <c r="F1776" i="13"/>
  <c r="E1776" i="13"/>
  <c r="D1776" i="13"/>
  <c r="C1776" i="13"/>
  <c r="B1776" i="13"/>
  <c r="A1776" i="13"/>
  <c r="G1775" i="13"/>
  <c r="F1775" i="13"/>
  <c r="E1775" i="13"/>
  <c r="D1775" i="13"/>
  <c r="C1775" i="13"/>
  <c r="B1775" i="13"/>
  <c r="A1775" i="13"/>
  <c r="G1774" i="13"/>
  <c r="F1774" i="13"/>
  <c r="E1774" i="13"/>
  <c r="D1774" i="13"/>
  <c r="C1774" i="13"/>
  <c r="B1774" i="13"/>
  <c r="A1774" i="13"/>
  <c r="G1773" i="13"/>
  <c r="F1773" i="13"/>
  <c r="E1773" i="13"/>
  <c r="D1773" i="13"/>
  <c r="C1773" i="13"/>
  <c r="B1773" i="13"/>
  <c r="A1773" i="13"/>
  <c r="G1772" i="13"/>
  <c r="F1772" i="13"/>
  <c r="E1772" i="13"/>
  <c r="D1772" i="13"/>
  <c r="C1772" i="13"/>
  <c r="B1772" i="13"/>
  <c r="A1772" i="13"/>
  <c r="G1771" i="13"/>
  <c r="F1771" i="13"/>
  <c r="E1771" i="13"/>
  <c r="D1771" i="13"/>
  <c r="C1771" i="13"/>
  <c r="B1771" i="13"/>
  <c r="A1771" i="13"/>
  <c r="G1770" i="13"/>
  <c r="F1770" i="13"/>
  <c r="E1770" i="13"/>
  <c r="D1770" i="13"/>
  <c r="C1770" i="13"/>
  <c r="B1770" i="13"/>
  <c r="A1770" i="13"/>
  <c r="G1769" i="13"/>
  <c r="F1769" i="13"/>
  <c r="E1769" i="13"/>
  <c r="D1769" i="13"/>
  <c r="C1769" i="13"/>
  <c r="B1769" i="13"/>
  <c r="A1769" i="13"/>
  <c r="G1768" i="13"/>
  <c r="F1768" i="13"/>
  <c r="E1768" i="13"/>
  <c r="D1768" i="13"/>
  <c r="C1768" i="13"/>
  <c r="B1768" i="13"/>
  <c r="A1768" i="13"/>
  <c r="G1767" i="13"/>
  <c r="F1767" i="13"/>
  <c r="E1767" i="13"/>
  <c r="D1767" i="13"/>
  <c r="C1767" i="13"/>
  <c r="B1767" i="13"/>
  <c r="A1767" i="13"/>
  <c r="G1766" i="13"/>
  <c r="F1766" i="13"/>
  <c r="E1766" i="13"/>
  <c r="D1766" i="13"/>
  <c r="C1766" i="13"/>
  <c r="B1766" i="13"/>
  <c r="A1766" i="13"/>
  <c r="G1765" i="13"/>
  <c r="F1765" i="13"/>
  <c r="E1765" i="13"/>
  <c r="D1765" i="13"/>
  <c r="C1765" i="13"/>
  <c r="B1765" i="13"/>
  <c r="A1765" i="13"/>
  <c r="G1764" i="13"/>
  <c r="F1764" i="13"/>
  <c r="E1764" i="13"/>
  <c r="D1764" i="13"/>
  <c r="C1764" i="13"/>
  <c r="B1764" i="13"/>
  <c r="A1764" i="13"/>
  <c r="G1763" i="13"/>
  <c r="F1763" i="13"/>
  <c r="E1763" i="13"/>
  <c r="D1763" i="13"/>
  <c r="C1763" i="13"/>
  <c r="B1763" i="13"/>
  <c r="A1763" i="13"/>
  <c r="G1762" i="13"/>
  <c r="F1762" i="13"/>
  <c r="E1762" i="13"/>
  <c r="D1762" i="13"/>
  <c r="C1762" i="13"/>
  <c r="B1762" i="13"/>
  <c r="A1762" i="13"/>
  <c r="G1761" i="13"/>
  <c r="F1761" i="13"/>
  <c r="E1761" i="13"/>
  <c r="D1761" i="13"/>
  <c r="C1761" i="13"/>
  <c r="B1761" i="13"/>
  <c r="A1761" i="13"/>
  <c r="G1760" i="13"/>
  <c r="F1760" i="13"/>
  <c r="E1760" i="13"/>
  <c r="D1760" i="13"/>
  <c r="C1760" i="13"/>
  <c r="B1760" i="13"/>
  <c r="A1760" i="13"/>
  <c r="G1759" i="13"/>
  <c r="F1759" i="13"/>
  <c r="E1759" i="13"/>
  <c r="D1759" i="13"/>
  <c r="C1759" i="13"/>
  <c r="B1759" i="13"/>
  <c r="A1759" i="13"/>
  <c r="G1758" i="13"/>
  <c r="F1758" i="13"/>
  <c r="E1758" i="13"/>
  <c r="D1758" i="13"/>
  <c r="C1758" i="13"/>
  <c r="B1758" i="13"/>
  <c r="A1758" i="13"/>
  <c r="G1757" i="13"/>
  <c r="F1757" i="13"/>
  <c r="E1757" i="13"/>
  <c r="D1757" i="13"/>
  <c r="C1757" i="13"/>
  <c r="B1757" i="13"/>
  <c r="A1757" i="13"/>
  <c r="G1756" i="13"/>
  <c r="F1756" i="13"/>
  <c r="E1756" i="13"/>
  <c r="D1756" i="13"/>
  <c r="C1756" i="13"/>
  <c r="B1756" i="13"/>
  <c r="A1756" i="13"/>
  <c r="G1755" i="13"/>
  <c r="F1755" i="13"/>
  <c r="E1755" i="13"/>
  <c r="D1755" i="13"/>
  <c r="C1755" i="13"/>
  <c r="B1755" i="13"/>
  <c r="A1755" i="13"/>
  <c r="G1754" i="13"/>
  <c r="F1754" i="13"/>
  <c r="E1754" i="13"/>
  <c r="D1754" i="13"/>
  <c r="C1754" i="13"/>
  <c r="B1754" i="13"/>
  <c r="A1754" i="13"/>
  <c r="G1753" i="13"/>
  <c r="F1753" i="13"/>
  <c r="E1753" i="13"/>
  <c r="D1753" i="13"/>
  <c r="C1753" i="13"/>
  <c r="B1753" i="13"/>
  <c r="A1753" i="13"/>
  <c r="G1752" i="13"/>
  <c r="F1752" i="13"/>
  <c r="E1752" i="13"/>
  <c r="D1752" i="13"/>
  <c r="C1752" i="13"/>
  <c r="B1752" i="13"/>
  <c r="A1752" i="13"/>
  <c r="G1751" i="13"/>
  <c r="F1751" i="13"/>
  <c r="E1751" i="13"/>
  <c r="D1751" i="13"/>
  <c r="C1751" i="13"/>
  <c r="B1751" i="13"/>
  <c r="A1751" i="13"/>
  <c r="G1750" i="13"/>
  <c r="F1750" i="13"/>
  <c r="E1750" i="13"/>
  <c r="D1750" i="13"/>
  <c r="C1750" i="13"/>
  <c r="B1750" i="13"/>
  <c r="A1750" i="13"/>
  <c r="G1749" i="13"/>
  <c r="F1749" i="13"/>
  <c r="E1749" i="13"/>
  <c r="D1749" i="13"/>
  <c r="C1749" i="13"/>
  <c r="B1749" i="13"/>
  <c r="A1749" i="13"/>
  <c r="G1748" i="13"/>
  <c r="F1748" i="13"/>
  <c r="E1748" i="13"/>
  <c r="D1748" i="13"/>
  <c r="C1748" i="13"/>
  <c r="B1748" i="13"/>
  <c r="A1748" i="13"/>
  <c r="G1747" i="13"/>
  <c r="F1747" i="13"/>
  <c r="E1747" i="13"/>
  <c r="D1747" i="13"/>
  <c r="C1747" i="13"/>
  <c r="B1747" i="13"/>
  <c r="A1747" i="13"/>
  <c r="G1746" i="13"/>
  <c r="F1746" i="13"/>
  <c r="E1746" i="13"/>
  <c r="D1746" i="13"/>
  <c r="C1746" i="13"/>
  <c r="B1746" i="13"/>
  <c r="A1746" i="13"/>
  <c r="G1745" i="13"/>
  <c r="F1745" i="13"/>
  <c r="E1745" i="13"/>
  <c r="D1745" i="13"/>
  <c r="C1745" i="13"/>
  <c r="B1745" i="13"/>
  <c r="A1745" i="13"/>
  <c r="G1744" i="13"/>
  <c r="F1744" i="13"/>
  <c r="E1744" i="13"/>
  <c r="D1744" i="13"/>
  <c r="C1744" i="13"/>
  <c r="B1744" i="13"/>
  <c r="A1744" i="13"/>
  <c r="G1743" i="13"/>
  <c r="F1743" i="13"/>
  <c r="E1743" i="13"/>
  <c r="D1743" i="13"/>
  <c r="C1743" i="13"/>
  <c r="B1743" i="13"/>
  <c r="A1743" i="13"/>
  <c r="G1742" i="13"/>
  <c r="F1742" i="13"/>
  <c r="E1742" i="13"/>
  <c r="D1742" i="13"/>
  <c r="C1742" i="13"/>
  <c r="B1742" i="13"/>
  <c r="A1742" i="13"/>
  <c r="G1741" i="13"/>
  <c r="F1741" i="13"/>
  <c r="E1741" i="13"/>
  <c r="D1741" i="13"/>
  <c r="C1741" i="13"/>
  <c r="B1741" i="13"/>
  <c r="A1741" i="13"/>
  <c r="G1740" i="13"/>
  <c r="F1740" i="13"/>
  <c r="E1740" i="13"/>
  <c r="D1740" i="13"/>
  <c r="C1740" i="13"/>
  <c r="B1740" i="13"/>
  <c r="A1740" i="13"/>
  <c r="G1739" i="13"/>
  <c r="F1739" i="13"/>
  <c r="E1739" i="13"/>
  <c r="D1739" i="13"/>
  <c r="C1739" i="13"/>
  <c r="B1739" i="13"/>
  <c r="A1739" i="13"/>
  <c r="G1738" i="13"/>
  <c r="F1738" i="13"/>
  <c r="E1738" i="13"/>
  <c r="D1738" i="13"/>
  <c r="C1738" i="13"/>
  <c r="B1738" i="13"/>
  <c r="A1738" i="13"/>
  <c r="G1737" i="13"/>
  <c r="F1737" i="13"/>
  <c r="E1737" i="13"/>
  <c r="D1737" i="13"/>
  <c r="C1737" i="13"/>
  <c r="B1737" i="13"/>
  <c r="A1737" i="13"/>
  <c r="G1736" i="13"/>
  <c r="F1736" i="13"/>
  <c r="E1736" i="13"/>
  <c r="D1736" i="13"/>
  <c r="C1736" i="13"/>
  <c r="B1736" i="13"/>
  <c r="A1736" i="13"/>
  <c r="G1735" i="13"/>
  <c r="F1735" i="13"/>
  <c r="E1735" i="13"/>
  <c r="D1735" i="13"/>
  <c r="C1735" i="13"/>
  <c r="B1735" i="13"/>
  <c r="A1735" i="13"/>
  <c r="G1734" i="13"/>
  <c r="F1734" i="13"/>
  <c r="E1734" i="13"/>
  <c r="D1734" i="13"/>
  <c r="C1734" i="13"/>
  <c r="B1734" i="13"/>
  <c r="A1734" i="13"/>
  <c r="G1733" i="13"/>
  <c r="F1733" i="13"/>
  <c r="E1733" i="13"/>
  <c r="D1733" i="13"/>
  <c r="C1733" i="13"/>
  <c r="B1733" i="13"/>
  <c r="A1733" i="13"/>
  <c r="G1732" i="13"/>
  <c r="F1732" i="13"/>
  <c r="E1732" i="13"/>
  <c r="D1732" i="13"/>
  <c r="C1732" i="13"/>
  <c r="B1732" i="13"/>
  <c r="A1732" i="13"/>
  <c r="G1731" i="13"/>
  <c r="F1731" i="13"/>
  <c r="E1731" i="13"/>
  <c r="D1731" i="13"/>
  <c r="C1731" i="13"/>
  <c r="B1731" i="13"/>
  <c r="A1731" i="13"/>
  <c r="G1730" i="13"/>
  <c r="F1730" i="13"/>
  <c r="E1730" i="13"/>
  <c r="D1730" i="13"/>
  <c r="C1730" i="13"/>
  <c r="B1730" i="13"/>
  <c r="A1730" i="13"/>
  <c r="G1729" i="13"/>
  <c r="F1729" i="13"/>
  <c r="E1729" i="13"/>
  <c r="D1729" i="13"/>
  <c r="C1729" i="13"/>
  <c r="B1729" i="13"/>
  <c r="A1729" i="13"/>
  <c r="G1728" i="13"/>
  <c r="F1728" i="13"/>
  <c r="E1728" i="13"/>
  <c r="D1728" i="13"/>
  <c r="C1728" i="13"/>
  <c r="B1728" i="13"/>
  <c r="A1728" i="13"/>
  <c r="G1727" i="13"/>
  <c r="F1727" i="13"/>
  <c r="E1727" i="13"/>
  <c r="D1727" i="13"/>
  <c r="C1727" i="13"/>
  <c r="B1727" i="13"/>
  <c r="A1727" i="13"/>
  <c r="G1726" i="13"/>
  <c r="F1726" i="13"/>
  <c r="E1726" i="13"/>
  <c r="D1726" i="13"/>
  <c r="C1726" i="13"/>
  <c r="B1726" i="13"/>
  <c r="A1726" i="13"/>
  <c r="G1725" i="13"/>
  <c r="F1725" i="13"/>
  <c r="E1725" i="13"/>
  <c r="D1725" i="13"/>
  <c r="C1725" i="13"/>
  <c r="B1725" i="13"/>
  <c r="A1725" i="13"/>
  <c r="G1724" i="13"/>
  <c r="F1724" i="13"/>
  <c r="E1724" i="13"/>
  <c r="D1724" i="13"/>
  <c r="C1724" i="13"/>
  <c r="B1724" i="13"/>
  <c r="A1724" i="13"/>
  <c r="G1723" i="13"/>
  <c r="F1723" i="13"/>
  <c r="E1723" i="13"/>
  <c r="D1723" i="13"/>
  <c r="C1723" i="13"/>
  <c r="B1723" i="13"/>
  <c r="A1723" i="13"/>
  <c r="G1722" i="13"/>
  <c r="F1722" i="13"/>
  <c r="E1722" i="13"/>
  <c r="D1722" i="13"/>
  <c r="C1722" i="13"/>
  <c r="B1722" i="13"/>
  <c r="A1722" i="13"/>
  <c r="G1721" i="13"/>
  <c r="F1721" i="13"/>
  <c r="E1721" i="13"/>
  <c r="D1721" i="13"/>
  <c r="C1721" i="13"/>
  <c r="B1721" i="13"/>
  <c r="A1721" i="13"/>
  <c r="G1720" i="13"/>
  <c r="F1720" i="13"/>
  <c r="E1720" i="13"/>
  <c r="D1720" i="13"/>
  <c r="C1720" i="13"/>
  <c r="B1720" i="13"/>
  <c r="A1720" i="13"/>
  <c r="G1719" i="13"/>
  <c r="F1719" i="13"/>
  <c r="E1719" i="13"/>
  <c r="D1719" i="13"/>
  <c r="C1719" i="13"/>
  <c r="B1719" i="13"/>
  <c r="A1719" i="13"/>
  <c r="G1718" i="13"/>
  <c r="F1718" i="13"/>
  <c r="E1718" i="13"/>
  <c r="D1718" i="13"/>
  <c r="C1718" i="13"/>
  <c r="B1718" i="13"/>
  <c r="A1718" i="13"/>
  <c r="G1717" i="13"/>
  <c r="F1717" i="13"/>
  <c r="E1717" i="13"/>
  <c r="D1717" i="13"/>
  <c r="C1717" i="13"/>
  <c r="B1717" i="13"/>
  <c r="A1717" i="13"/>
  <c r="G1716" i="13"/>
  <c r="F1716" i="13"/>
  <c r="E1716" i="13"/>
  <c r="D1716" i="13"/>
  <c r="C1716" i="13"/>
  <c r="B1716" i="13"/>
  <c r="A1716" i="13"/>
  <c r="G1715" i="13"/>
  <c r="F1715" i="13"/>
  <c r="E1715" i="13"/>
  <c r="D1715" i="13"/>
  <c r="C1715" i="13"/>
  <c r="B1715" i="13"/>
  <c r="A1715" i="13"/>
  <c r="G1714" i="13"/>
  <c r="F1714" i="13"/>
  <c r="E1714" i="13"/>
  <c r="D1714" i="13"/>
  <c r="C1714" i="13"/>
  <c r="B1714" i="13"/>
  <c r="A1714" i="13"/>
  <c r="G1713" i="13"/>
  <c r="F1713" i="13"/>
  <c r="E1713" i="13"/>
  <c r="D1713" i="13"/>
  <c r="C1713" i="13"/>
  <c r="B1713" i="13"/>
  <c r="A1713" i="13"/>
  <c r="G1712" i="13"/>
  <c r="F1712" i="13"/>
  <c r="E1712" i="13"/>
  <c r="D1712" i="13"/>
  <c r="C1712" i="13"/>
  <c r="B1712" i="13"/>
  <c r="A1712" i="13"/>
  <c r="G1711" i="13"/>
  <c r="F1711" i="13"/>
  <c r="E1711" i="13"/>
  <c r="D1711" i="13"/>
  <c r="C1711" i="13"/>
  <c r="B1711" i="13"/>
  <c r="A1711" i="13"/>
  <c r="G1710" i="13"/>
  <c r="F1710" i="13"/>
  <c r="E1710" i="13"/>
  <c r="D1710" i="13"/>
  <c r="C1710" i="13"/>
  <c r="B1710" i="13"/>
  <c r="A1710" i="13"/>
  <c r="G1709" i="13"/>
  <c r="F1709" i="13"/>
  <c r="E1709" i="13"/>
  <c r="D1709" i="13"/>
  <c r="C1709" i="13"/>
  <c r="B1709" i="13"/>
  <c r="A1709" i="13"/>
  <c r="G1708" i="13"/>
  <c r="F1708" i="13"/>
  <c r="E1708" i="13"/>
  <c r="D1708" i="13"/>
  <c r="C1708" i="13"/>
  <c r="B1708" i="13"/>
  <c r="A1708" i="13"/>
  <c r="G1707" i="13"/>
  <c r="F1707" i="13"/>
  <c r="E1707" i="13"/>
  <c r="D1707" i="13"/>
  <c r="C1707" i="13"/>
  <c r="B1707" i="13"/>
  <c r="A1707" i="13"/>
  <c r="G1706" i="13"/>
  <c r="F1706" i="13"/>
  <c r="E1706" i="13"/>
  <c r="D1706" i="13"/>
  <c r="C1706" i="13"/>
  <c r="B1706" i="13"/>
  <c r="A1706" i="13"/>
  <c r="G1705" i="13"/>
  <c r="F1705" i="13"/>
  <c r="E1705" i="13"/>
  <c r="D1705" i="13"/>
  <c r="C1705" i="13"/>
  <c r="B1705" i="13"/>
  <c r="A1705" i="13"/>
  <c r="G1704" i="13"/>
  <c r="F1704" i="13"/>
  <c r="E1704" i="13"/>
  <c r="D1704" i="13"/>
  <c r="C1704" i="13"/>
  <c r="B1704" i="13"/>
  <c r="A1704" i="13"/>
  <c r="G1703" i="13"/>
  <c r="F1703" i="13"/>
  <c r="E1703" i="13"/>
  <c r="D1703" i="13"/>
  <c r="C1703" i="13"/>
  <c r="B1703" i="13"/>
  <c r="A1703" i="13"/>
  <c r="G1702" i="13"/>
  <c r="F1702" i="13"/>
  <c r="E1702" i="13"/>
  <c r="D1702" i="13"/>
  <c r="C1702" i="13"/>
  <c r="B1702" i="13"/>
  <c r="A1702" i="13"/>
  <c r="G1701" i="13"/>
  <c r="F1701" i="13"/>
  <c r="E1701" i="13"/>
  <c r="D1701" i="13"/>
  <c r="C1701" i="13"/>
  <c r="B1701" i="13"/>
  <c r="A1701" i="13"/>
  <c r="G1700" i="13"/>
  <c r="F1700" i="13"/>
  <c r="E1700" i="13"/>
  <c r="D1700" i="13"/>
  <c r="C1700" i="13"/>
  <c r="B1700" i="13"/>
  <c r="A1700" i="13"/>
  <c r="G1699" i="13"/>
  <c r="F1699" i="13"/>
  <c r="E1699" i="13"/>
  <c r="D1699" i="13"/>
  <c r="C1699" i="13"/>
  <c r="B1699" i="13"/>
  <c r="A1699" i="13"/>
  <c r="G1698" i="13"/>
  <c r="F1698" i="13"/>
  <c r="E1698" i="13"/>
  <c r="D1698" i="13"/>
  <c r="C1698" i="13"/>
  <c r="B1698" i="13"/>
  <c r="A1698" i="13"/>
  <c r="G1697" i="13"/>
  <c r="F1697" i="13"/>
  <c r="E1697" i="13"/>
  <c r="D1697" i="13"/>
  <c r="C1697" i="13"/>
  <c r="B1697" i="13"/>
  <c r="A1697" i="13"/>
  <c r="G1696" i="13"/>
  <c r="F1696" i="13"/>
  <c r="E1696" i="13"/>
  <c r="D1696" i="13"/>
  <c r="C1696" i="13"/>
  <c r="B1696" i="13"/>
  <c r="A1696" i="13"/>
  <c r="G1695" i="13"/>
  <c r="F1695" i="13"/>
  <c r="E1695" i="13"/>
  <c r="D1695" i="13"/>
  <c r="C1695" i="13"/>
  <c r="B1695" i="13"/>
  <c r="A1695" i="13"/>
  <c r="G1694" i="13"/>
  <c r="F1694" i="13"/>
  <c r="E1694" i="13"/>
  <c r="D1694" i="13"/>
  <c r="C1694" i="13"/>
  <c r="B1694" i="13"/>
  <c r="A1694" i="13"/>
  <c r="G1693" i="13"/>
  <c r="F1693" i="13"/>
  <c r="E1693" i="13"/>
  <c r="D1693" i="13"/>
  <c r="C1693" i="13"/>
  <c r="B1693" i="13"/>
  <c r="A1693" i="13"/>
  <c r="G1692" i="13"/>
  <c r="F1692" i="13"/>
  <c r="E1692" i="13"/>
  <c r="D1692" i="13"/>
  <c r="C1692" i="13"/>
  <c r="B1692" i="13"/>
  <c r="A1692" i="13"/>
  <c r="G1691" i="13"/>
  <c r="F1691" i="13"/>
  <c r="E1691" i="13"/>
  <c r="D1691" i="13"/>
  <c r="C1691" i="13"/>
  <c r="B1691" i="13"/>
  <c r="A1691" i="13"/>
  <c r="G1690" i="13"/>
  <c r="F1690" i="13"/>
  <c r="E1690" i="13"/>
  <c r="D1690" i="13"/>
  <c r="C1690" i="13"/>
  <c r="B1690" i="13"/>
  <c r="A1690" i="13"/>
  <c r="G1689" i="13"/>
  <c r="F1689" i="13"/>
  <c r="E1689" i="13"/>
  <c r="D1689" i="13"/>
  <c r="C1689" i="13"/>
  <c r="B1689" i="13"/>
  <c r="A1689" i="13"/>
  <c r="G1688" i="13"/>
  <c r="F1688" i="13"/>
  <c r="E1688" i="13"/>
  <c r="D1688" i="13"/>
  <c r="C1688" i="13"/>
  <c r="B1688" i="13"/>
  <c r="A1688" i="13"/>
  <c r="G1687" i="13"/>
  <c r="F1687" i="13"/>
  <c r="E1687" i="13"/>
  <c r="D1687" i="13"/>
  <c r="C1687" i="13"/>
  <c r="B1687" i="13"/>
  <c r="A1687" i="13"/>
  <c r="G1686" i="13"/>
  <c r="F1686" i="13"/>
  <c r="E1686" i="13"/>
  <c r="D1686" i="13"/>
  <c r="C1686" i="13"/>
  <c r="B1686" i="13"/>
  <c r="A1686" i="13"/>
  <c r="G1685" i="13"/>
  <c r="F1685" i="13"/>
  <c r="E1685" i="13"/>
  <c r="D1685" i="13"/>
  <c r="C1685" i="13"/>
  <c r="B1685" i="13"/>
  <c r="A1685" i="13"/>
  <c r="G1684" i="13"/>
  <c r="F1684" i="13"/>
  <c r="E1684" i="13"/>
  <c r="D1684" i="13"/>
  <c r="C1684" i="13"/>
  <c r="B1684" i="13"/>
  <c r="A1684" i="13"/>
  <c r="G1683" i="13"/>
  <c r="F1683" i="13"/>
  <c r="E1683" i="13"/>
  <c r="D1683" i="13"/>
  <c r="C1683" i="13"/>
  <c r="B1683" i="13"/>
  <c r="A1683" i="13"/>
  <c r="G1682" i="13"/>
  <c r="F1682" i="13"/>
  <c r="E1682" i="13"/>
  <c r="D1682" i="13"/>
  <c r="C1682" i="13"/>
  <c r="B1682" i="13"/>
  <c r="A1682" i="13"/>
  <c r="G1681" i="13"/>
  <c r="F1681" i="13"/>
  <c r="E1681" i="13"/>
  <c r="D1681" i="13"/>
  <c r="C1681" i="13"/>
  <c r="B1681" i="13"/>
  <c r="A1681" i="13"/>
  <c r="G1680" i="13"/>
  <c r="F1680" i="13"/>
  <c r="E1680" i="13"/>
  <c r="D1680" i="13"/>
  <c r="C1680" i="13"/>
  <c r="B1680" i="13"/>
  <c r="A1680" i="13"/>
  <c r="G1679" i="13"/>
  <c r="F1679" i="13"/>
  <c r="E1679" i="13"/>
  <c r="D1679" i="13"/>
  <c r="C1679" i="13"/>
  <c r="B1679" i="13"/>
  <c r="A1679" i="13"/>
  <c r="G1678" i="13"/>
  <c r="F1678" i="13"/>
  <c r="E1678" i="13"/>
  <c r="D1678" i="13"/>
  <c r="C1678" i="13"/>
  <c r="B1678" i="13"/>
  <c r="A1678" i="13"/>
  <c r="G1677" i="13"/>
  <c r="F1677" i="13"/>
  <c r="E1677" i="13"/>
  <c r="D1677" i="13"/>
  <c r="C1677" i="13"/>
  <c r="B1677" i="13"/>
  <c r="A1677" i="13"/>
  <c r="G1676" i="13"/>
  <c r="F1676" i="13"/>
  <c r="E1676" i="13"/>
  <c r="D1676" i="13"/>
  <c r="C1676" i="13"/>
  <c r="B1676" i="13"/>
  <c r="A1676" i="13"/>
  <c r="G1675" i="13"/>
  <c r="F1675" i="13"/>
  <c r="E1675" i="13"/>
  <c r="D1675" i="13"/>
  <c r="C1675" i="13"/>
  <c r="B1675" i="13"/>
  <c r="A1675" i="13"/>
  <c r="G1674" i="13"/>
  <c r="F1674" i="13"/>
  <c r="E1674" i="13"/>
  <c r="D1674" i="13"/>
  <c r="C1674" i="13"/>
  <c r="B1674" i="13"/>
  <c r="A1674" i="13"/>
  <c r="G1673" i="13"/>
  <c r="F1673" i="13"/>
  <c r="E1673" i="13"/>
  <c r="D1673" i="13"/>
  <c r="C1673" i="13"/>
  <c r="B1673" i="13"/>
  <c r="A1673" i="13"/>
  <c r="G1672" i="13"/>
  <c r="F1672" i="13"/>
  <c r="E1672" i="13"/>
  <c r="D1672" i="13"/>
  <c r="C1672" i="13"/>
  <c r="B1672" i="13"/>
  <c r="A1672" i="13"/>
  <c r="G1671" i="13"/>
  <c r="F1671" i="13"/>
  <c r="E1671" i="13"/>
  <c r="D1671" i="13"/>
  <c r="C1671" i="13"/>
  <c r="B1671" i="13"/>
  <c r="A1671" i="13"/>
  <c r="G1670" i="13"/>
  <c r="F1670" i="13"/>
  <c r="E1670" i="13"/>
  <c r="D1670" i="13"/>
  <c r="C1670" i="13"/>
  <c r="B1670" i="13"/>
  <c r="A1670" i="13"/>
  <c r="G1669" i="13"/>
  <c r="F1669" i="13"/>
  <c r="E1669" i="13"/>
  <c r="D1669" i="13"/>
  <c r="C1669" i="13"/>
  <c r="B1669" i="13"/>
  <c r="A1669" i="13"/>
  <c r="G1668" i="13"/>
  <c r="F1668" i="13"/>
  <c r="E1668" i="13"/>
  <c r="D1668" i="13"/>
  <c r="C1668" i="13"/>
  <c r="B1668" i="13"/>
  <c r="A1668" i="13"/>
  <c r="G1667" i="13"/>
  <c r="F1667" i="13"/>
  <c r="E1667" i="13"/>
  <c r="D1667" i="13"/>
  <c r="C1667" i="13"/>
  <c r="B1667" i="13"/>
  <c r="A1667" i="13"/>
  <c r="G1666" i="13"/>
  <c r="F1666" i="13"/>
  <c r="E1666" i="13"/>
  <c r="D1666" i="13"/>
  <c r="C1666" i="13"/>
  <c r="B1666" i="13"/>
  <c r="A1666" i="13"/>
  <c r="G1665" i="13"/>
  <c r="F1665" i="13"/>
  <c r="E1665" i="13"/>
  <c r="D1665" i="13"/>
  <c r="C1665" i="13"/>
  <c r="B1665" i="13"/>
  <c r="A1665" i="13"/>
  <c r="G1664" i="13"/>
  <c r="F1664" i="13"/>
  <c r="E1664" i="13"/>
  <c r="D1664" i="13"/>
  <c r="C1664" i="13"/>
  <c r="B1664" i="13"/>
  <c r="A1664" i="13"/>
  <c r="G1663" i="13"/>
  <c r="F1663" i="13"/>
  <c r="E1663" i="13"/>
  <c r="D1663" i="13"/>
  <c r="C1663" i="13"/>
  <c r="B1663" i="13"/>
  <c r="A1663" i="13"/>
  <c r="G1662" i="13"/>
  <c r="F1662" i="13"/>
  <c r="E1662" i="13"/>
  <c r="D1662" i="13"/>
  <c r="C1662" i="13"/>
  <c r="B1662" i="13"/>
  <c r="A1662" i="13"/>
  <c r="G1661" i="13"/>
  <c r="F1661" i="13"/>
  <c r="E1661" i="13"/>
  <c r="D1661" i="13"/>
  <c r="C1661" i="13"/>
  <c r="B1661" i="13"/>
  <c r="A1661" i="13"/>
  <c r="G1660" i="13"/>
  <c r="F1660" i="13"/>
  <c r="E1660" i="13"/>
  <c r="D1660" i="13"/>
  <c r="C1660" i="13"/>
  <c r="B1660" i="13"/>
  <c r="A1660" i="13"/>
  <c r="G1659" i="13"/>
  <c r="F1659" i="13"/>
  <c r="E1659" i="13"/>
  <c r="D1659" i="13"/>
  <c r="C1659" i="13"/>
  <c r="B1659" i="13"/>
  <c r="A1659" i="13"/>
  <c r="G1658" i="13"/>
  <c r="F1658" i="13"/>
  <c r="E1658" i="13"/>
  <c r="D1658" i="13"/>
  <c r="C1658" i="13"/>
  <c r="B1658" i="13"/>
  <c r="A1658" i="13"/>
  <c r="G1657" i="13"/>
  <c r="F1657" i="13"/>
  <c r="E1657" i="13"/>
  <c r="D1657" i="13"/>
  <c r="C1657" i="13"/>
  <c r="B1657" i="13"/>
  <c r="A1657" i="13"/>
  <c r="G1656" i="13"/>
  <c r="F1656" i="13"/>
  <c r="E1656" i="13"/>
  <c r="D1656" i="13"/>
  <c r="C1656" i="13"/>
  <c r="B1656" i="13"/>
  <c r="A1656" i="13"/>
  <c r="G1655" i="13"/>
  <c r="F1655" i="13"/>
  <c r="E1655" i="13"/>
  <c r="D1655" i="13"/>
  <c r="C1655" i="13"/>
  <c r="B1655" i="13"/>
  <c r="A1655" i="13"/>
  <c r="G1654" i="13"/>
  <c r="F1654" i="13"/>
  <c r="E1654" i="13"/>
  <c r="D1654" i="13"/>
  <c r="C1654" i="13"/>
  <c r="B1654" i="13"/>
  <c r="A1654" i="13"/>
  <c r="G1653" i="13"/>
  <c r="F1653" i="13"/>
  <c r="E1653" i="13"/>
  <c r="D1653" i="13"/>
  <c r="C1653" i="13"/>
  <c r="B1653" i="13"/>
  <c r="A1653" i="13"/>
  <c r="G1652" i="13"/>
  <c r="F1652" i="13"/>
  <c r="E1652" i="13"/>
  <c r="D1652" i="13"/>
  <c r="C1652" i="13"/>
  <c r="B1652" i="13"/>
  <c r="A1652" i="13"/>
  <c r="G1651" i="13"/>
  <c r="F1651" i="13"/>
  <c r="E1651" i="13"/>
  <c r="D1651" i="13"/>
  <c r="C1651" i="13"/>
  <c r="B1651" i="13"/>
  <c r="A1651" i="13"/>
  <c r="G1650" i="13"/>
  <c r="F1650" i="13"/>
  <c r="E1650" i="13"/>
  <c r="D1650" i="13"/>
  <c r="C1650" i="13"/>
  <c r="B1650" i="13"/>
  <c r="A1650" i="13"/>
  <c r="G1649" i="13"/>
  <c r="F1649" i="13"/>
  <c r="E1649" i="13"/>
  <c r="D1649" i="13"/>
  <c r="C1649" i="13"/>
  <c r="B1649" i="13"/>
  <c r="A1649" i="13"/>
  <c r="G1648" i="13"/>
  <c r="F1648" i="13"/>
  <c r="E1648" i="13"/>
  <c r="D1648" i="13"/>
  <c r="C1648" i="13"/>
  <c r="B1648" i="13"/>
  <c r="A1648" i="13"/>
  <c r="G1647" i="13"/>
  <c r="F1647" i="13"/>
  <c r="E1647" i="13"/>
  <c r="D1647" i="13"/>
  <c r="C1647" i="13"/>
  <c r="B1647" i="13"/>
  <c r="A1647" i="13"/>
  <c r="G1646" i="13"/>
  <c r="F1646" i="13"/>
  <c r="E1646" i="13"/>
  <c r="D1646" i="13"/>
  <c r="C1646" i="13"/>
  <c r="B1646" i="13"/>
  <c r="A1646" i="13"/>
  <c r="G1645" i="13"/>
  <c r="F1645" i="13"/>
  <c r="E1645" i="13"/>
  <c r="D1645" i="13"/>
  <c r="C1645" i="13"/>
  <c r="B1645" i="13"/>
  <c r="A1645" i="13"/>
  <c r="G1644" i="13"/>
  <c r="F1644" i="13"/>
  <c r="E1644" i="13"/>
  <c r="D1644" i="13"/>
  <c r="C1644" i="13"/>
  <c r="B1644" i="13"/>
  <c r="A1644" i="13"/>
  <c r="G1643" i="13"/>
  <c r="F1643" i="13"/>
  <c r="E1643" i="13"/>
  <c r="D1643" i="13"/>
  <c r="C1643" i="13"/>
  <c r="B1643" i="13"/>
  <c r="A1643" i="13"/>
  <c r="G1642" i="13"/>
  <c r="F1642" i="13"/>
  <c r="E1642" i="13"/>
  <c r="D1642" i="13"/>
  <c r="C1642" i="13"/>
  <c r="B1642" i="13"/>
  <c r="A1642" i="13"/>
  <c r="G1641" i="13"/>
  <c r="F1641" i="13"/>
  <c r="E1641" i="13"/>
  <c r="D1641" i="13"/>
  <c r="C1641" i="13"/>
  <c r="B1641" i="13"/>
  <c r="A1641" i="13"/>
  <c r="G1640" i="13"/>
  <c r="F1640" i="13"/>
  <c r="E1640" i="13"/>
  <c r="D1640" i="13"/>
  <c r="C1640" i="13"/>
  <c r="B1640" i="13"/>
  <c r="A1640" i="13"/>
  <c r="G1639" i="13"/>
  <c r="F1639" i="13"/>
  <c r="E1639" i="13"/>
  <c r="D1639" i="13"/>
  <c r="C1639" i="13"/>
  <c r="B1639" i="13"/>
  <c r="A1639" i="13"/>
  <c r="G1638" i="13"/>
  <c r="F1638" i="13"/>
  <c r="E1638" i="13"/>
  <c r="D1638" i="13"/>
  <c r="C1638" i="13"/>
  <c r="B1638" i="13"/>
  <c r="A1638" i="13"/>
  <c r="G1637" i="13"/>
  <c r="F1637" i="13"/>
  <c r="E1637" i="13"/>
  <c r="D1637" i="13"/>
  <c r="C1637" i="13"/>
  <c r="B1637" i="13"/>
  <c r="A1637" i="13"/>
  <c r="G1636" i="13"/>
  <c r="F1636" i="13"/>
  <c r="E1636" i="13"/>
  <c r="D1636" i="13"/>
  <c r="C1636" i="13"/>
  <c r="B1636" i="13"/>
  <c r="A1636" i="13"/>
  <c r="G1635" i="13"/>
  <c r="F1635" i="13"/>
  <c r="E1635" i="13"/>
  <c r="D1635" i="13"/>
  <c r="C1635" i="13"/>
  <c r="B1635" i="13"/>
  <c r="A1635" i="13"/>
  <c r="G1634" i="13"/>
  <c r="F1634" i="13"/>
  <c r="E1634" i="13"/>
  <c r="D1634" i="13"/>
  <c r="C1634" i="13"/>
  <c r="B1634" i="13"/>
  <c r="A1634" i="13"/>
  <c r="G1633" i="13"/>
  <c r="F1633" i="13"/>
  <c r="E1633" i="13"/>
  <c r="D1633" i="13"/>
  <c r="C1633" i="13"/>
  <c r="B1633" i="13"/>
  <c r="A1633" i="13"/>
  <c r="G1632" i="13"/>
  <c r="F1632" i="13"/>
  <c r="E1632" i="13"/>
  <c r="D1632" i="13"/>
  <c r="C1632" i="13"/>
  <c r="B1632" i="13"/>
  <c r="A1632" i="13"/>
  <c r="G1631" i="13"/>
  <c r="F1631" i="13"/>
  <c r="E1631" i="13"/>
  <c r="D1631" i="13"/>
  <c r="C1631" i="13"/>
  <c r="B1631" i="13"/>
  <c r="A1631" i="13"/>
  <c r="G1630" i="13"/>
  <c r="F1630" i="13"/>
  <c r="E1630" i="13"/>
  <c r="D1630" i="13"/>
  <c r="C1630" i="13"/>
  <c r="B1630" i="13"/>
  <c r="A1630" i="13"/>
  <c r="G1629" i="13"/>
  <c r="F1629" i="13"/>
  <c r="E1629" i="13"/>
  <c r="D1629" i="13"/>
  <c r="C1629" i="13"/>
  <c r="B1629" i="13"/>
  <c r="A1629" i="13"/>
  <c r="G1628" i="13"/>
  <c r="F1628" i="13"/>
  <c r="E1628" i="13"/>
  <c r="D1628" i="13"/>
  <c r="C1628" i="13"/>
  <c r="B1628" i="13"/>
  <c r="A1628" i="13"/>
  <c r="G1627" i="13"/>
  <c r="F1627" i="13"/>
  <c r="E1627" i="13"/>
  <c r="D1627" i="13"/>
  <c r="C1627" i="13"/>
  <c r="B1627" i="13"/>
  <c r="A1627" i="13"/>
  <c r="G1626" i="13"/>
  <c r="F1626" i="13"/>
  <c r="E1626" i="13"/>
  <c r="D1626" i="13"/>
  <c r="C1626" i="13"/>
  <c r="B1626" i="13"/>
  <c r="A1626" i="13"/>
  <c r="G1625" i="13"/>
  <c r="F1625" i="13"/>
  <c r="E1625" i="13"/>
  <c r="D1625" i="13"/>
  <c r="C1625" i="13"/>
  <c r="B1625" i="13"/>
  <c r="A1625" i="13"/>
  <c r="G1624" i="13"/>
  <c r="F1624" i="13"/>
  <c r="E1624" i="13"/>
  <c r="D1624" i="13"/>
  <c r="C1624" i="13"/>
  <c r="B1624" i="13"/>
  <c r="A1624" i="13"/>
  <c r="G1623" i="13"/>
  <c r="F1623" i="13"/>
  <c r="E1623" i="13"/>
  <c r="D1623" i="13"/>
  <c r="C1623" i="13"/>
  <c r="B1623" i="13"/>
  <c r="A1623" i="13"/>
  <c r="G1622" i="13"/>
  <c r="F1622" i="13"/>
  <c r="E1622" i="13"/>
  <c r="D1622" i="13"/>
  <c r="C1622" i="13"/>
  <c r="B1622" i="13"/>
  <c r="A1622" i="13"/>
  <c r="G1621" i="13"/>
  <c r="F1621" i="13"/>
  <c r="E1621" i="13"/>
  <c r="D1621" i="13"/>
  <c r="C1621" i="13"/>
  <c r="B1621" i="13"/>
  <c r="A1621" i="13"/>
  <c r="G1620" i="13"/>
  <c r="F1620" i="13"/>
  <c r="E1620" i="13"/>
  <c r="D1620" i="13"/>
  <c r="C1620" i="13"/>
  <c r="B1620" i="13"/>
  <c r="A1620" i="13"/>
  <c r="G1619" i="13"/>
  <c r="F1619" i="13"/>
  <c r="E1619" i="13"/>
  <c r="D1619" i="13"/>
  <c r="C1619" i="13"/>
  <c r="B1619" i="13"/>
  <c r="A1619" i="13"/>
  <c r="G1618" i="13"/>
  <c r="F1618" i="13"/>
  <c r="E1618" i="13"/>
  <c r="D1618" i="13"/>
  <c r="C1618" i="13"/>
  <c r="B1618" i="13"/>
  <c r="A1618" i="13"/>
  <c r="G1617" i="13"/>
  <c r="F1617" i="13"/>
  <c r="E1617" i="13"/>
  <c r="D1617" i="13"/>
  <c r="C1617" i="13"/>
  <c r="B1617" i="13"/>
  <c r="A1617" i="13"/>
  <c r="G1616" i="13"/>
  <c r="F1616" i="13"/>
  <c r="E1616" i="13"/>
  <c r="D1616" i="13"/>
  <c r="C1616" i="13"/>
  <c r="B1616" i="13"/>
  <c r="A1616" i="13"/>
  <c r="G1615" i="13"/>
  <c r="F1615" i="13"/>
  <c r="E1615" i="13"/>
  <c r="D1615" i="13"/>
  <c r="C1615" i="13"/>
  <c r="B1615" i="13"/>
  <c r="A1615" i="13"/>
  <c r="G1614" i="13"/>
  <c r="F1614" i="13"/>
  <c r="E1614" i="13"/>
  <c r="D1614" i="13"/>
  <c r="C1614" i="13"/>
  <c r="B1614" i="13"/>
  <c r="A1614" i="13"/>
  <c r="G1613" i="13"/>
  <c r="F1613" i="13"/>
  <c r="E1613" i="13"/>
  <c r="D1613" i="13"/>
  <c r="C1613" i="13"/>
  <c r="B1613" i="13"/>
  <c r="A1613" i="13"/>
  <c r="G1612" i="13"/>
  <c r="F1612" i="13"/>
  <c r="E1612" i="13"/>
  <c r="D1612" i="13"/>
  <c r="C1612" i="13"/>
  <c r="B1612" i="13"/>
  <c r="A1612" i="13"/>
  <c r="G1611" i="13"/>
  <c r="F1611" i="13"/>
  <c r="E1611" i="13"/>
  <c r="D1611" i="13"/>
  <c r="C1611" i="13"/>
  <c r="B1611" i="13"/>
  <c r="A1611" i="13"/>
  <c r="G1610" i="13"/>
  <c r="F1610" i="13"/>
  <c r="E1610" i="13"/>
  <c r="D1610" i="13"/>
  <c r="C1610" i="13"/>
  <c r="B1610" i="13"/>
  <c r="A1610" i="13"/>
  <c r="G1609" i="13"/>
  <c r="F1609" i="13"/>
  <c r="E1609" i="13"/>
  <c r="D1609" i="13"/>
  <c r="C1609" i="13"/>
  <c r="B1609" i="13"/>
  <c r="A1609" i="13"/>
  <c r="G1608" i="13"/>
  <c r="F1608" i="13"/>
  <c r="E1608" i="13"/>
  <c r="D1608" i="13"/>
  <c r="C1608" i="13"/>
  <c r="B1608" i="13"/>
  <c r="A1608" i="13"/>
  <c r="G1607" i="13"/>
  <c r="F1607" i="13"/>
  <c r="E1607" i="13"/>
  <c r="D1607" i="13"/>
  <c r="C1607" i="13"/>
  <c r="B1607" i="13"/>
  <c r="A1607" i="13"/>
  <c r="G1606" i="13"/>
  <c r="F1606" i="13"/>
  <c r="E1606" i="13"/>
  <c r="D1606" i="13"/>
  <c r="C1606" i="13"/>
  <c r="B1606" i="13"/>
  <c r="A1606" i="13"/>
  <c r="G1605" i="13"/>
  <c r="F1605" i="13"/>
  <c r="E1605" i="13"/>
  <c r="D1605" i="13"/>
  <c r="C1605" i="13"/>
  <c r="B1605" i="13"/>
  <c r="A1605" i="13"/>
  <c r="G1604" i="13"/>
  <c r="F1604" i="13"/>
  <c r="E1604" i="13"/>
  <c r="D1604" i="13"/>
  <c r="C1604" i="13"/>
  <c r="B1604" i="13"/>
  <c r="A1604" i="13"/>
  <c r="G1603" i="13"/>
  <c r="F1603" i="13"/>
  <c r="E1603" i="13"/>
  <c r="D1603" i="13"/>
  <c r="C1603" i="13"/>
  <c r="B1603" i="13"/>
  <c r="A1603" i="13"/>
  <c r="G1602" i="13"/>
  <c r="F1602" i="13"/>
  <c r="E1602" i="13"/>
  <c r="D1602" i="13"/>
  <c r="C1602" i="13"/>
  <c r="B1602" i="13"/>
  <c r="A1602" i="13"/>
  <c r="G1601" i="13"/>
  <c r="F1601" i="13"/>
  <c r="E1601" i="13"/>
  <c r="D1601" i="13"/>
  <c r="C1601" i="13"/>
  <c r="B1601" i="13"/>
  <c r="A1601" i="13"/>
  <c r="G1600" i="13"/>
  <c r="F1600" i="13"/>
  <c r="E1600" i="13"/>
  <c r="D1600" i="13"/>
  <c r="C1600" i="13"/>
  <c r="B1600" i="13"/>
  <c r="A1600" i="13"/>
  <c r="G1599" i="13"/>
  <c r="F1599" i="13"/>
  <c r="E1599" i="13"/>
  <c r="D1599" i="13"/>
  <c r="C1599" i="13"/>
  <c r="B1599" i="13"/>
  <c r="A1599" i="13"/>
  <c r="G1598" i="13"/>
  <c r="F1598" i="13"/>
  <c r="E1598" i="13"/>
  <c r="D1598" i="13"/>
  <c r="C1598" i="13"/>
  <c r="B1598" i="13"/>
  <c r="A1598" i="13"/>
  <c r="G1597" i="13"/>
  <c r="F1597" i="13"/>
  <c r="E1597" i="13"/>
  <c r="D1597" i="13"/>
  <c r="C1597" i="13"/>
  <c r="B1597" i="13"/>
  <c r="A1597" i="13"/>
  <c r="G1596" i="13"/>
  <c r="F1596" i="13"/>
  <c r="E1596" i="13"/>
  <c r="D1596" i="13"/>
  <c r="C1596" i="13"/>
  <c r="B1596" i="13"/>
  <c r="A1596" i="13"/>
  <c r="G1595" i="13"/>
  <c r="F1595" i="13"/>
  <c r="E1595" i="13"/>
  <c r="D1595" i="13"/>
  <c r="C1595" i="13"/>
  <c r="B1595" i="13"/>
  <c r="A1595" i="13"/>
  <c r="G1594" i="13"/>
  <c r="F1594" i="13"/>
  <c r="E1594" i="13"/>
  <c r="D1594" i="13"/>
  <c r="C1594" i="13"/>
  <c r="B1594" i="13"/>
  <c r="A1594" i="13"/>
  <c r="G1593" i="13"/>
  <c r="F1593" i="13"/>
  <c r="E1593" i="13"/>
  <c r="D1593" i="13"/>
  <c r="C1593" i="13"/>
  <c r="B1593" i="13"/>
  <c r="A1593" i="13"/>
  <c r="G1592" i="13"/>
  <c r="F1592" i="13"/>
  <c r="E1592" i="13"/>
  <c r="D1592" i="13"/>
  <c r="C1592" i="13"/>
  <c r="B1592" i="13"/>
  <c r="A1592" i="13"/>
  <c r="G1591" i="13"/>
  <c r="F1591" i="13"/>
  <c r="E1591" i="13"/>
  <c r="D1591" i="13"/>
  <c r="C1591" i="13"/>
  <c r="B1591" i="13"/>
  <c r="A1591" i="13"/>
  <c r="G1590" i="13"/>
  <c r="F1590" i="13"/>
  <c r="E1590" i="13"/>
  <c r="D1590" i="13"/>
  <c r="C1590" i="13"/>
  <c r="B1590" i="13"/>
  <c r="A1590" i="13"/>
  <c r="G1589" i="13"/>
  <c r="F1589" i="13"/>
  <c r="E1589" i="13"/>
  <c r="D1589" i="13"/>
  <c r="C1589" i="13"/>
  <c r="B1589" i="13"/>
  <c r="A1589" i="13"/>
  <c r="G1588" i="13"/>
  <c r="F1588" i="13"/>
  <c r="E1588" i="13"/>
  <c r="D1588" i="13"/>
  <c r="C1588" i="13"/>
  <c r="B1588" i="13"/>
  <c r="A1588" i="13"/>
  <c r="G1587" i="13"/>
  <c r="F1587" i="13"/>
  <c r="E1587" i="13"/>
  <c r="D1587" i="13"/>
  <c r="C1587" i="13"/>
  <c r="B1587" i="13"/>
  <c r="A1587" i="13"/>
  <c r="G1586" i="13"/>
  <c r="F1586" i="13"/>
  <c r="E1586" i="13"/>
  <c r="D1586" i="13"/>
  <c r="C1586" i="13"/>
  <c r="B1586" i="13"/>
  <c r="A1586" i="13"/>
  <c r="G1585" i="13"/>
  <c r="F1585" i="13"/>
  <c r="E1585" i="13"/>
  <c r="D1585" i="13"/>
  <c r="C1585" i="13"/>
  <c r="B1585" i="13"/>
  <c r="A1585" i="13"/>
  <c r="G1584" i="13"/>
  <c r="F1584" i="13"/>
  <c r="E1584" i="13"/>
  <c r="D1584" i="13"/>
  <c r="C1584" i="13"/>
  <c r="B1584" i="13"/>
  <c r="A1584" i="13"/>
  <c r="G1583" i="13"/>
  <c r="F1583" i="13"/>
  <c r="E1583" i="13"/>
  <c r="D1583" i="13"/>
  <c r="C1583" i="13"/>
  <c r="B1583" i="13"/>
  <c r="A1583" i="13"/>
  <c r="G1582" i="13"/>
  <c r="F1582" i="13"/>
  <c r="E1582" i="13"/>
  <c r="D1582" i="13"/>
  <c r="C1582" i="13"/>
  <c r="B1582" i="13"/>
  <c r="A1582" i="13"/>
  <c r="G1581" i="13"/>
  <c r="F1581" i="13"/>
  <c r="E1581" i="13"/>
  <c r="D1581" i="13"/>
  <c r="C1581" i="13"/>
  <c r="B1581" i="13"/>
  <c r="A1581" i="13"/>
  <c r="G1580" i="13"/>
  <c r="F1580" i="13"/>
  <c r="E1580" i="13"/>
  <c r="D1580" i="13"/>
  <c r="C1580" i="13"/>
  <c r="B1580" i="13"/>
  <c r="A1580" i="13"/>
  <c r="G1579" i="13"/>
  <c r="F1579" i="13"/>
  <c r="E1579" i="13"/>
  <c r="D1579" i="13"/>
  <c r="C1579" i="13"/>
  <c r="B1579" i="13"/>
  <c r="A1579" i="13"/>
  <c r="G1578" i="13"/>
  <c r="F1578" i="13"/>
  <c r="E1578" i="13"/>
  <c r="D1578" i="13"/>
  <c r="C1578" i="13"/>
  <c r="B1578" i="13"/>
  <c r="A1578" i="13"/>
  <c r="G1577" i="13"/>
  <c r="F1577" i="13"/>
  <c r="E1577" i="13"/>
  <c r="D1577" i="13"/>
  <c r="C1577" i="13"/>
  <c r="B1577" i="13"/>
  <c r="A1577" i="13"/>
  <c r="G1576" i="13"/>
  <c r="F1576" i="13"/>
  <c r="E1576" i="13"/>
  <c r="D1576" i="13"/>
  <c r="C1576" i="13"/>
  <c r="B1576" i="13"/>
  <c r="A1576" i="13"/>
  <c r="G1575" i="13"/>
  <c r="F1575" i="13"/>
  <c r="E1575" i="13"/>
  <c r="D1575" i="13"/>
  <c r="C1575" i="13"/>
  <c r="B1575" i="13"/>
  <c r="A1575" i="13"/>
  <c r="G1574" i="13"/>
  <c r="F1574" i="13"/>
  <c r="E1574" i="13"/>
  <c r="D1574" i="13"/>
  <c r="C1574" i="13"/>
  <c r="B1574" i="13"/>
  <c r="A1574" i="13"/>
  <c r="G1573" i="13"/>
  <c r="F1573" i="13"/>
  <c r="E1573" i="13"/>
  <c r="D1573" i="13"/>
  <c r="C1573" i="13"/>
  <c r="B1573" i="13"/>
  <c r="A1573" i="13"/>
  <c r="G1572" i="13"/>
  <c r="F1572" i="13"/>
  <c r="E1572" i="13"/>
  <c r="D1572" i="13"/>
  <c r="C1572" i="13"/>
  <c r="B1572" i="13"/>
  <c r="A1572" i="13"/>
  <c r="G1571" i="13"/>
  <c r="F1571" i="13"/>
  <c r="E1571" i="13"/>
  <c r="D1571" i="13"/>
  <c r="C1571" i="13"/>
  <c r="B1571" i="13"/>
  <c r="A1571" i="13"/>
  <c r="G1570" i="13"/>
  <c r="F1570" i="13"/>
  <c r="E1570" i="13"/>
  <c r="D1570" i="13"/>
  <c r="C1570" i="13"/>
  <c r="B1570" i="13"/>
  <c r="A1570" i="13"/>
  <c r="G1569" i="13"/>
  <c r="F1569" i="13"/>
  <c r="E1569" i="13"/>
  <c r="D1569" i="13"/>
  <c r="C1569" i="13"/>
  <c r="B1569" i="13"/>
  <c r="A1569" i="13"/>
  <c r="G1568" i="13"/>
  <c r="F1568" i="13"/>
  <c r="E1568" i="13"/>
  <c r="D1568" i="13"/>
  <c r="C1568" i="13"/>
  <c r="B1568" i="13"/>
  <c r="A1568" i="13"/>
  <c r="G1567" i="13"/>
  <c r="F1567" i="13"/>
  <c r="E1567" i="13"/>
  <c r="D1567" i="13"/>
  <c r="C1567" i="13"/>
  <c r="B1567" i="13"/>
  <c r="A1567" i="13"/>
  <c r="G1566" i="13"/>
  <c r="F1566" i="13"/>
  <c r="E1566" i="13"/>
  <c r="D1566" i="13"/>
  <c r="C1566" i="13"/>
  <c r="B1566" i="13"/>
  <c r="A1566" i="13"/>
  <c r="G1565" i="13"/>
  <c r="F1565" i="13"/>
  <c r="E1565" i="13"/>
  <c r="D1565" i="13"/>
  <c r="C1565" i="13"/>
  <c r="B1565" i="13"/>
  <c r="A1565" i="13"/>
  <c r="G1564" i="13"/>
  <c r="F1564" i="13"/>
  <c r="E1564" i="13"/>
  <c r="D1564" i="13"/>
  <c r="C1564" i="13"/>
  <c r="B1564" i="13"/>
  <c r="A1564" i="13"/>
  <c r="G1563" i="13"/>
  <c r="F1563" i="13"/>
  <c r="E1563" i="13"/>
  <c r="D1563" i="13"/>
  <c r="C1563" i="13"/>
  <c r="B1563" i="13"/>
  <c r="A1563" i="13"/>
  <c r="G1562" i="13"/>
  <c r="F1562" i="13"/>
  <c r="E1562" i="13"/>
  <c r="D1562" i="13"/>
  <c r="C1562" i="13"/>
  <c r="B1562" i="13"/>
  <c r="A1562" i="13"/>
  <c r="G1561" i="13"/>
  <c r="F1561" i="13"/>
  <c r="E1561" i="13"/>
  <c r="D1561" i="13"/>
  <c r="C1561" i="13"/>
  <c r="B1561" i="13"/>
  <c r="A1561" i="13"/>
  <c r="G1560" i="13"/>
  <c r="F1560" i="13"/>
  <c r="E1560" i="13"/>
  <c r="D1560" i="13"/>
  <c r="C1560" i="13"/>
  <c r="B1560" i="13"/>
  <c r="A1560" i="13"/>
  <c r="G1559" i="13"/>
  <c r="F1559" i="13"/>
  <c r="E1559" i="13"/>
  <c r="D1559" i="13"/>
  <c r="C1559" i="13"/>
  <c r="B1559" i="13"/>
  <c r="A1559" i="13"/>
  <c r="G1558" i="13"/>
  <c r="F1558" i="13"/>
  <c r="E1558" i="13"/>
  <c r="D1558" i="13"/>
  <c r="C1558" i="13"/>
  <c r="B1558" i="13"/>
  <c r="A1558" i="13"/>
  <c r="G1557" i="13"/>
  <c r="F1557" i="13"/>
  <c r="E1557" i="13"/>
  <c r="D1557" i="13"/>
  <c r="C1557" i="13"/>
  <c r="B1557" i="13"/>
  <c r="A1557" i="13"/>
  <c r="G1556" i="13"/>
  <c r="F1556" i="13"/>
  <c r="E1556" i="13"/>
  <c r="D1556" i="13"/>
  <c r="C1556" i="13"/>
  <c r="B1556" i="13"/>
  <c r="A1556" i="13"/>
  <c r="G1555" i="13"/>
  <c r="F1555" i="13"/>
  <c r="E1555" i="13"/>
  <c r="D1555" i="13"/>
  <c r="C1555" i="13"/>
  <c r="B1555" i="13"/>
  <c r="A1555" i="13"/>
  <c r="G1554" i="13"/>
  <c r="F1554" i="13"/>
  <c r="E1554" i="13"/>
  <c r="D1554" i="13"/>
  <c r="C1554" i="13"/>
  <c r="B1554" i="13"/>
  <c r="A1554" i="13"/>
  <c r="G1553" i="13"/>
  <c r="F1553" i="13"/>
  <c r="E1553" i="13"/>
  <c r="D1553" i="13"/>
  <c r="C1553" i="13"/>
  <c r="B1553" i="13"/>
  <c r="A1553" i="13"/>
  <c r="G1552" i="13"/>
  <c r="F1552" i="13"/>
  <c r="E1552" i="13"/>
  <c r="D1552" i="13"/>
  <c r="C1552" i="13"/>
  <c r="B1552" i="13"/>
  <c r="A1552" i="13"/>
  <c r="G1551" i="13"/>
  <c r="F1551" i="13"/>
  <c r="E1551" i="13"/>
  <c r="D1551" i="13"/>
  <c r="C1551" i="13"/>
  <c r="B1551" i="13"/>
  <c r="A1551" i="13"/>
  <c r="G1550" i="13"/>
  <c r="F1550" i="13"/>
  <c r="E1550" i="13"/>
  <c r="D1550" i="13"/>
  <c r="C1550" i="13"/>
  <c r="B1550" i="13"/>
  <c r="A1550" i="13"/>
  <c r="G1549" i="13"/>
  <c r="F1549" i="13"/>
  <c r="E1549" i="13"/>
  <c r="D1549" i="13"/>
  <c r="C1549" i="13"/>
  <c r="B1549" i="13"/>
  <c r="A1549" i="13"/>
  <c r="G1548" i="13"/>
  <c r="F1548" i="13"/>
  <c r="E1548" i="13"/>
  <c r="D1548" i="13"/>
  <c r="C1548" i="13"/>
  <c r="B1548" i="13"/>
  <c r="A1548" i="13"/>
  <c r="G1547" i="13"/>
  <c r="F1547" i="13"/>
  <c r="E1547" i="13"/>
  <c r="D1547" i="13"/>
  <c r="C1547" i="13"/>
  <c r="B1547" i="13"/>
  <c r="A1547" i="13"/>
  <c r="G1546" i="13"/>
  <c r="F1546" i="13"/>
  <c r="E1546" i="13"/>
  <c r="D1546" i="13"/>
  <c r="C1546" i="13"/>
  <c r="B1546" i="13"/>
  <c r="A1546" i="13"/>
  <c r="G1545" i="13"/>
  <c r="F1545" i="13"/>
  <c r="E1545" i="13"/>
  <c r="D1545" i="13"/>
  <c r="C1545" i="13"/>
  <c r="B1545" i="13"/>
  <c r="A1545" i="13"/>
  <c r="G1544" i="13"/>
  <c r="F1544" i="13"/>
  <c r="E1544" i="13"/>
  <c r="D1544" i="13"/>
  <c r="C1544" i="13"/>
  <c r="B1544" i="13"/>
  <c r="A1544" i="13"/>
  <c r="G1543" i="13"/>
  <c r="F1543" i="13"/>
  <c r="E1543" i="13"/>
  <c r="D1543" i="13"/>
  <c r="C1543" i="13"/>
  <c r="B1543" i="13"/>
  <c r="A1543" i="13"/>
  <c r="G1542" i="13"/>
  <c r="F1542" i="13"/>
  <c r="E1542" i="13"/>
  <c r="D1542" i="13"/>
  <c r="C1542" i="13"/>
  <c r="B1542" i="13"/>
  <c r="A1542" i="13"/>
  <c r="G1541" i="13"/>
  <c r="F1541" i="13"/>
  <c r="E1541" i="13"/>
  <c r="D1541" i="13"/>
  <c r="C1541" i="13"/>
  <c r="B1541" i="13"/>
  <c r="A1541" i="13"/>
  <c r="G1540" i="13"/>
  <c r="F1540" i="13"/>
  <c r="E1540" i="13"/>
  <c r="D1540" i="13"/>
  <c r="C1540" i="13"/>
  <c r="B1540" i="13"/>
  <c r="A1540" i="13"/>
  <c r="G1539" i="13"/>
  <c r="F1539" i="13"/>
  <c r="E1539" i="13"/>
  <c r="D1539" i="13"/>
  <c r="C1539" i="13"/>
  <c r="B1539" i="13"/>
  <c r="A1539" i="13"/>
  <c r="G1538" i="13"/>
  <c r="F1538" i="13"/>
  <c r="E1538" i="13"/>
  <c r="D1538" i="13"/>
  <c r="C1538" i="13"/>
  <c r="B1538" i="13"/>
  <c r="A1538" i="13"/>
  <c r="G1537" i="13"/>
  <c r="F1537" i="13"/>
  <c r="E1537" i="13"/>
  <c r="D1537" i="13"/>
  <c r="C1537" i="13"/>
  <c r="B1537" i="13"/>
  <c r="A1537" i="13"/>
  <c r="G1536" i="13"/>
  <c r="F1536" i="13"/>
  <c r="E1536" i="13"/>
  <c r="D1536" i="13"/>
  <c r="C1536" i="13"/>
  <c r="B1536" i="13"/>
  <c r="A1536" i="13"/>
  <c r="G1535" i="13"/>
  <c r="F1535" i="13"/>
  <c r="E1535" i="13"/>
  <c r="D1535" i="13"/>
  <c r="C1535" i="13"/>
  <c r="B1535" i="13"/>
  <c r="A1535" i="13"/>
  <c r="G1534" i="13"/>
  <c r="F1534" i="13"/>
  <c r="E1534" i="13"/>
  <c r="D1534" i="13"/>
  <c r="C1534" i="13"/>
  <c r="B1534" i="13"/>
  <c r="A1534" i="13"/>
  <c r="G1533" i="13"/>
  <c r="F1533" i="13"/>
  <c r="E1533" i="13"/>
  <c r="D1533" i="13"/>
  <c r="C1533" i="13"/>
  <c r="B1533" i="13"/>
  <c r="A1533" i="13"/>
  <c r="G1532" i="13"/>
  <c r="F1532" i="13"/>
  <c r="E1532" i="13"/>
  <c r="D1532" i="13"/>
  <c r="C1532" i="13"/>
  <c r="B1532" i="13"/>
  <c r="A1532" i="13"/>
  <c r="G1531" i="13"/>
  <c r="F1531" i="13"/>
  <c r="E1531" i="13"/>
  <c r="D1531" i="13"/>
  <c r="C1531" i="13"/>
  <c r="B1531" i="13"/>
  <c r="A1531" i="13"/>
  <c r="G1530" i="13"/>
  <c r="F1530" i="13"/>
  <c r="E1530" i="13"/>
  <c r="D1530" i="13"/>
  <c r="C1530" i="13"/>
  <c r="B1530" i="13"/>
  <c r="A1530" i="13"/>
  <c r="G1529" i="13"/>
  <c r="F1529" i="13"/>
  <c r="E1529" i="13"/>
  <c r="D1529" i="13"/>
  <c r="C1529" i="13"/>
  <c r="B1529" i="13"/>
  <c r="A1529" i="13"/>
  <c r="G1528" i="13"/>
  <c r="F1528" i="13"/>
  <c r="E1528" i="13"/>
  <c r="D1528" i="13"/>
  <c r="C1528" i="13"/>
  <c r="B1528" i="13"/>
  <c r="A1528" i="13"/>
  <c r="G1527" i="13"/>
  <c r="F1527" i="13"/>
  <c r="E1527" i="13"/>
  <c r="D1527" i="13"/>
  <c r="C1527" i="13"/>
  <c r="B1527" i="13"/>
  <c r="A1527" i="13"/>
  <c r="G1526" i="13"/>
  <c r="F1526" i="13"/>
  <c r="E1526" i="13"/>
  <c r="D1526" i="13"/>
  <c r="C1526" i="13"/>
  <c r="B1526" i="13"/>
  <c r="A1526" i="13"/>
  <c r="G1525" i="13"/>
  <c r="F1525" i="13"/>
  <c r="E1525" i="13"/>
  <c r="D1525" i="13"/>
  <c r="C1525" i="13"/>
  <c r="B1525" i="13"/>
  <c r="A1525" i="13"/>
  <c r="G1524" i="13"/>
  <c r="F1524" i="13"/>
  <c r="E1524" i="13"/>
  <c r="D1524" i="13"/>
  <c r="C1524" i="13"/>
  <c r="B1524" i="13"/>
  <c r="A1524" i="13"/>
  <c r="G1523" i="13"/>
  <c r="F1523" i="13"/>
  <c r="E1523" i="13"/>
  <c r="D1523" i="13"/>
  <c r="C1523" i="13"/>
  <c r="B1523" i="13"/>
  <c r="A1523" i="13"/>
  <c r="G1522" i="13"/>
  <c r="F1522" i="13"/>
  <c r="E1522" i="13"/>
  <c r="D1522" i="13"/>
  <c r="C1522" i="13"/>
  <c r="B1522" i="13"/>
  <c r="A1522" i="13"/>
  <c r="G1521" i="13"/>
  <c r="F1521" i="13"/>
  <c r="E1521" i="13"/>
  <c r="D1521" i="13"/>
  <c r="C1521" i="13"/>
  <c r="B1521" i="13"/>
  <c r="A1521" i="13"/>
  <c r="G1520" i="13"/>
  <c r="F1520" i="13"/>
  <c r="E1520" i="13"/>
  <c r="D1520" i="13"/>
  <c r="C1520" i="13"/>
  <c r="B1520" i="13"/>
  <c r="A1520" i="13"/>
  <c r="G1519" i="13"/>
  <c r="F1519" i="13"/>
  <c r="E1519" i="13"/>
  <c r="D1519" i="13"/>
  <c r="C1519" i="13"/>
  <c r="B1519" i="13"/>
  <c r="A1519" i="13"/>
  <c r="G1518" i="13"/>
  <c r="F1518" i="13"/>
  <c r="E1518" i="13"/>
  <c r="D1518" i="13"/>
  <c r="C1518" i="13"/>
  <c r="B1518" i="13"/>
  <c r="A1518" i="13"/>
  <c r="G1517" i="13"/>
  <c r="F1517" i="13"/>
  <c r="E1517" i="13"/>
  <c r="D1517" i="13"/>
  <c r="C1517" i="13"/>
  <c r="B1517" i="13"/>
  <c r="A1517" i="13"/>
  <c r="G1516" i="13"/>
  <c r="F1516" i="13"/>
  <c r="E1516" i="13"/>
  <c r="D1516" i="13"/>
  <c r="C1516" i="13"/>
  <c r="B1516" i="13"/>
  <c r="A1516" i="13"/>
  <c r="G1515" i="13"/>
  <c r="F1515" i="13"/>
  <c r="E1515" i="13"/>
  <c r="D1515" i="13"/>
  <c r="C1515" i="13"/>
  <c r="B1515" i="13"/>
  <c r="A1515" i="13"/>
  <c r="G1514" i="13"/>
  <c r="F1514" i="13"/>
  <c r="E1514" i="13"/>
  <c r="D1514" i="13"/>
  <c r="C1514" i="13"/>
  <c r="B1514" i="13"/>
  <c r="A1514" i="13"/>
  <c r="G1513" i="13"/>
  <c r="F1513" i="13"/>
  <c r="E1513" i="13"/>
  <c r="D1513" i="13"/>
  <c r="C1513" i="13"/>
  <c r="B1513" i="13"/>
  <c r="A1513" i="13"/>
  <c r="G1512" i="13"/>
  <c r="F1512" i="13"/>
  <c r="E1512" i="13"/>
  <c r="D1512" i="13"/>
  <c r="C1512" i="13"/>
  <c r="B1512" i="13"/>
  <c r="A1512" i="13"/>
  <c r="G1511" i="13"/>
  <c r="F1511" i="13"/>
  <c r="E1511" i="13"/>
  <c r="D1511" i="13"/>
  <c r="C1511" i="13"/>
  <c r="B1511" i="13"/>
  <c r="A1511" i="13"/>
  <c r="G1510" i="13"/>
  <c r="F1510" i="13"/>
  <c r="E1510" i="13"/>
  <c r="D1510" i="13"/>
  <c r="C1510" i="13"/>
  <c r="B1510" i="13"/>
  <c r="A1510" i="13"/>
  <c r="G1509" i="13"/>
  <c r="F1509" i="13"/>
  <c r="E1509" i="13"/>
  <c r="D1509" i="13"/>
  <c r="C1509" i="13"/>
  <c r="B1509" i="13"/>
  <c r="A1509" i="13"/>
  <c r="G1508" i="13"/>
  <c r="F1508" i="13"/>
  <c r="E1508" i="13"/>
  <c r="D1508" i="13"/>
  <c r="C1508" i="13"/>
  <c r="B1508" i="13"/>
  <c r="A1508" i="13"/>
  <c r="G1507" i="13"/>
  <c r="F1507" i="13"/>
  <c r="E1507" i="13"/>
  <c r="D1507" i="13"/>
  <c r="C1507" i="13"/>
  <c r="B1507" i="13"/>
  <c r="A1507" i="13"/>
  <c r="G1506" i="13"/>
  <c r="F1506" i="13"/>
  <c r="E1506" i="13"/>
  <c r="D1506" i="13"/>
  <c r="C1506" i="13"/>
  <c r="B1506" i="13"/>
  <c r="A1506" i="13"/>
  <c r="G1505" i="13"/>
  <c r="F1505" i="13"/>
  <c r="E1505" i="13"/>
  <c r="D1505" i="13"/>
  <c r="C1505" i="13"/>
  <c r="B1505" i="13"/>
  <c r="A1505" i="13"/>
  <c r="G1504" i="13"/>
  <c r="F1504" i="13"/>
  <c r="E1504" i="13"/>
  <c r="D1504" i="13"/>
  <c r="C1504" i="13"/>
  <c r="B1504" i="13"/>
  <c r="A1504" i="13"/>
  <c r="G1503" i="13"/>
  <c r="F1503" i="13"/>
  <c r="E1503" i="13"/>
  <c r="D1503" i="13"/>
  <c r="C1503" i="13"/>
  <c r="B1503" i="13"/>
  <c r="A1503" i="13"/>
  <c r="G1502" i="13"/>
  <c r="F1502" i="13"/>
  <c r="E1502" i="13"/>
  <c r="D1502" i="13"/>
  <c r="C1502" i="13"/>
  <c r="B1502" i="13"/>
  <c r="A1502" i="13"/>
  <c r="G1501" i="13"/>
  <c r="F1501" i="13"/>
  <c r="E1501" i="13"/>
  <c r="D1501" i="13"/>
  <c r="C1501" i="13"/>
  <c r="B1501" i="13"/>
  <c r="A1501" i="13"/>
  <c r="G1500" i="13"/>
  <c r="F1500" i="13"/>
  <c r="E1500" i="13"/>
  <c r="D1500" i="13"/>
  <c r="C1500" i="13"/>
  <c r="B1500" i="13"/>
  <c r="A1500" i="13"/>
  <c r="G1499" i="13"/>
  <c r="F1499" i="13"/>
  <c r="E1499" i="13"/>
  <c r="D1499" i="13"/>
  <c r="C1499" i="13"/>
  <c r="B1499" i="13"/>
  <c r="A1499" i="13"/>
  <c r="G1498" i="13"/>
  <c r="F1498" i="13"/>
  <c r="E1498" i="13"/>
  <c r="D1498" i="13"/>
  <c r="C1498" i="13"/>
  <c r="B1498" i="13"/>
  <c r="A1498" i="13"/>
  <c r="G1497" i="13"/>
  <c r="F1497" i="13"/>
  <c r="E1497" i="13"/>
  <c r="D1497" i="13"/>
  <c r="C1497" i="13"/>
  <c r="B1497" i="13"/>
  <c r="A1497" i="13"/>
  <c r="G1496" i="13"/>
  <c r="F1496" i="13"/>
  <c r="E1496" i="13"/>
  <c r="D1496" i="13"/>
  <c r="C1496" i="13"/>
  <c r="B1496" i="13"/>
  <c r="A1496" i="13"/>
  <c r="G1495" i="13"/>
  <c r="F1495" i="13"/>
  <c r="E1495" i="13"/>
  <c r="D1495" i="13"/>
  <c r="C1495" i="13"/>
  <c r="B1495" i="13"/>
  <c r="A1495" i="13"/>
  <c r="G1494" i="13"/>
  <c r="F1494" i="13"/>
  <c r="E1494" i="13"/>
  <c r="D1494" i="13"/>
  <c r="C1494" i="13"/>
  <c r="B1494" i="13"/>
  <c r="A1494" i="13"/>
  <c r="G1493" i="13"/>
  <c r="F1493" i="13"/>
  <c r="E1493" i="13"/>
  <c r="D1493" i="13"/>
  <c r="C1493" i="13"/>
  <c r="B1493" i="13"/>
  <c r="A1493" i="13"/>
  <c r="G1492" i="13"/>
  <c r="F1492" i="13"/>
  <c r="E1492" i="13"/>
  <c r="D1492" i="13"/>
  <c r="C1492" i="13"/>
  <c r="B1492" i="13"/>
  <c r="A1492" i="13"/>
  <c r="G1491" i="13"/>
  <c r="F1491" i="13"/>
  <c r="E1491" i="13"/>
  <c r="D1491" i="13"/>
  <c r="C1491" i="13"/>
  <c r="B1491" i="13"/>
  <c r="A1491" i="13"/>
  <c r="G1490" i="13"/>
  <c r="F1490" i="13"/>
  <c r="E1490" i="13"/>
  <c r="D1490" i="13"/>
  <c r="C1490" i="13"/>
  <c r="B1490" i="13"/>
  <c r="A1490" i="13"/>
  <c r="G1489" i="13"/>
  <c r="F1489" i="13"/>
  <c r="E1489" i="13"/>
  <c r="D1489" i="13"/>
  <c r="C1489" i="13"/>
  <c r="B1489" i="13"/>
  <c r="A1489" i="13"/>
  <c r="G1488" i="13"/>
  <c r="F1488" i="13"/>
  <c r="E1488" i="13"/>
  <c r="D1488" i="13"/>
  <c r="C1488" i="13"/>
  <c r="B1488" i="13"/>
  <c r="A1488" i="13"/>
  <c r="G1487" i="13"/>
  <c r="F1487" i="13"/>
  <c r="E1487" i="13"/>
  <c r="D1487" i="13"/>
  <c r="C1487" i="13"/>
  <c r="B1487" i="13"/>
  <c r="A1487" i="13"/>
  <c r="G1486" i="13"/>
  <c r="F1486" i="13"/>
  <c r="E1486" i="13"/>
  <c r="D1486" i="13"/>
  <c r="C1486" i="13"/>
  <c r="B1486" i="13"/>
  <c r="A1486" i="13"/>
  <c r="G1485" i="13"/>
  <c r="F1485" i="13"/>
  <c r="E1485" i="13"/>
  <c r="D1485" i="13"/>
  <c r="C1485" i="13"/>
  <c r="B1485" i="13"/>
  <c r="A1485" i="13"/>
  <c r="G1484" i="13"/>
  <c r="F1484" i="13"/>
  <c r="E1484" i="13"/>
  <c r="D1484" i="13"/>
  <c r="C1484" i="13"/>
  <c r="B1484" i="13"/>
  <c r="A1484" i="13"/>
  <c r="G1483" i="13"/>
  <c r="F1483" i="13"/>
  <c r="E1483" i="13"/>
  <c r="D1483" i="13"/>
  <c r="C1483" i="13"/>
  <c r="B1483" i="13"/>
  <c r="A1483" i="13"/>
  <c r="G1482" i="13"/>
  <c r="F1482" i="13"/>
  <c r="E1482" i="13"/>
  <c r="D1482" i="13"/>
  <c r="C1482" i="13"/>
  <c r="B1482" i="13"/>
  <c r="A1482" i="13"/>
  <c r="G1481" i="13"/>
  <c r="F1481" i="13"/>
  <c r="E1481" i="13"/>
  <c r="D1481" i="13"/>
  <c r="C1481" i="13"/>
  <c r="B1481" i="13"/>
  <c r="A1481" i="13"/>
  <c r="G1480" i="13"/>
  <c r="F1480" i="13"/>
  <c r="E1480" i="13"/>
  <c r="D1480" i="13"/>
  <c r="C1480" i="13"/>
  <c r="B1480" i="13"/>
  <c r="A1480" i="13"/>
  <c r="G1479" i="13"/>
  <c r="F1479" i="13"/>
  <c r="E1479" i="13"/>
  <c r="D1479" i="13"/>
  <c r="C1479" i="13"/>
  <c r="B1479" i="13"/>
  <c r="A1479" i="13"/>
  <c r="G1478" i="13"/>
  <c r="F1478" i="13"/>
  <c r="E1478" i="13"/>
  <c r="D1478" i="13"/>
  <c r="C1478" i="13"/>
  <c r="B1478" i="13"/>
  <c r="A1478" i="13"/>
  <c r="G1477" i="13"/>
  <c r="F1477" i="13"/>
  <c r="E1477" i="13"/>
  <c r="D1477" i="13"/>
  <c r="C1477" i="13"/>
  <c r="B1477" i="13"/>
  <c r="A1477" i="13"/>
  <c r="G1476" i="13"/>
  <c r="F1476" i="13"/>
  <c r="E1476" i="13"/>
  <c r="D1476" i="13"/>
  <c r="C1476" i="13"/>
  <c r="B1476" i="13"/>
  <c r="A1476" i="13"/>
  <c r="G1475" i="13"/>
  <c r="F1475" i="13"/>
  <c r="E1475" i="13"/>
  <c r="D1475" i="13"/>
  <c r="C1475" i="13"/>
  <c r="B1475" i="13"/>
  <c r="A1475" i="13"/>
  <c r="G1474" i="13"/>
  <c r="F1474" i="13"/>
  <c r="E1474" i="13"/>
  <c r="D1474" i="13"/>
  <c r="C1474" i="13"/>
  <c r="B1474" i="13"/>
  <c r="A1474" i="13"/>
  <c r="G1473" i="13"/>
  <c r="F1473" i="13"/>
  <c r="E1473" i="13"/>
  <c r="D1473" i="13"/>
  <c r="C1473" i="13"/>
  <c r="B1473" i="13"/>
  <c r="A1473" i="13"/>
  <c r="G1472" i="13"/>
  <c r="F1472" i="13"/>
  <c r="E1472" i="13"/>
  <c r="D1472" i="13"/>
  <c r="C1472" i="13"/>
  <c r="B1472" i="13"/>
  <c r="A1472" i="13"/>
  <c r="G1471" i="13"/>
  <c r="F1471" i="13"/>
  <c r="E1471" i="13"/>
  <c r="D1471" i="13"/>
  <c r="C1471" i="13"/>
  <c r="B1471" i="13"/>
  <c r="A1471" i="13"/>
  <c r="G1470" i="13"/>
  <c r="F1470" i="13"/>
  <c r="E1470" i="13"/>
  <c r="D1470" i="13"/>
  <c r="C1470" i="13"/>
  <c r="B1470" i="13"/>
  <c r="A1470" i="13"/>
  <c r="G1469" i="13"/>
  <c r="F1469" i="13"/>
  <c r="E1469" i="13"/>
  <c r="D1469" i="13"/>
  <c r="C1469" i="13"/>
  <c r="B1469" i="13"/>
  <c r="A1469" i="13"/>
  <c r="G1468" i="13"/>
  <c r="F1468" i="13"/>
  <c r="E1468" i="13"/>
  <c r="D1468" i="13"/>
  <c r="C1468" i="13"/>
  <c r="B1468" i="13"/>
  <c r="A1468" i="13"/>
  <c r="G1467" i="13"/>
  <c r="F1467" i="13"/>
  <c r="E1467" i="13"/>
  <c r="D1467" i="13"/>
  <c r="C1467" i="13"/>
  <c r="B1467" i="13"/>
  <c r="A1467" i="13"/>
  <c r="G1466" i="13"/>
  <c r="F1466" i="13"/>
  <c r="E1466" i="13"/>
  <c r="D1466" i="13"/>
  <c r="C1466" i="13"/>
  <c r="B1466" i="13"/>
  <c r="A1466" i="13"/>
  <c r="G1465" i="13"/>
  <c r="F1465" i="13"/>
  <c r="E1465" i="13"/>
  <c r="D1465" i="13"/>
  <c r="C1465" i="13"/>
  <c r="B1465" i="13"/>
  <c r="A1465" i="13"/>
  <c r="G1464" i="13"/>
  <c r="F1464" i="13"/>
  <c r="E1464" i="13"/>
  <c r="D1464" i="13"/>
  <c r="C1464" i="13"/>
  <c r="B1464" i="13"/>
  <c r="A1464" i="13"/>
  <c r="G1463" i="13"/>
  <c r="F1463" i="13"/>
  <c r="E1463" i="13"/>
  <c r="D1463" i="13"/>
  <c r="C1463" i="13"/>
  <c r="B1463" i="13"/>
  <c r="A1463" i="13"/>
  <c r="G1462" i="13"/>
  <c r="F1462" i="13"/>
  <c r="E1462" i="13"/>
  <c r="D1462" i="13"/>
  <c r="C1462" i="13"/>
  <c r="B1462" i="13"/>
  <c r="A1462" i="13"/>
  <c r="G1461" i="13"/>
  <c r="F1461" i="13"/>
  <c r="E1461" i="13"/>
  <c r="D1461" i="13"/>
  <c r="C1461" i="13"/>
  <c r="B1461" i="13"/>
  <c r="A1461" i="13"/>
  <c r="G1460" i="13"/>
  <c r="F1460" i="13"/>
  <c r="E1460" i="13"/>
  <c r="D1460" i="13"/>
  <c r="C1460" i="13"/>
  <c r="B1460" i="13"/>
  <c r="A1460" i="13"/>
  <c r="G1459" i="13"/>
  <c r="F1459" i="13"/>
  <c r="E1459" i="13"/>
  <c r="D1459" i="13"/>
  <c r="C1459" i="13"/>
  <c r="B1459" i="13"/>
  <c r="A1459" i="13"/>
  <c r="G1458" i="13"/>
  <c r="F1458" i="13"/>
  <c r="E1458" i="13"/>
  <c r="D1458" i="13"/>
  <c r="C1458" i="13"/>
  <c r="B1458" i="13"/>
  <c r="A1458" i="13"/>
  <c r="G1457" i="13"/>
  <c r="F1457" i="13"/>
  <c r="E1457" i="13"/>
  <c r="D1457" i="13"/>
  <c r="C1457" i="13"/>
  <c r="B1457" i="13"/>
  <c r="A1457" i="13"/>
  <c r="G1456" i="13"/>
  <c r="F1456" i="13"/>
  <c r="E1456" i="13"/>
  <c r="D1456" i="13"/>
  <c r="C1456" i="13"/>
  <c r="B1456" i="13"/>
  <c r="A1456" i="13"/>
  <c r="G1455" i="13"/>
  <c r="F1455" i="13"/>
  <c r="E1455" i="13"/>
  <c r="D1455" i="13"/>
  <c r="C1455" i="13"/>
  <c r="B1455" i="13"/>
  <c r="A1455" i="13"/>
  <c r="G1454" i="13"/>
  <c r="F1454" i="13"/>
  <c r="E1454" i="13"/>
  <c r="D1454" i="13"/>
  <c r="C1454" i="13"/>
  <c r="B1454" i="13"/>
  <c r="A1454" i="13"/>
  <c r="G1453" i="13"/>
  <c r="F1453" i="13"/>
  <c r="E1453" i="13"/>
  <c r="D1453" i="13"/>
  <c r="C1453" i="13"/>
  <c r="B1453" i="13"/>
  <c r="A1453" i="13"/>
  <c r="G1452" i="13"/>
  <c r="F1452" i="13"/>
  <c r="E1452" i="13"/>
  <c r="D1452" i="13"/>
  <c r="C1452" i="13"/>
  <c r="B1452" i="13"/>
  <c r="A1452" i="13"/>
  <c r="G1451" i="13"/>
  <c r="F1451" i="13"/>
  <c r="E1451" i="13"/>
  <c r="D1451" i="13"/>
  <c r="C1451" i="13"/>
  <c r="B1451" i="13"/>
  <c r="A1451" i="13"/>
  <c r="G1450" i="13"/>
  <c r="F1450" i="13"/>
  <c r="E1450" i="13"/>
  <c r="D1450" i="13"/>
  <c r="C1450" i="13"/>
  <c r="B1450" i="13"/>
  <c r="A1450" i="13"/>
  <c r="G1449" i="13"/>
  <c r="F1449" i="13"/>
  <c r="E1449" i="13"/>
  <c r="D1449" i="13"/>
  <c r="C1449" i="13"/>
  <c r="B1449" i="13"/>
  <c r="A1449" i="13"/>
  <c r="G1448" i="13"/>
  <c r="F1448" i="13"/>
  <c r="E1448" i="13"/>
  <c r="D1448" i="13"/>
  <c r="C1448" i="13"/>
  <c r="B1448" i="13"/>
  <c r="A1448" i="13"/>
  <c r="G1447" i="13"/>
  <c r="F1447" i="13"/>
  <c r="E1447" i="13"/>
  <c r="D1447" i="13"/>
  <c r="C1447" i="13"/>
  <c r="B1447" i="13"/>
  <c r="A1447" i="13"/>
  <c r="G1446" i="13"/>
  <c r="F1446" i="13"/>
  <c r="E1446" i="13"/>
  <c r="D1446" i="13"/>
  <c r="C1446" i="13"/>
  <c r="B1446" i="13"/>
  <c r="A1446" i="13"/>
  <c r="G1445" i="13"/>
  <c r="F1445" i="13"/>
  <c r="E1445" i="13"/>
  <c r="D1445" i="13"/>
  <c r="C1445" i="13"/>
  <c r="B1445" i="13"/>
  <c r="A1445" i="13"/>
  <c r="G1444" i="13"/>
  <c r="F1444" i="13"/>
  <c r="E1444" i="13"/>
  <c r="D1444" i="13"/>
  <c r="C1444" i="13"/>
  <c r="B1444" i="13"/>
  <c r="A1444" i="13"/>
  <c r="G1443" i="13"/>
  <c r="F1443" i="13"/>
  <c r="E1443" i="13"/>
  <c r="D1443" i="13"/>
  <c r="C1443" i="13"/>
  <c r="B1443" i="13"/>
  <c r="A1443" i="13"/>
  <c r="G1442" i="13"/>
  <c r="F1442" i="13"/>
  <c r="E1442" i="13"/>
  <c r="D1442" i="13"/>
  <c r="C1442" i="13"/>
  <c r="B1442" i="13"/>
  <c r="A1442" i="13"/>
  <c r="G1441" i="13"/>
  <c r="F1441" i="13"/>
  <c r="E1441" i="13"/>
  <c r="D1441" i="13"/>
  <c r="C1441" i="13"/>
  <c r="B1441" i="13"/>
  <c r="A1441" i="13"/>
  <c r="G1440" i="13"/>
  <c r="F1440" i="13"/>
  <c r="E1440" i="13"/>
  <c r="D1440" i="13"/>
  <c r="C1440" i="13"/>
  <c r="B1440" i="13"/>
  <c r="A1440" i="13"/>
  <c r="G1439" i="13"/>
  <c r="F1439" i="13"/>
  <c r="E1439" i="13"/>
  <c r="D1439" i="13"/>
  <c r="C1439" i="13"/>
  <c r="B1439" i="13"/>
  <c r="A1439" i="13"/>
  <c r="G1438" i="13"/>
  <c r="F1438" i="13"/>
  <c r="E1438" i="13"/>
  <c r="D1438" i="13"/>
  <c r="C1438" i="13"/>
  <c r="B1438" i="13"/>
  <c r="A1438" i="13"/>
  <c r="G1437" i="13"/>
  <c r="F1437" i="13"/>
  <c r="E1437" i="13"/>
  <c r="D1437" i="13"/>
  <c r="C1437" i="13"/>
  <c r="B1437" i="13"/>
  <c r="A1437" i="13"/>
  <c r="G1436" i="13"/>
  <c r="F1436" i="13"/>
  <c r="E1436" i="13"/>
  <c r="D1436" i="13"/>
  <c r="C1436" i="13"/>
  <c r="B1436" i="13"/>
  <c r="A1436" i="13"/>
  <c r="G1435" i="13"/>
  <c r="F1435" i="13"/>
  <c r="E1435" i="13"/>
  <c r="D1435" i="13"/>
  <c r="C1435" i="13"/>
  <c r="B1435" i="13"/>
  <c r="A1435" i="13"/>
  <c r="G1434" i="13"/>
  <c r="F1434" i="13"/>
  <c r="E1434" i="13"/>
  <c r="D1434" i="13"/>
  <c r="C1434" i="13"/>
  <c r="B1434" i="13"/>
  <c r="A1434" i="13"/>
  <c r="G1433" i="13"/>
  <c r="F1433" i="13"/>
  <c r="E1433" i="13"/>
  <c r="D1433" i="13"/>
  <c r="C1433" i="13"/>
  <c r="B1433" i="13"/>
  <c r="A1433" i="13"/>
  <c r="G1432" i="13"/>
  <c r="F1432" i="13"/>
  <c r="E1432" i="13"/>
  <c r="D1432" i="13"/>
  <c r="C1432" i="13"/>
  <c r="B1432" i="13"/>
  <c r="A1432" i="13"/>
  <c r="G1431" i="13"/>
  <c r="F1431" i="13"/>
  <c r="E1431" i="13"/>
  <c r="D1431" i="13"/>
  <c r="C1431" i="13"/>
  <c r="B1431" i="13"/>
  <c r="A1431" i="13"/>
  <c r="G1430" i="13"/>
  <c r="F1430" i="13"/>
  <c r="E1430" i="13"/>
  <c r="D1430" i="13"/>
  <c r="C1430" i="13"/>
  <c r="B1430" i="13"/>
  <c r="A1430" i="13"/>
  <c r="G1429" i="13"/>
  <c r="F1429" i="13"/>
  <c r="E1429" i="13"/>
  <c r="D1429" i="13"/>
  <c r="C1429" i="13"/>
  <c r="B1429" i="13"/>
  <c r="A1429" i="13"/>
  <c r="G1428" i="13"/>
  <c r="F1428" i="13"/>
  <c r="E1428" i="13"/>
  <c r="D1428" i="13"/>
  <c r="C1428" i="13"/>
  <c r="B1428" i="13"/>
  <c r="A1428" i="13"/>
  <c r="G1427" i="13"/>
  <c r="F1427" i="13"/>
  <c r="E1427" i="13"/>
  <c r="D1427" i="13"/>
  <c r="C1427" i="13"/>
  <c r="B1427" i="13"/>
  <c r="A1427" i="13"/>
  <c r="G1426" i="13"/>
  <c r="F1426" i="13"/>
  <c r="E1426" i="13"/>
  <c r="D1426" i="13"/>
  <c r="C1426" i="13"/>
  <c r="B1426" i="13"/>
  <c r="A1426" i="13"/>
  <c r="G1425" i="13"/>
  <c r="F1425" i="13"/>
  <c r="E1425" i="13"/>
  <c r="D1425" i="13"/>
  <c r="C1425" i="13"/>
  <c r="B1425" i="13"/>
  <c r="A1425" i="13"/>
  <c r="G1424" i="13"/>
  <c r="F1424" i="13"/>
  <c r="E1424" i="13"/>
  <c r="D1424" i="13"/>
  <c r="C1424" i="13"/>
  <c r="B1424" i="13"/>
  <c r="A1424" i="13"/>
  <c r="G1423" i="13"/>
  <c r="F1423" i="13"/>
  <c r="E1423" i="13"/>
  <c r="D1423" i="13"/>
  <c r="C1423" i="13"/>
  <c r="B1423" i="13"/>
  <c r="A1423" i="13"/>
  <c r="G1422" i="13"/>
  <c r="F1422" i="13"/>
  <c r="E1422" i="13"/>
  <c r="D1422" i="13"/>
  <c r="C1422" i="13"/>
  <c r="B1422" i="13"/>
  <c r="A1422" i="13"/>
  <c r="G1421" i="13"/>
  <c r="F1421" i="13"/>
  <c r="E1421" i="13"/>
  <c r="D1421" i="13"/>
  <c r="C1421" i="13"/>
  <c r="B1421" i="13"/>
  <c r="A1421" i="13"/>
  <c r="G1420" i="13"/>
  <c r="F1420" i="13"/>
  <c r="E1420" i="13"/>
  <c r="D1420" i="13"/>
  <c r="C1420" i="13"/>
  <c r="B1420" i="13"/>
  <c r="A1420" i="13"/>
  <c r="G1419" i="13"/>
  <c r="F1419" i="13"/>
  <c r="E1419" i="13"/>
  <c r="D1419" i="13"/>
  <c r="C1419" i="13"/>
  <c r="B1419" i="13"/>
  <c r="A1419" i="13"/>
  <c r="G1418" i="13"/>
  <c r="F1418" i="13"/>
  <c r="E1418" i="13"/>
  <c r="D1418" i="13"/>
  <c r="C1418" i="13"/>
  <c r="B1418" i="13"/>
  <c r="A1418" i="13"/>
  <c r="G1417" i="13"/>
  <c r="F1417" i="13"/>
  <c r="E1417" i="13"/>
  <c r="D1417" i="13"/>
  <c r="C1417" i="13"/>
  <c r="B1417" i="13"/>
  <c r="A1417" i="13"/>
  <c r="G1416" i="13"/>
  <c r="F1416" i="13"/>
  <c r="E1416" i="13"/>
  <c r="D1416" i="13"/>
  <c r="C1416" i="13"/>
  <c r="B1416" i="13"/>
  <c r="A1416" i="13"/>
  <c r="G1415" i="13"/>
  <c r="F1415" i="13"/>
  <c r="E1415" i="13"/>
  <c r="D1415" i="13"/>
  <c r="C1415" i="13"/>
  <c r="B1415" i="13"/>
  <c r="A1415" i="13"/>
  <c r="G1414" i="13"/>
  <c r="F1414" i="13"/>
  <c r="E1414" i="13"/>
  <c r="D1414" i="13"/>
  <c r="C1414" i="13"/>
  <c r="B1414" i="13"/>
  <c r="A1414" i="13"/>
  <c r="G1413" i="13"/>
  <c r="F1413" i="13"/>
  <c r="E1413" i="13"/>
  <c r="D1413" i="13"/>
  <c r="C1413" i="13"/>
  <c r="B1413" i="13"/>
  <c r="A1413" i="13"/>
  <c r="G1412" i="13"/>
  <c r="F1412" i="13"/>
  <c r="E1412" i="13"/>
  <c r="D1412" i="13"/>
  <c r="C1412" i="13"/>
  <c r="B1412" i="13"/>
  <c r="A1412" i="13"/>
  <c r="G1411" i="13"/>
  <c r="F1411" i="13"/>
  <c r="E1411" i="13"/>
  <c r="D1411" i="13"/>
  <c r="C1411" i="13"/>
  <c r="B1411" i="13"/>
  <c r="A1411" i="13"/>
  <c r="G1410" i="13"/>
  <c r="F1410" i="13"/>
  <c r="E1410" i="13"/>
  <c r="D1410" i="13"/>
  <c r="C1410" i="13"/>
  <c r="B1410" i="13"/>
  <c r="A1410" i="13"/>
  <c r="G1409" i="13"/>
  <c r="F1409" i="13"/>
  <c r="E1409" i="13"/>
  <c r="D1409" i="13"/>
  <c r="C1409" i="13"/>
  <c r="B1409" i="13"/>
  <c r="A1409" i="13"/>
  <c r="G1408" i="13"/>
  <c r="F1408" i="13"/>
  <c r="E1408" i="13"/>
  <c r="D1408" i="13"/>
  <c r="C1408" i="13"/>
  <c r="B1408" i="13"/>
  <c r="A1408" i="13"/>
  <c r="G1407" i="13"/>
  <c r="F1407" i="13"/>
  <c r="E1407" i="13"/>
  <c r="D1407" i="13"/>
  <c r="C1407" i="13"/>
  <c r="B1407" i="13"/>
  <c r="A1407" i="13"/>
  <c r="G1406" i="13"/>
  <c r="F1406" i="13"/>
  <c r="E1406" i="13"/>
  <c r="D1406" i="13"/>
  <c r="C1406" i="13"/>
  <c r="B1406" i="13"/>
  <c r="A1406" i="13"/>
  <c r="G1405" i="13"/>
  <c r="F1405" i="13"/>
  <c r="E1405" i="13"/>
  <c r="D1405" i="13"/>
  <c r="C1405" i="13"/>
  <c r="B1405" i="13"/>
  <c r="A1405" i="13"/>
  <c r="G1404" i="13"/>
  <c r="F1404" i="13"/>
  <c r="E1404" i="13"/>
  <c r="D1404" i="13"/>
  <c r="C1404" i="13"/>
  <c r="B1404" i="13"/>
  <c r="A1404" i="13"/>
  <c r="G1403" i="13"/>
  <c r="F1403" i="13"/>
  <c r="E1403" i="13"/>
  <c r="D1403" i="13"/>
  <c r="C1403" i="13"/>
  <c r="B1403" i="13"/>
  <c r="A1403" i="13"/>
  <c r="G1402" i="13"/>
  <c r="F1402" i="13"/>
  <c r="E1402" i="13"/>
  <c r="D1402" i="13"/>
  <c r="C1402" i="13"/>
  <c r="B1402" i="13"/>
  <c r="A1402" i="13"/>
  <c r="G1401" i="13"/>
  <c r="F1401" i="13"/>
  <c r="E1401" i="13"/>
  <c r="D1401" i="13"/>
  <c r="C1401" i="13"/>
  <c r="B1401" i="13"/>
  <c r="A1401" i="13"/>
  <c r="G1400" i="13"/>
  <c r="F1400" i="13"/>
  <c r="E1400" i="13"/>
  <c r="D1400" i="13"/>
  <c r="C1400" i="13"/>
  <c r="B1400" i="13"/>
  <c r="A1400" i="13"/>
  <c r="G1399" i="13"/>
  <c r="F1399" i="13"/>
  <c r="E1399" i="13"/>
  <c r="D1399" i="13"/>
  <c r="C1399" i="13"/>
  <c r="B1399" i="13"/>
  <c r="A1399" i="13"/>
  <c r="G1398" i="13"/>
  <c r="F1398" i="13"/>
  <c r="E1398" i="13"/>
  <c r="D1398" i="13"/>
  <c r="C1398" i="13"/>
  <c r="B1398" i="13"/>
  <c r="A1398" i="13"/>
  <c r="G1397" i="13"/>
  <c r="F1397" i="13"/>
  <c r="E1397" i="13"/>
  <c r="D1397" i="13"/>
  <c r="C1397" i="13"/>
  <c r="B1397" i="13"/>
  <c r="A1397" i="13"/>
  <c r="G1396" i="13"/>
  <c r="F1396" i="13"/>
  <c r="E1396" i="13"/>
  <c r="D1396" i="13"/>
  <c r="C1396" i="13"/>
  <c r="B1396" i="13"/>
  <c r="A1396" i="13"/>
  <c r="G1395" i="13"/>
  <c r="F1395" i="13"/>
  <c r="E1395" i="13"/>
  <c r="D1395" i="13"/>
  <c r="C1395" i="13"/>
  <c r="B1395" i="13"/>
  <c r="A1395" i="13"/>
  <c r="G1394" i="13"/>
  <c r="F1394" i="13"/>
  <c r="E1394" i="13"/>
  <c r="D1394" i="13"/>
  <c r="C1394" i="13"/>
  <c r="B1394" i="13"/>
  <c r="A1394" i="13"/>
  <c r="G1393" i="13"/>
  <c r="F1393" i="13"/>
  <c r="E1393" i="13"/>
  <c r="D1393" i="13"/>
  <c r="C1393" i="13"/>
  <c r="B1393" i="13"/>
  <c r="A1393" i="13"/>
  <c r="G1392" i="13"/>
  <c r="F1392" i="13"/>
  <c r="E1392" i="13"/>
  <c r="D1392" i="13"/>
  <c r="C1392" i="13"/>
  <c r="B1392" i="13"/>
  <c r="A1392" i="13"/>
  <c r="G1391" i="13"/>
  <c r="F1391" i="13"/>
  <c r="E1391" i="13"/>
  <c r="D1391" i="13"/>
  <c r="C1391" i="13"/>
  <c r="B1391" i="13"/>
  <c r="A1391" i="13"/>
  <c r="G1390" i="13"/>
  <c r="F1390" i="13"/>
  <c r="E1390" i="13"/>
  <c r="D1390" i="13"/>
  <c r="C1390" i="13"/>
  <c r="B1390" i="13"/>
  <c r="A1390" i="13"/>
  <c r="G1389" i="13"/>
  <c r="F1389" i="13"/>
  <c r="E1389" i="13"/>
  <c r="D1389" i="13"/>
  <c r="C1389" i="13"/>
  <c r="B1389" i="13"/>
  <c r="A1389" i="13"/>
  <c r="G1388" i="13"/>
  <c r="F1388" i="13"/>
  <c r="E1388" i="13"/>
  <c r="D1388" i="13"/>
  <c r="C1388" i="13"/>
  <c r="B1388" i="13"/>
  <c r="A1388" i="13"/>
  <c r="G1387" i="13"/>
  <c r="F1387" i="13"/>
  <c r="E1387" i="13"/>
  <c r="D1387" i="13"/>
  <c r="C1387" i="13"/>
  <c r="B1387" i="13"/>
  <c r="A1387" i="13"/>
  <c r="G1386" i="13"/>
  <c r="F1386" i="13"/>
  <c r="E1386" i="13"/>
  <c r="D1386" i="13"/>
  <c r="C1386" i="13"/>
  <c r="B1386" i="13"/>
  <c r="A1386" i="13"/>
  <c r="G1385" i="13"/>
  <c r="F1385" i="13"/>
  <c r="E1385" i="13"/>
  <c r="D1385" i="13"/>
  <c r="C1385" i="13"/>
  <c r="B1385" i="13"/>
  <c r="A1385" i="13"/>
  <c r="G1384" i="13"/>
  <c r="F1384" i="13"/>
  <c r="E1384" i="13"/>
  <c r="D1384" i="13"/>
  <c r="C1384" i="13"/>
  <c r="B1384" i="13"/>
  <c r="A1384" i="13"/>
  <c r="G1383" i="13"/>
  <c r="F1383" i="13"/>
  <c r="E1383" i="13"/>
  <c r="D1383" i="13"/>
  <c r="C1383" i="13"/>
  <c r="B1383" i="13"/>
  <c r="A1383" i="13"/>
  <c r="G1382" i="13"/>
  <c r="F1382" i="13"/>
  <c r="E1382" i="13"/>
  <c r="D1382" i="13"/>
  <c r="C1382" i="13"/>
  <c r="B1382" i="13"/>
  <c r="A1382" i="13"/>
  <c r="G1381" i="13"/>
  <c r="F1381" i="13"/>
  <c r="E1381" i="13"/>
  <c r="D1381" i="13"/>
  <c r="C1381" i="13"/>
  <c r="B1381" i="13"/>
  <c r="A1381" i="13"/>
  <c r="G1380" i="13"/>
  <c r="F1380" i="13"/>
  <c r="E1380" i="13"/>
  <c r="D1380" i="13"/>
  <c r="C1380" i="13"/>
  <c r="B1380" i="13"/>
  <c r="A1380" i="13"/>
  <c r="G1379" i="13"/>
  <c r="F1379" i="13"/>
  <c r="E1379" i="13"/>
  <c r="D1379" i="13"/>
  <c r="C1379" i="13"/>
  <c r="B1379" i="13"/>
  <c r="A1379" i="13"/>
  <c r="G1378" i="13"/>
  <c r="F1378" i="13"/>
  <c r="E1378" i="13"/>
  <c r="D1378" i="13"/>
  <c r="C1378" i="13"/>
  <c r="B1378" i="13"/>
  <c r="A1378" i="13"/>
  <c r="G1377" i="13"/>
  <c r="F1377" i="13"/>
  <c r="E1377" i="13"/>
  <c r="D1377" i="13"/>
  <c r="C1377" i="13"/>
  <c r="B1377" i="13"/>
  <c r="A1377" i="13"/>
  <c r="G1376" i="13"/>
  <c r="F1376" i="13"/>
  <c r="E1376" i="13"/>
  <c r="D1376" i="13"/>
  <c r="C1376" i="13"/>
  <c r="B1376" i="13"/>
  <c r="A1376" i="13"/>
  <c r="G1375" i="13"/>
  <c r="F1375" i="13"/>
  <c r="E1375" i="13"/>
  <c r="D1375" i="13"/>
  <c r="C1375" i="13"/>
  <c r="B1375" i="13"/>
  <c r="A1375" i="13"/>
  <c r="G1374" i="13"/>
  <c r="F1374" i="13"/>
  <c r="E1374" i="13"/>
  <c r="D1374" i="13"/>
  <c r="C1374" i="13"/>
  <c r="B1374" i="13"/>
  <c r="A1374" i="13"/>
  <c r="G1373" i="13"/>
  <c r="F1373" i="13"/>
  <c r="E1373" i="13"/>
  <c r="D1373" i="13"/>
  <c r="C1373" i="13"/>
  <c r="B1373" i="13"/>
  <c r="A1373" i="13"/>
  <c r="G1372" i="13"/>
  <c r="F1372" i="13"/>
  <c r="E1372" i="13"/>
  <c r="D1372" i="13"/>
  <c r="C1372" i="13"/>
  <c r="B1372" i="13"/>
  <c r="A1372" i="13"/>
  <c r="G1371" i="13"/>
  <c r="F1371" i="13"/>
  <c r="E1371" i="13"/>
  <c r="D1371" i="13"/>
  <c r="C1371" i="13"/>
  <c r="B1371" i="13"/>
  <c r="A1371" i="13"/>
  <c r="G1370" i="13"/>
  <c r="F1370" i="13"/>
  <c r="E1370" i="13"/>
  <c r="D1370" i="13"/>
  <c r="C1370" i="13"/>
  <c r="B1370" i="13"/>
  <c r="A1370" i="13"/>
  <c r="G1369" i="13"/>
  <c r="F1369" i="13"/>
  <c r="E1369" i="13"/>
  <c r="D1369" i="13"/>
  <c r="C1369" i="13"/>
  <c r="B1369" i="13"/>
  <c r="A1369" i="13"/>
  <c r="G1368" i="13"/>
  <c r="F1368" i="13"/>
  <c r="E1368" i="13"/>
  <c r="D1368" i="13"/>
  <c r="C1368" i="13"/>
  <c r="B1368" i="13"/>
  <c r="A1368" i="13"/>
  <c r="G1367" i="13"/>
  <c r="F1367" i="13"/>
  <c r="E1367" i="13"/>
  <c r="D1367" i="13"/>
  <c r="C1367" i="13"/>
  <c r="B1367" i="13"/>
  <c r="A1367" i="13"/>
  <c r="G1366" i="13"/>
  <c r="F1366" i="13"/>
  <c r="E1366" i="13"/>
  <c r="D1366" i="13"/>
  <c r="C1366" i="13"/>
  <c r="B1366" i="13"/>
  <c r="A1366" i="13"/>
  <c r="G1365" i="13"/>
  <c r="F1365" i="13"/>
  <c r="E1365" i="13"/>
  <c r="D1365" i="13"/>
  <c r="C1365" i="13"/>
  <c r="B1365" i="13"/>
  <c r="A1365" i="13"/>
  <c r="G1364" i="13"/>
  <c r="F1364" i="13"/>
  <c r="E1364" i="13"/>
  <c r="D1364" i="13"/>
  <c r="C1364" i="13"/>
  <c r="B1364" i="13"/>
  <c r="A1364" i="13"/>
  <c r="G1363" i="13"/>
  <c r="F1363" i="13"/>
  <c r="E1363" i="13"/>
  <c r="D1363" i="13"/>
  <c r="C1363" i="13"/>
  <c r="B1363" i="13"/>
  <c r="A1363" i="13"/>
  <c r="G1362" i="13"/>
  <c r="F1362" i="13"/>
  <c r="E1362" i="13"/>
  <c r="D1362" i="13"/>
  <c r="C1362" i="13"/>
  <c r="B1362" i="13"/>
  <c r="A1362" i="13"/>
  <c r="G1361" i="13"/>
  <c r="F1361" i="13"/>
  <c r="E1361" i="13"/>
  <c r="D1361" i="13"/>
  <c r="C1361" i="13"/>
  <c r="B1361" i="13"/>
  <c r="A1361" i="13"/>
  <c r="G1360" i="13"/>
  <c r="F1360" i="13"/>
  <c r="E1360" i="13"/>
  <c r="D1360" i="13"/>
  <c r="C1360" i="13"/>
  <c r="B1360" i="13"/>
  <c r="A1360" i="13"/>
  <c r="G1359" i="13"/>
  <c r="F1359" i="13"/>
  <c r="E1359" i="13"/>
  <c r="D1359" i="13"/>
  <c r="C1359" i="13"/>
  <c r="B1359" i="13"/>
  <c r="A1359" i="13"/>
  <c r="G1358" i="13"/>
  <c r="F1358" i="13"/>
  <c r="E1358" i="13"/>
  <c r="D1358" i="13"/>
  <c r="C1358" i="13"/>
  <c r="B1358" i="13"/>
  <c r="A1358" i="13"/>
  <c r="G1357" i="13"/>
  <c r="F1357" i="13"/>
  <c r="E1357" i="13"/>
  <c r="D1357" i="13"/>
  <c r="C1357" i="13"/>
  <c r="B1357" i="13"/>
  <c r="A1357" i="13"/>
  <c r="G1356" i="13"/>
  <c r="F1356" i="13"/>
  <c r="E1356" i="13"/>
  <c r="D1356" i="13"/>
  <c r="C1356" i="13"/>
  <c r="B1356" i="13"/>
  <c r="A1356" i="13"/>
  <c r="G1355" i="13"/>
  <c r="F1355" i="13"/>
  <c r="E1355" i="13"/>
  <c r="D1355" i="13"/>
  <c r="C1355" i="13"/>
  <c r="B1355" i="13"/>
  <c r="A1355" i="13"/>
  <c r="G1354" i="13"/>
  <c r="F1354" i="13"/>
  <c r="E1354" i="13"/>
  <c r="D1354" i="13"/>
  <c r="C1354" i="13"/>
  <c r="B1354" i="13"/>
  <c r="A1354" i="13"/>
  <c r="G1353" i="13"/>
  <c r="F1353" i="13"/>
  <c r="E1353" i="13"/>
  <c r="D1353" i="13"/>
  <c r="C1353" i="13"/>
  <c r="B1353" i="13"/>
  <c r="A1353" i="13"/>
  <c r="G1352" i="13"/>
  <c r="F1352" i="13"/>
  <c r="E1352" i="13"/>
  <c r="D1352" i="13"/>
  <c r="C1352" i="13"/>
  <c r="B1352" i="13"/>
  <c r="A1352" i="13"/>
  <c r="G1351" i="13"/>
  <c r="F1351" i="13"/>
  <c r="E1351" i="13"/>
  <c r="D1351" i="13"/>
  <c r="C1351" i="13"/>
  <c r="B1351" i="13"/>
  <c r="A1351" i="13"/>
  <c r="G1350" i="13"/>
  <c r="F1350" i="13"/>
  <c r="E1350" i="13"/>
  <c r="D1350" i="13"/>
  <c r="C1350" i="13"/>
  <c r="B1350" i="13"/>
  <c r="A1350" i="13"/>
  <c r="G1349" i="13"/>
  <c r="F1349" i="13"/>
  <c r="E1349" i="13"/>
  <c r="D1349" i="13"/>
  <c r="C1349" i="13"/>
  <c r="B1349" i="13"/>
  <c r="A1349" i="13"/>
  <c r="G1348" i="13"/>
  <c r="F1348" i="13"/>
  <c r="E1348" i="13"/>
  <c r="D1348" i="13"/>
  <c r="C1348" i="13"/>
  <c r="B1348" i="13"/>
  <c r="A1348" i="13"/>
  <c r="G1347" i="13"/>
  <c r="F1347" i="13"/>
  <c r="E1347" i="13"/>
  <c r="D1347" i="13"/>
  <c r="C1347" i="13"/>
  <c r="B1347" i="13"/>
  <c r="A1347" i="13"/>
  <c r="G1346" i="13"/>
  <c r="F1346" i="13"/>
  <c r="E1346" i="13"/>
  <c r="D1346" i="13"/>
  <c r="C1346" i="13"/>
  <c r="B1346" i="13"/>
  <c r="A1346" i="13"/>
  <c r="G1345" i="13"/>
  <c r="F1345" i="13"/>
  <c r="E1345" i="13"/>
  <c r="D1345" i="13"/>
  <c r="C1345" i="13"/>
  <c r="B1345" i="13"/>
  <c r="A1345" i="13"/>
  <c r="G1344" i="13"/>
  <c r="F1344" i="13"/>
  <c r="E1344" i="13"/>
  <c r="D1344" i="13"/>
  <c r="C1344" i="13"/>
  <c r="B1344" i="13"/>
  <c r="A1344" i="13"/>
  <c r="G1343" i="13"/>
  <c r="F1343" i="13"/>
  <c r="E1343" i="13"/>
  <c r="D1343" i="13"/>
  <c r="C1343" i="13"/>
  <c r="B1343" i="13"/>
  <c r="A1343" i="13"/>
  <c r="G1342" i="13"/>
  <c r="F1342" i="13"/>
  <c r="E1342" i="13"/>
  <c r="D1342" i="13"/>
  <c r="C1342" i="13"/>
  <c r="B1342" i="13"/>
  <c r="A1342" i="13"/>
  <c r="G1341" i="13"/>
  <c r="F1341" i="13"/>
  <c r="E1341" i="13"/>
  <c r="D1341" i="13"/>
  <c r="C1341" i="13"/>
  <c r="B1341" i="13"/>
  <c r="A1341" i="13"/>
  <c r="G1340" i="13"/>
  <c r="F1340" i="13"/>
  <c r="E1340" i="13"/>
  <c r="D1340" i="13"/>
  <c r="C1340" i="13"/>
  <c r="B1340" i="13"/>
  <c r="A1340" i="13"/>
  <c r="G1339" i="13"/>
  <c r="F1339" i="13"/>
  <c r="E1339" i="13"/>
  <c r="D1339" i="13"/>
  <c r="C1339" i="13"/>
  <c r="B1339" i="13"/>
  <c r="A1339" i="13"/>
  <c r="G1338" i="13"/>
  <c r="F1338" i="13"/>
  <c r="E1338" i="13"/>
  <c r="D1338" i="13"/>
  <c r="C1338" i="13"/>
  <c r="B1338" i="13"/>
  <c r="A1338" i="13"/>
  <c r="G1337" i="13"/>
  <c r="F1337" i="13"/>
  <c r="E1337" i="13"/>
  <c r="D1337" i="13"/>
  <c r="C1337" i="13"/>
  <c r="B1337" i="13"/>
  <c r="A1337" i="13"/>
  <c r="G1336" i="13"/>
  <c r="F1336" i="13"/>
  <c r="E1336" i="13"/>
  <c r="D1336" i="13"/>
  <c r="C1336" i="13"/>
  <c r="B1336" i="13"/>
  <c r="A1336" i="13"/>
  <c r="G1335" i="13"/>
  <c r="F1335" i="13"/>
  <c r="E1335" i="13"/>
  <c r="D1335" i="13"/>
  <c r="C1335" i="13"/>
  <c r="B1335" i="13"/>
  <c r="A1335" i="13"/>
  <c r="G1334" i="13"/>
  <c r="F1334" i="13"/>
  <c r="E1334" i="13"/>
  <c r="D1334" i="13"/>
  <c r="C1334" i="13"/>
  <c r="B1334" i="13"/>
  <c r="A1334" i="13"/>
  <c r="G1333" i="13"/>
  <c r="F1333" i="13"/>
  <c r="E1333" i="13"/>
  <c r="D1333" i="13"/>
  <c r="C1333" i="13"/>
  <c r="B1333" i="13"/>
  <c r="A1333" i="13"/>
  <c r="G1332" i="13"/>
  <c r="F1332" i="13"/>
  <c r="E1332" i="13"/>
  <c r="D1332" i="13"/>
  <c r="C1332" i="13"/>
  <c r="B1332" i="13"/>
  <c r="A1332" i="13"/>
  <c r="G1331" i="13"/>
  <c r="F1331" i="13"/>
  <c r="E1331" i="13"/>
  <c r="D1331" i="13"/>
  <c r="C1331" i="13"/>
  <c r="B1331" i="13"/>
  <c r="A1331" i="13"/>
  <c r="G1330" i="13"/>
  <c r="F1330" i="13"/>
  <c r="E1330" i="13"/>
  <c r="D1330" i="13"/>
  <c r="C1330" i="13"/>
  <c r="B1330" i="13"/>
  <c r="A1330" i="13"/>
  <c r="G1329" i="13"/>
  <c r="F1329" i="13"/>
  <c r="E1329" i="13"/>
  <c r="D1329" i="13"/>
  <c r="C1329" i="13"/>
  <c r="B1329" i="13"/>
  <c r="A1329" i="13"/>
  <c r="G1328" i="13"/>
  <c r="F1328" i="13"/>
  <c r="E1328" i="13"/>
  <c r="D1328" i="13"/>
  <c r="C1328" i="13"/>
  <c r="B1328" i="13"/>
  <c r="A1328" i="13"/>
  <c r="G1327" i="13"/>
  <c r="F1327" i="13"/>
  <c r="E1327" i="13"/>
  <c r="D1327" i="13"/>
  <c r="C1327" i="13"/>
  <c r="B1327" i="13"/>
  <c r="A1327" i="13"/>
  <c r="G1326" i="13"/>
  <c r="F1326" i="13"/>
  <c r="E1326" i="13"/>
  <c r="D1326" i="13"/>
  <c r="C1326" i="13"/>
  <c r="B1326" i="13"/>
  <c r="A1326" i="13"/>
  <c r="G1325" i="13"/>
  <c r="F1325" i="13"/>
  <c r="E1325" i="13"/>
  <c r="D1325" i="13"/>
  <c r="C1325" i="13"/>
  <c r="B1325" i="13"/>
  <c r="A1325" i="13"/>
  <c r="G1324" i="13"/>
  <c r="F1324" i="13"/>
  <c r="E1324" i="13"/>
  <c r="D1324" i="13"/>
  <c r="C1324" i="13"/>
  <c r="B1324" i="13"/>
  <c r="A1324" i="13"/>
  <c r="G1323" i="13"/>
  <c r="F1323" i="13"/>
  <c r="E1323" i="13"/>
  <c r="D1323" i="13"/>
  <c r="C1323" i="13"/>
  <c r="B1323" i="13"/>
  <c r="A1323" i="13"/>
  <c r="G1322" i="13"/>
  <c r="F1322" i="13"/>
  <c r="E1322" i="13"/>
  <c r="D1322" i="13"/>
  <c r="C1322" i="13"/>
  <c r="B1322" i="13"/>
  <c r="A1322" i="13"/>
  <c r="G1321" i="13"/>
  <c r="F1321" i="13"/>
  <c r="E1321" i="13"/>
  <c r="D1321" i="13"/>
  <c r="C1321" i="13"/>
  <c r="B1321" i="13"/>
  <c r="A1321" i="13"/>
  <c r="G1320" i="13"/>
  <c r="F1320" i="13"/>
  <c r="E1320" i="13"/>
  <c r="D1320" i="13"/>
  <c r="C1320" i="13"/>
  <c r="B1320" i="13"/>
  <c r="A1320" i="13"/>
  <c r="G1319" i="13"/>
  <c r="F1319" i="13"/>
  <c r="E1319" i="13"/>
  <c r="D1319" i="13"/>
  <c r="C1319" i="13"/>
  <c r="B1319" i="13"/>
  <c r="A1319" i="13"/>
  <c r="G1318" i="13"/>
  <c r="F1318" i="13"/>
  <c r="E1318" i="13"/>
  <c r="D1318" i="13"/>
  <c r="C1318" i="13"/>
  <c r="B1318" i="13"/>
  <c r="A1318" i="13"/>
  <c r="G1317" i="13"/>
  <c r="F1317" i="13"/>
  <c r="E1317" i="13"/>
  <c r="D1317" i="13"/>
  <c r="C1317" i="13"/>
  <c r="B1317" i="13"/>
  <c r="A1317" i="13"/>
  <c r="G1316" i="13"/>
  <c r="F1316" i="13"/>
  <c r="E1316" i="13"/>
  <c r="D1316" i="13"/>
  <c r="C1316" i="13"/>
  <c r="B1316" i="13"/>
  <c r="A1316" i="13"/>
  <c r="G1315" i="13"/>
  <c r="F1315" i="13"/>
  <c r="E1315" i="13"/>
  <c r="D1315" i="13"/>
  <c r="C1315" i="13"/>
  <c r="B1315" i="13"/>
  <c r="A1315" i="13"/>
  <c r="G1314" i="13"/>
  <c r="F1314" i="13"/>
  <c r="E1314" i="13"/>
  <c r="D1314" i="13"/>
  <c r="C1314" i="13"/>
  <c r="B1314" i="13"/>
  <c r="A1314" i="13"/>
  <c r="G1313" i="13"/>
  <c r="F1313" i="13"/>
  <c r="E1313" i="13"/>
  <c r="D1313" i="13"/>
  <c r="C1313" i="13"/>
  <c r="B1313" i="13"/>
  <c r="A1313" i="13"/>
  <c r="G1312" i="13"/>
  <c r="F1312" i="13"/>
  <c r="E1312" i="13"/>
  <c r="D1312" i="13"/>
  <c r="C1312" i="13"/>
  <c r="B1312" i="13"/>
  <c r="A1312" i="13"/>
  <c r="G1311" i="13"/>
  <c r="F1311" i="13"/>
  <c r="E1311" i="13"/>
  <c r="D1311" i="13"/>
  <c r="C1311" i="13"/>
  <c r="B1311" i="13"/>
  <c r="A1311" i="13"/>
  <c r="G1310" i="13"/>
  <c r="F1310" i="13"/>
  <c r="E1310" i="13"/>
  <c r="D1310" i="13"/>
  <c r="C1310" i="13"/>
  <c r="B1310" i="13"/>
  <c r="A1310" i="13"/>
  <c r="G1309" i="13"/>
  <c r="F1309" i="13"/>
  <c r="E1309" i="13"/>
  <c r="D1309" i="13"/>
  <c r="C1309" i="13"/>
  <c r="B1309" i="13"/>
  <c r="A1309" i="13"/>
  <c r="G1308" i="13"/>
  <c r="F1308" i="13"/>
  <c r="E1308" i="13"/>
  <c r="D1308" i="13"/>
  <c r="C1308" i="13"/>
  <c r="B1308" i="13"/>
  <c r="A1308" i="13"/>
  <c r="G1307" i="13"/>
  <c r="F1307" i="13"/>
  <c r="E1307" i="13"/>
  <c r="D1307" i="13"/>
  <c r="C1307" i="13"/>
  <c r="B1307" i="13"/>
  <c r="A1307" i="13"/>
  <c r="G1306" i="13"/>
  <c r="F1306" i="13"/>
  <c r="E1306" i="13"/>
  <c r="D1306" i="13"/>
  <c r="C1306" i="13"/>
  <c r="B1306" i="13"/>
  <c r="A1306" i="13"/>
  <c r="G1305" i="13"/>
  <c r="F1305" i="13"/>
  <c r="E1305" i="13"/>
  <c r="D1305" i="13"/>
  <c r="C1305" i="13"/>
  <c r="B1305" i="13"/>
  <c r="A1305" i="13"/>
  <c r="G1304" i="13"/>
  <c r="F1304" i="13"/>
  <c r="E1304" i="13"/>
  <c r="D1304" i="13"/>
  <c r="C1304" i="13"/>
  <c r="B1304" i="13"/>
  <c r="A1304" i="13"/>
  <c r="G1303" i="13"/>
  <c r="F1303" i="13"/>
  <c r="E1303" i="13"/>
  <c r="D1303" i="13"/>
  <c r="C1303" i="13"/>
  <c r="B1303" i="13"/>
  <c r="A1303" i="13"/>
  <c r="G1302" i="13"/>
  <c r="F1302" i="13"/>
  <c r="E1302" i="13"/>
  <c r="D1302" i="13"/>
  <c r="C1302" i="13"/>
  <c r="B1302" i="13"/>
  <c r="A1302" i="13"/>
  <c r="G1301" i="13"/>
  <c r="F1301" i="13"/>
  <c r="E1301" i="13"/>
  <c r="D1301" i="13"/>
  <c r="C1301" i="13"/>
  <c r="B1301" i="13"/>
  <c r="A1301" i="13"/>
  <c r="G1300" i="13"/>
  <c r="F1300" i="13"/>
  <c r="E1300" i="13"/>
  <c r="D1300" i="13"/>
  <c r="C1300" i="13"/>
  <c r="B1300" i="13"/>
  <c r="A1300" i="13"/>
  <c r="G1299" i="13"/>
  <c r="F1299" i="13"/>
  <c r="E1299" i="13"/>
  <c r="D1299" i="13"/>
  <c r="C1299" i="13"/>
  <c r="B1299" i="13"/>
  <c r="A1299" i="13"/>
  <c r="G1298" i="13"/>
  <c r="F1298" i="13"/>
  <c r="E1298" i="13"/>
  <c r="D1298" i="13"/>
  <c r="C1298" i="13"/>
  <c r="B1298" i="13"/>
  <c r="A1298" i="13"/>
  <c r="G1297" i="13"/>
  <c r="F1297" i="13"/>
  <c r="E1297" i="13"/>
  <c r="D1297" i="13"/>
  <c r="C1297" i="13"/>
  <c r="B1297" i="13"/>
  <c r="A1297" i="13"/>
  <c r="G1296" i="13"/>
  <c r="F1296" i="13"/>
  <c r="E1296" i="13"/>
  <c r="D1296" i="13"/>
  <c r="C1296" i="13"/>
  <c r="B1296" i="13"/>
  <c r="A1296" i="13"/>
  <c r="G1295" i="13"/>
  <c r="F1295" i="13"/>
  <c r="E1295" i="13"/>
  <c r="D1295" i="13"/>
  <c r="C1295" i="13"/>
  <c r="B1295" i="13"/>
  <c r="A1295" i="13"/>
  <c r="G1294" i="13"/>
  <c r="F1294" i="13"/>
  <c r="E1294" i="13"/>
  <c r="D1294" i="13"/>
  <c r="C1294" i="13"/>
  <c r="B1294" i="13"/>
  <c r="A1294" i="13"/>
  <c r="G1293" i="13"/>
  <c r="F1293" i="13"/>
  <c r="E1293" i="13"/>
  <c r="D1293" i="13"/>
  <c r="C1293" i="13"/>
  <c r="B1293" i="13"/>
  <c r="A1293" i="13"/>
  <c r="G1292" i="13"/>
  <c r="F1292" i="13"/>
  <c r="E1292" i="13"/>
  <c r="D1292" i="13"/>
  <c r="C1292" i="13"/>
  <c r="B1292" i="13"/>
  <c r="A1292" i="13"/>
  <c r="G1291" i="13"/>
  <c r="F1291" i="13"/>
  <c r="E1291" i="13"/>
  <c r="D1291" i="13"/>
  <c r="C1291" i="13"/>
  <c r="B1291" i="13"/>
  <c r="A1291" i="13"/>
  <c r="G1290" i="13"/>
  <c r="F1290" i="13"/>
  <c r="E1290" i="13"/>
  <c r="D1290" i="13"/>
  <c r="C1290" i="13"/>
  <c r="B1290" i="13"/>
  <c r="A1290" i="13"/>
  <c r="G1289" i="13"/>
  <c r="F1289" i="13"/>
  <c r="E1289" i="13"/>
  <c r="D1289" i="13"/>
  <c r="C1289" i="13"/>
  <c r="B1289" i="13"/>
  <c r="A1289" i="13"/>
  <c r="G1288" i="13"/>
  <c r="F1288" i="13"/>
  <c r="E1288" i="13"/>
  <c r="D1288" i="13"/>
  <c r="C1288" i="13"/>
  <c r="B1288" i="13"/>
  <c r="A1288" i="13"/>
  <c r="G1287" i="13"/>
  <c r="F1287" i="13"/>
  <c r="E1287" i="13"/>
  <c r="D1287" i="13"/>
  <c r="C1287" i="13"/>
  <c r="B1287" i="13"/>
  <c r="A1287" i="13"/>
  <c r="G1286" i="13"/>
  <c r="F1286" i="13"/>
  <c r="E1286" i="13"/>
  <c r="D1286" i="13"/>
  <c r="C1286" i="13"/>
  <c r="B1286" i="13"/>
  <c r="A1286" i="13"/>
  <c r="G1285" i="13"/>
  <c r="F1285" i="13"/>
  <c r="E1285" i="13"/>
  <c r="D1285" i="13"/>
  <c r="C1285" i="13"/>
  <c r="B1285" i="13"/>
  <c r="A1285" i="13"/>
  <c r="G1284" i="13"/>
  <c r="F1284" i="13"/>
  <c r="E1284" i="13"/>
  <c r="D1284" i="13"/>
  <c r="C1284" i="13"/>
  <c r="B1284" i="13"/>
  <c r="A1284" i="13"/>
  <c r="G1283" i="13"/>
  <c r="F1283" i="13"/>
  <c r="E1283" i="13"/>
  <c r="D1283" i="13"/>
  <c r="C1283" i="13"/>
  <c r="B1283" i="13"/>
  <c r="A1283" i="13"/>
  <c r="G1282" i="13"/>
  <c r="F1282" i="13"/>
  <c r="E1282" i="13"/>
  <c r="D1282" i="13"/>
  <c r="C1282" i="13"/>
  <c r="B1282" i="13"/>
  <c r="A1282" i="13"/>
  <c r="G1281" i="13"/>
  <c r="F1281" i="13"/>
  <c r="E1281" i="13"/>
  <c r="D1281" i="13"/>
  <c r="C1281" i="13"/>
  <c r="B1281" i="13"/>
  <c r="A1281" i="13"/>
  <c r="G1280" i="13"/>
  <c r="F1280" i="13"/>
  <c r="E1280" i="13"/>
  <c r="D1280" i="13"/>
  <c r="C1280" i="13"/>
  <c r="B1280" i="13"/>
  <c r="A1280" i="13"/>
  <c r="G1279" i="13"/>
  <c r="F1279" i="13"/>
  <c r="E1279" i="13"/>
  <c r="D1279" i="13"/>
  <c r="C1279" i="13"/>
  <c r="B1279" i="13"/>
  <c r="A1279" i="13"/>
  <c r="G1278" i="13"/>
  <c r="F1278" i="13"/>
  <c r="E1278" i="13"/>
  <c r="D1278" i="13"/>
  <c r="C1278" i="13"/>
  <c r="B1278" i="13"/>
  <c r="A1278" i="13"/>
  <c r="G1277" i="13"/>
  <c r="F1277" i="13"/>
  <c r="E1277" i="13"/>
  <c r="D1277" i="13"/>
  <c r="C1277" i="13"/>
  <c r="B1277" i="13"/>
  <c r="A1277" i="13"/>
  <c r="G1276" i="13"/>
  <c r="F1276" i="13"/>
  <c r="E1276" i="13"/>
  <c r="D1276" i="13"/>
  <c r="C1276" i="13"/>
  <c r="B1276" i="13"/>
  <c r="A1276" i="13"/>
  <c r="G1275" i="13"/>
  <c r="F1275" i="13"/>
  <c r="E1275" i="13"/>
  <c r="D1275" i="13"/>
  <c r="C1275" i="13"/>
  <c r="B1275" i="13"/>
  <c r="A1275" i="13"/>
  <c r="G1274" i="13"/>
  <c r="F1274" i="13"/>
  <c r="E1274" i="13"/>
  <c r="D1274" i="13"/>
  <c r="C1274" i="13"/>
  <c r="B1274" i="13"/>
  <c r="A1274" i="13"/>
  <c r="G1273" i="13"/>
  <c r="F1273" i="13"/>
  <c r="E1273" i="13"/>
  <c r="D1273" i="13"/>
  <c r="C1273" i="13"/>
  <c r="B1273" i="13"/>
  <c r="A1273" i="13"/>
  <c r="G1272" i="13"/>
  <c r="F1272" i="13"/>
  <c r="E1272" i="13"/>
  <c r="D1272" i="13"/>
  <c r="C1272" i="13"/>
  <c r="B1272" i="13"/>
  <c r="A1272" i="13"/>
  <c r="G1271" i="13"/>
  <c r="F1271" i="13"/>
  <c r="E1271" i="13"/>
  <c r="D1271" i="13"/>
  <c r="C1271" i="13"/>
  <c r="B1271" i="13"/>
  <c r="A1271" i="13"/>
  <c r="G1270" i="13"/>
  <c r="F1270" i="13"/>
  <c r="E1270" i="13"/>
  <c r="D1270" i="13"/>
  <c r="C1270" i="13"/>
  <c r="B1270" i="13"/>
  <c r="A1270" i="13"/>
  <c r="G1269" i="13"/>
  <c r="F1269" i="13"/>
  <c r="E1269" i="13"/>
  <c r="D1269" i="13"/>
  <c r="C1269" i="13"/>
  <c r="B1269" i="13"/>
  <c r="A1269" i="13"/>
  <c r="G1268" i="13"/>
  <c r="F1268" i="13"/>
  <c r="E1268" i="13"/>
  <c r="D1268" i="13"/>
  <c r="C1268" i="13"/>
  <c r="B1268" i="13"/>
  <c r="A1268" i="13"/>
  <c r="G1267" i="13"/>
  <c r="F1267" i="13"/>
  <c r="E1267" i="13"/>
  <c r="D1267" i="13"/>
  <c r="C1267" i="13"/>
  <c r="B1267" i="13"/>
  <c r="A1267" i="13"/>
  <c r="G1266" i="13"/>
  <c r="F1266" i="13"/>
  <c r="E1266" i="13"/>
  <c r="D1266" i="13"/>
  <c r="C1266" i="13"/>
  <c r="B1266" i="13"/>
  <c r="A1266" i="13"/>
  <c r="G1265" i="13"/>
  <c r="F1265" i="13"/>
  <c r="E1265" i="13"/>
  <c r="D1265" i="13"/>
  <c r="C1265" i="13"/>
  <c r="B1265" i="13"/>
  <c r="A1265" i="13"/>
  <c r="G1264" i="13"/>
  <c r="F1264" i="13"/>
  <c r="E1264" i="13"/>
  <c r="D1264" i="13"/>
  <c r="C1264" i="13"/>
  <c r="B1264" i="13"/>
  <c r="A1264" i="13"/>
  <c r="G1263" i="13"/>
  <c r="F1263" i="13"/>
  <c r="E1263" i="13"/>
  <c r="D1263" i="13"/>
  <c r="C1263" i="13"/>
  <c r="B1263" i="13"/>
  <c r="A1263" i="13"/>
  <c r="G1262" i="13"/>
  <c r="F1262" i="13"/>
  <c r="E1262" i="13"/>
  <c r="D1262" i="13"/>
  <c r="C1262" i="13"/>
  <c r="B1262" i="13"/>
  <c r="A1262" i="13"/>
  <c r="G1261" i="13"/>
  <c r="F1261" i="13"/>
  <c r="E1261" i="13"/>
  <c r="D1261" i="13"/>
  <c r="C1261" i="13"/>
  <c r="B1261" i="13"/>
  <c r="A1261" i="13"/>
  <c r="G1260" i="13"/>
  <c r="F1260" i="13"/>
  <c r="E1260" i="13"/>
  <c r="D1260" i="13"/>
  <c r="C1260" i="13"/>
  <c r="B1260" i="13"/>
  <c r="A1260" i="13"/>
  <c r="G1259" i="13"/>
  <c r="F1259" i="13"/>
  <c r="E1259" i="13"/>
  <c r="D1259" i="13"/>
  <c r="C1259" i="13"/>
  <c r="B1259" i="13"/>
  <c r="A1259" i="13"/>
  <c r="G1258" i="13"/>
  <c r="F1258" i="13"/>
  <c r="E1258" i="13"/>
  <c r="D1258" i="13"/>
  <c r="C1258" i="13"/>
  <c r="B1258" i="13"/>
  <c r="A1258" i="13"/>
  <c r="G1257" i="13"/>
  <c r="F1257" i="13"/>
  <c r="E1257" i="13"/>
  <c r="D1257" i="13"/>
  <c r="C1257" i="13"/>
  <c r="B1257" i="13"/>
  <c r="A1257" i="13"/>
  <c r="G1256" i="13"/>
  <c r="F1256" i="13"/>
  <c r="E1256" i="13"/>
  <c r="D1256" i="13"/>
  <c r="C1256" i="13"/>
  <c r="B1256" i="13"/>
  <c r="A1256" i="13"/>
  <c r="G1255" i="13"/>
  <c r="F1255" i="13"/>
  <c r="E1255" i="13"/>
  <c r="D1255" i="13"/>
  <c r="C1255" i="13"/>
  <c r="B1255" i="13"/>
  <c r="A1255" i="13"/>
  <c r="G1254" i="13"/>
  <c r="F1254" i="13"/>
  <c r="E1254" i="13"/>
  <c r="D1254" i="13"/>
  <c r="C1254" i="13"/>
  <c r="B1254" i="13"/>
  <c r="A1254" i="13"/>
  <c r="G1253" i="13"/>
  <c r="F1253" i="13"/>
  <c r="E1253" i="13"/>
  <c r="D1253" i="13"/>
  <c r="C1253" i="13"/>
  <c r="B1253" i="13"/>
  <c r="A1253" i="13"/>
  <c r="G1252" i="13"/>
  <c r="F1252" i="13"/>
  <c r="E1252" i="13"/>
  <c r="D1252" i="13"/>
  <c r="C1252" i="13"/>
  <c r="B1252" i="13"/>
  <c r="A1252" i="13"/>
  <c r="G1251" i="13"/>
  <c r="F1251" i="13"/>
  <c r="E1251" i="13"/>
  <c r="D1251" i="13"/>
  <c r="C1251" i="13"/>
  <c r="B1251" i="13"/>
  <c r="A1251" i="13"/>
  <c r="G1250" i="13"/>
  <c r="F1250" i="13"/>
  <c r="E1250" i="13"/>
  <c r="D1250" i="13"/>
  <c r="C1250" i="13"/>
  <c r="B1250" i="13"/>
  <c r="A1250" i="13"/>
  <c r="G1249" i="13"/>
  <c r="F1249" i="13"/>
  <c r="E1249" i="13"/>
  <c r="D1249" i="13"/>
  <c r="C1249" i="13"/>
  <c r="B1249" i="13"/>
  <c r="A1249" i="13"/>
  <c r="G1248" i="13"/>
  <c r="F1248" i="13"/>
  <c r="E1248" i="13"/>
  <c r="D1248" i="13"/>
  <c r="C1248" i="13"/>
  <c r="B1248" i="13"/>
  <c r="A1248" i="13"/>
  <c r="G1247" i="13"/>
  <c r="F1247" i="13"/>
  <c r="E1247" i="13"/>
  <c r="D1247" i="13"/>
  <c r="C1247" i="13"/>
  <c r="B1247" i="13"/>
  <c r="A1247" i="13"/>
  <c r="G1246" i="13"/>
  <c r="F1246" i="13"/>
  <c r="E1246" i="13"/>
  <c r="D1246" i="13"/>
  <c r="C1246" i="13"/>
  <c r="B1246" i="13"/>
  <c r="A1246" i="13"/>
  <c r="G1245" i="13"/>
  <c r="F1245" i="13"/>
  <c r="E1245" i="13"/>
  <c r="D1245" i="13"/>
  <c r="C1245" i="13"/>
  <c r="B1245" i="13"/>
  <c r="A1245" i="13"/>
  <c r="G1244" i="13"/>
  <c r="F1244" i="13"/>
  <c r="E1244" i="13"/>
  <c r="D1244" i="13"/>
  <c r="C1244" i="13"/>
  <c r="B1244" i="13"/>
  <c r="A1244" i="13"/>
  <c r="G1243" i="13"/>
  <c r="F1243" i="13"/>
  <c r="E1243" i="13"/>
  <c r="D1243" i="13"/>
  <c r="C1243" i="13"/>
  <c r="B1243" i="13"/>
  <c r="A1243" i="13"/>
  <c r="G1242" i="13"/>
  <c r="F1242" i="13"/>
  <c r="E1242" i="13"/>
  <c r="D1242" i="13"/>
  <c r="C1242" i="13"/>
  <c r="B1242" i="13"/>
  <c r="A1242" i="13"/>
  <c r="G1241" i="13"/>
  <c r="F1241" i="13"/>
  <c r="E1241" i="13"/>
  <c r="D1241" i="13"/>
  <c r="C1241" i="13"/>
  <c r="B1241" i="13"/>
  <c r="A1241" i="13"/>
  <c r="G1240" i="13"/>
  <c r="F1240" i="13"/>
  <c r="E1240" i="13"/>
  <c r="D1240" i="13"/>
  <c r="C1240" i="13"/>
  <c r="B1240" i="13"/>
  <c r="A1240" i="13"/>
  <c r="G1239" i="13"/>
  <c r="F1239" i="13"/>
  <c r="E1239" i="13"/>
  <c r="D1239" i="13"/>
  <c r="C1239" i="13"/>
  <c r="B1239" i="13"/>
  <c r="A1239" i="13"/>
  <c r="G1238" i="13"/>
  <c r="F1238" i="13"/>
  <c r="E1238" i="13"/>
  <c r="D1238" i="13"/>
  <c r="C1238" i="13"/>
  <c r="B1238" i="13"/>
  <c r="A1238" i="13"/>
  <c r="G1237" i="13"/>
  <c r="F1237" i="13"/>
  <c r="E1237" i="13"/>
  <c r="D1237" i="13"/>
  <c r="C1237" i="13"/>
  <c r="B1237" i="13"/>
  <c r="A1237" i="13"/>
  <c r="G1236" i="13"/>
  <c r="F1236" i="13"/>
  <c r="E1236" i="13"/>
  <c r="D1236" i="13"/>
  <c r="C1236" i="13"/>
  <c r="B1236" i="13"/>
  <c r="A1236" i="13"/>
  <c r="G1235" i="13"/>
  <c r="F1235" i="13"/>
  <c r="E1235" i="13"/>
  <c r="D1235" i="13"/>
  <c r="C1235" i="13"/>
  <c r="B1235" i="13"/>
  <c r="A1235" i="13"/>
  <c r="G1234" i="13"/>
  <c r="F1234" i="13"/>
  <c r="E1234" i="13"/>
  <c r="D1234" i="13"/>
  <c r="C1234" i="13"/>
  <c r="B1234" i="13"/>
  <c r="A1234" i="13"/>
  <c r="G1233" i="13"/>
  <c r="F1233" i="13"/>
  <c r="E1233" i="13"/>
  <c r="D1233" i="13"/>
  <c r="C1233" i="13"/>
  <c r="B1233" i="13"/>
  <c r="A1233" i="13"/>
  <c r="G1232" i="13"/>
  <c r="F1232" i="13"/>
  <c r="E1232" i="13"/>
  <c r="D1232" i="13"/>
  <c r="C1232" i="13"/>
  <c r="B1232" i="13"/>
  <c r="A1232" i="13"/>
  <c r="G1231" i="13"/>
  <c r="F1231" i="13"/>
  <c r="E1231" i="13"/>
  <c r="D1231" i="13"/>
  <c r="C1231" i="13"/>
  <c r="B1231" i="13"/>
  <c r="A1231" i="13"/>
  <c r="G1230" i="13"/>
  <c r="F1230" i="13"/>
  <c r="E1230" i="13"/>
  <c r="D1230" i="13"/>
  <c r="C1230" i="13"/>
  <c r="B1230" i="13"/>
  <c r="A1230" i="13"/>
  <c r="G1229" i="13"/>
  <c r="F1229" i="13"/>
  <c r="E1229" i="13"/>
  <c r="D1229" i="13"/>
  <c r="C1229" i="13"/>
  <c r="B1229" i="13"/>
  <c r="A1229" i="13"/>
  <c r="G1228" i="13"/>
  <c r="F1228" i="13"/>
  <c r="E1228" i="13"/>
  <c r="D1228" i="13"/>
  <c r="C1228" i="13"/>
  <c r="B1228" i="13"/>
  <c r="A1228" i="13"/>
  <c r="G1227" i="13"/>
  <c r="F1227" i="13"/>
  <c r="E1227" i="13"/>
  <c r="D1227" i="13"/>
  <c r="C1227" i="13"/>
  <c r="B1227" i="13"/>
  <c r="A1227" i="13"/>
  <c r="G1226" i="13"/>
  <c r="F1226" i="13"/>
  <c r="E1226" i="13"/>
  <c r="D1226" i="13"/>
  <c r="C1226" i="13"/>
  <c r="B1226" i="13"/>
  <c r="A1226" i="13"/>
  <c r="G1225" i="13"/>
  <c r="F1225" i="13"/>
  <c r="E1225" i="13"/>
  <c r="D1225" i="13"/>
  <c r="C1225" i="13"/>
  <c r="B1225" i="13"/>
  <c r="A1225" i="13"/>
  <c r="G1224" i="13"/>
  <c r="F1224" i="13"/>
  <c r="E1224" i="13"/>
  <c r="D1224" i="13"/>
  <c r="C1224" i="13"/>
  <c r="B1224" i="13"/>
  <c r="A1224" i="13"/>
  <c r="G1223" i="13"/>
  <c r="F1223" i="13"/>
  <c r="E1223" i="13"/>
  <c r="D1223" i="13"/>
  <c r="C1223" i="13"/>
  <c r="B1223" i="13"/>
  <c r="A1223" i="13"/>
  <c r="G1222" i="13"/>
  <c r="F1222" i="13"/>
  <c r="E1222" i="13"/>
  <c r="D1222" i="13"/>
  <c r="C1222" i="13"/>
  <c r="B1222" i="13"/>
  <c r="A1222" i="13"/>
  <c r="G1221" i="13"/>
  <c r="F1221" i="13"/>
  <c r="E1221" i="13"/>
  <c r="D1221" i="13"/>
  <c r="C1221" i="13"/>
  <c r="B1221" i="13"/>
  <c r="A1221" i="13"/>
  <c r="G1220" i="13"/>
  <c r="F1220" i="13"/>
  <c r="E1220" i="13"/>
  <c r="D1220" i="13"/>
  <c r="C1220" i="13"/>
  <c r="B1220" i="13"/>
  <c r="A1220" i="13"/>
  <c r="G1219" i="13"/>
  <c r="F1219" i="13"/>
  <c r="E1219" i="13"/>
  <c r="D1219" i="13"/>
  <c r="C1219" i="13"/>
  <c r="B1219" i="13"/>
  <c r="A1219" i="13"/>
  <c r="G1218" i="13"/>
  <c r="F1218" i="13"/>
  <c r="E1218" i="13"/>
  <c r="D1218" i="13"/>
  <c r="C1218" i="13"/>
  <c r="B1218" i="13"/>
  <c r="A1218" i="13"/>
  <c r="G1217" i="13"/>
  <c r="F1217" i="13"/>
  <c r="E1217" i="13"/>
  <c r="D1217" i="13"/>
  <c r="C1217" i="13"/>
  <c r="B1217" i="13"/>
  <c r="A1217" i="13"/>
  <c r="G1216" i="13"/>
  <c r="F1216" i="13"/>
  <c r="E1216" i="13"/>
  <c r="D1216" i="13"/>
  <c r="C1216" i="13"/>
  <c r="B1216" i="13"/>
  <c r="A1216" i="13"/>
  <c r="G1215" i="13"/>
  <c r="F1215" i="13"/>
  <c r="E1215" i="13"/>
  <c r="D1215" i="13"/>
  <c r="C1215" i="13"/>
  <c r="B1215" i="13"/>
  <c r="A1215" i="13"/>
  <c r="G1214" i="13"/>
  <c r="F1214" i="13"/>
  <c r="E1214" i="13"/>
  <c r="D1214" i="13"/>
  <c r="C1214" i="13"/>
  <c r="B1214" i="13"/>
  <c r="A1214" i="13"/>
  <c r="G1213" i="13"/>
  <c r="F1213" i="13"/>
  <c r="E1213" i="13"/>
  <c r="D1213" i="13"/>
  <c r="C1213" i="13"/>
  <c r="B1213" i="13"/>
  <c r="A1213" i="13"/>
  <c r="G1212" i="13"/>
  <c r="F1212" i="13"/>
  <c r="E1212" i="13"/>
  <c r="D1212" i="13"/>
  <c r="C1212" i="13"/>
  <c r="B1212" i="13"/>
  <c r="A1212" i="13"/>
  <c r="G1211" i="13"/>
  <c r="F1211" i="13"/>
  <c r="E1211" i="13"/>
  <c r="D1211" i="13"/>
  <c r="C1211" i="13"/>
  <c r="B1211" i="13"/>
  <c r="A1211" i="13"/>
  <c r="G1210" i="13"/>
  <c r="F1210" i="13"/>
  <c r="E1210" i="13"/>
  <c r="D1210" i="13"/>
  <c r="C1210" i="13"/>
  <c r="B1210" i="13"/>
  <c r="A1210" i="13"/>
  <c r="G1209" i="13"/>
  <c r="F1209" i="13"/>
  <c r="E1209" i="13"/>
  <c r="D1209" i="13"/>
  <c r="C1209" i="13"/>
  <c r="B1209" i="13"/>
  <c r="A1209" i="13"/>
  <c r="G1208" i="13"/>
  <c r="F1208" i="13"/>
  <c r="E1208" i="13"/>
  <c r="D1208" i="13"/>
  <c r="C1208" i="13"/>
  <c r="B1208" i="13"/>
  <c r="A1208" i="13"/>
  <c r="G1207" i="13"/>
  <c r="F1207" i="13"/>
  <c r="E1207" i="13"/>
  <c r="D1207" i="13"/>
  <c r="C1207" i="13"/>
  <c r="B1207" i="13"/>
  <c r="A1207" i="13"/>
  <c r="G1206" i="13"/>
  <c r="F1206" i="13"/>
  <c r="E1206" i="13"/>
  <c r="D1206" i="13"/>
  <c r="C1206" i="13"/>
  <c r="B1206" i="13"/>
  <c r="A1206" i="13"/>
  <c r="G1205" i="13"/>
  <c r="F1205" i="13"/>
  <c r="E1205" i="13"/>
  <c r="D1205" i="13"/>
  <c r="C1205" i="13"/>
  <c r="B1205" i="13"/>
  <c r="A1205" i="13"/>
  <c r="G1204" i="13"/>
  <c r="F1204" i="13"/>
  <c r="E1204" i="13"/>
  <c r="D1204" i="13"/>
  <c r="C1204" i="13"/>
  <c r="B1204" i="13"/>
  <c r="A1204" i="13"/>
  <c r="G1203" i="13"/>
  <c r="F1203" i="13"/>
  <c r="E1203" i="13"/>
  <c r="D1203" i="13"/>
  <c r="C1203" i="13"/>
  <c r="B1203" i="13"/>
  <c r="A1203" i="13"/>
  <c r="G1202" i="13"/>
  <c r="F1202" i="13"/>
  <c r="E1202" i="13"/>
  <c r="D1202" i="13"/>
  <c r="C1202" i="13"/>
  <c r="B1202" i="13"/>
  <c r="A1202" i="13"/>
  <c r="G1201" i="13"/>
  <c r="F1201" i="13"/>
  <c r="E1201" i="13"/>
  <c r="D1201" i="13"/>
  <c r="C1201" i="13"/>
  <c r="B1201" i="13"/>
  <c r="A1201" i="13"/>
  <c r="G1200" i="13"/>
  <c r="F1200" i="13"/>
  <c r="E1200" i="13"/>
  <c r="D1200" i="13"/>
  <c r="C1200" i="13"/>
  <c r="B1200" i="13"/>
  <c r="A1200" i="13"/>
  <c r="G1199" i="13"/>
  <c r="F1199" i="13"/>
  <c r="E1199" i="13"/>
  <c r="D1199" i="13"/>
  <c r="C1199" i="13"/>
  <c r="B1199" i="13"/>
  <c r="A1199" i="13"/>
  <c r="G1198" i="13"/>
  <c r="F1198" i="13"/>
  <c r="E1198" i="13"/>
  <c r="D1198" i="13"/>
  <c r="C1198" i="13"/>
  <c r="B1198" i="13"/>
  <c r="A1198" i="13"/>
  <c r="G1197" i="13"/>
  <c r="F1197" i="13"/>
  <c r="E1197" i="13"/>
  <c r="D1197" i="13"/>
  <c r="C1197" i="13"/>
  <c r="B1197" i="13"/>
  <c r="A1197" i="13"/>
  <c r="G1196" i="13"/>
  <c r="F1196" i="13"/>
  <c r="E1196" i="13"/>
  <c r="D1196" i="13"/>
  <c r="C1196" i="13"/>
  <c r="B1196" i="13"/>
  <c r="A1196" i="13"/>
  <c r="G1195" i="13"/>
  <c r="F1195" i="13"/>
  <c r="E1195" i="13"/>
  <c r="D1195" i="13"/>
  <c r="C1195" i="13"/>
  <c r="B1195" i="13"/>
  <c r="A1195" i="13"/>
  <c r="G1194" i="13"/>
  <c r="F1194" i="13"/>
  <c r="E1194" i="13"/>
  <c r="D1194" i="13"/>
  <c r="C1194" i="13"/>
  <c r="B1194" i="13"/>
  <c r="A1194" i="13"/>
  <c r="G1193" i="13"/>
  <c r="F1193" i="13"/>
  <c r="E1193" i="13"/>
  <c r="D1193" i="13"/>
  <c r="C1193" i="13"/>
  <c r="B1193" i="13"/>
  <c r="A1193" i="13"/>
  <c r="G1192" i="13"/>
  <c r="F1192" i="13"/>
  <c r="E1192" i="13"/>
  <c r="D1192" i="13"/>
  <c r="C1192" i="13"/>
  <c r="B1192" i="13"/>
  <c r="A1192" i="13"/>
  <c r="G1191" i="13"/>
  <c r="F1191" i="13"/>
  <c r="E1191" i="13"/>
  <c r="D1191" i="13"/>
  <c r="C1191" i="13"/>
  <c r="B1191" i="13"/>
  <c r="A1191" i="13"/>
  <c r="G1190" i="13"/>
  <c r="F1190" i="13"/>
  <c r="E1190" i="13"/>
  <c r="D1190" i="13"/>
  <c r="C1190" i="13"/>
  <c r="B1190" i="13"/>
  <c r="A1190" i="13"/>
  <c r="G1189" i="13"/>
  <c r="F1189" i="13"/>
  <c r="E1189" i="13"/>
  <c r="D1189" i="13"/>
  <c r="C1189" i="13"/>
  <c r="B1189" i="13"/>
  <c r="A1189" i="13"/>
  <c r="G1188" i="13"/>
  <c r="F1188" i="13"/>
  <c r="E1188" i="13"/>
  <c r="D1188" i="13"/>
  <c r="C1188" i="13"/>
  <c r="B1188" i="13"/>
  <c r="A1188" i="13"/>
  <c r="G1187" i="13"/>
  <c r="F1187" i="13"/>
  <c r="E1187" i="13"/>
  <c r="D1187" i="13"/>
  <c r="C1187" i="13"/>
  <c r="B1187" i="13"/>
  <c r="A1187" i="13"/>
  <c r="G1186" i="13"/>
  <c r="F1186" i="13"/>
  <c r="E1186" i="13"/>
  <c r="D1186" i="13"/>
  <c r="C1186" i="13"/>
  <c r="B1186" i="13"/>
  <c r="A1186" i="13"/>
  <c r="G1185" i="13"/>
  <c r="F1185" i="13"/>
  <c r="E1185" i="13"/>
  <c r="D1185" i="13"/>
  <c r="C1185" i="13"/>
  <c r="B1185" i="13"/>
  <c r="A1185" i="13"/>
  <c r="G1184" i="13"/>
  <c r="F1184" i="13"/>
  <c r="E1184" i="13"/>
  <c r="D1184" i="13"/>
  <c r="C1184" i="13"/>
  <c r="B1184" i="13"/>
  <c r="A1184" i="13"/>
  <c r="G1183" i="13"/>
  <c r="F1183" i="13"/>
  <c r="E1183" i="13"/>
  <c r="D1183" i="13"/>
  <c r="C1183" i="13"/>
  <c r="B1183" i="13"/>
  <c r="A1183" i="13"/>
  <c r="G1182" i="13"/>
  <c r="F1182" i="13"/>
  <c r="E1182" i="13"/>
  <c r="D1182" i="13"/>
  <c r="C1182" i="13"/>
  <c r="B1182" i="13"/>
  <c r="A1182" i="13"/>
  <c r="G1181" i="13"/>
  <c r="F1181" i="13"/>
  <c r="E1181" i="13"/>
  <c r="D1181" i="13"/>
  <c r="C1181" i="13"/>
  <c r="B1181" i="13"/>
  <c r="A1181" i="13"/>
  <c r="G1180" i="13"/>
  <c r="F1180" i="13"/>
  <c r="E1180" i="13"/>
  <c r="D1180" i="13"/>
  <c r="C1180" i="13"/>
  <c r="B1180" i="13"/>
  <c r="A1180" i="13"/>
  <c r="G1179" i="13"/>
  <c r="F1179" i="13"/>
  <c r="E1179" i="13"/>
  <c r="D1179" i="13"/>
  <c r="C1179" i="13"/>
  <c r="B1179" i="13"/>
  <c r="A1179" i="13"/>
  <c r="G1178" i="13"/>
  <c r="F1178" i="13"/>
  <c r="E1178" i="13"/>
  <c r="D1178" i="13"/>
  <c r="C1178" i="13"/>
  <c r="B1178" i="13"/>
  <c r="A1178" i="13"/>
  <c r="G1177" i="13"/>
  <c r="F1177" i="13"/>
  <c r="E1177" i="13"/>
  <c r="D1177" i="13"/>
  <c r="C1177" i="13"/>
  <c r="B1177" i="13"/>
  <c r="A1177" i="13"/>
  <c r="G1176" i="13"/>
  <c r="F1176" i="13"/>
  <c r="E1176" i="13"/>
  <c r="D1176" i="13"/>
  <c r="C1176" i="13"/>
  <c r="B1176" i="13"/>
  <c r="A1176" i="13"/>
  <c r="G1175" i="13"/>
  <c r="F1175" i="13"/>
  <c r="E1175" i="13"/>
  <c r="D1175" i="13"/>
  <c r="C1175" i="13"/>
  <c r="B1175" i="13"/>
  <c r="A1175" i="13"/>
  <c r="G1174" i="13"/>
  <c r="F1174" i="13"/>
  <c r="E1174" i="13"/>
  <c r="D1174" i="13"/>
  <c r="C1174" i="13"/>
  <c r="B1174" i="13"/>
  <c r="A1174" i="13"/>
  <c r="G1173" i="13"/>
  <c r="F1173" i="13"/>
  <c r="E1173" i="13"/>
  <c r="D1173" i="13"/>
  <c r="C1173" i="13"/>
  <c r="B1173" i="13"/>
  <c r="A1173" i="13"/>
  <c r="G1172" i="13"/>
  <c r="F1172" i="13"/>
  <c r="E1172" i="13"/>
  <c r="D1172" i="13"/>
  <c r="C1172" i="13"/>
  <c r="B1172" i="13"/>
  <c r="A1172" i="13"/>
  <c r="G1171" i="13"/>
  <c r="F1171" i="13"/>
  <c r="E1171" i="13"/>
  <c r="D1171" i="13"/>
  <c r="C1171" i="13"/>
  <c r="B1171" i="13"/>
  <c r="A1171" i="13"/>
  <c r="G1170" i="13"/>
  <c r="F1170" i="13"/>
  <c r="E1170" i="13"/>
  <c r="D1170" i="13"/>
  <c r="C1170" i="13"/>
  <c r="B1170" i="13"/>
  <c r="A1170" i="13"/>
  <c r="G1169" i="13"/>
  <c r="F1169" i="13"/>
  <c r="E1169" i="13"/>
  <c r="D1169" i="13"/>
  <c r="C1169" i="13"/>
  <c r="B1169" i="13"/>
  <c r="A1169" i="13"/>
  <c r="G1168" i="13"/>
  <c r="F1168" i="13"/>
  <c r="E1168" i="13"/>
  <c r="D1168" i="13"/>
  <c r="C1168" i="13"/>
  <c r="B1168" i="13"/>
  <c r="A1168" i="13"/>
  <c r="G1167" i="13"/>
  <c r="F1167" i="13"/>
  <c r="E1167" i="13"/>
  <c r="D1167" i="13"/>
  <c r="C1167" i="13"/>
  <c r="B1167" i="13"/>
  <c r="A1167" i="13"/>
  <c r="G1166" i="13"/>
  <c r="F1166" i="13"/>
  <c r="E1166" i="13"/>
  <c r="D1166" i="13"/>
  <c r="C1166" i="13"/>
  <c r="B1166" i="13"/>
  <c r="A1166" i="13"/>
  <c r="G1165" i="13"/>
  <c r="F1165" i="13"/>
  <c r="E1165" i="13"/>
  <c r="D1165" i="13"/>
  <c r="C1165" i="13"/>
  <c r="B1165" i="13"/>
  <c r="A1165" i="13"/>
  <c r="G1164" i="13"/>
  <c r="F1164" i="13"/>
  <c r="E1164" i="13"/>
  <c r="D1164" i="13"/>
  <c r="C1164" i="13"/>
  <c r="B1164" i="13"/>
  <c r="A1164" i="13"/>
  <c r="G1163" i="13"/>
  <c r="F1163" i="13"/>
  <c r="E1163" i="13"/>
  <c r="D1163" i="13"/>
  <c r="C1163" i="13"/>
  <c r="B1163" i="13"/>
  <c r="A1163" i="13"/>
  <c r="G1162" i="13"/>
  <c r="F1162" i="13"/>
  <c r="E1162" i="13"/>
  <c r="D1162" i="13"/>
  <c r="C1162" i="13"/>
  <c r="B1162" i="13"/>
  <c r="A1162" i="13"/>
  <c r="G1161" i="13"/>
  <c r="F1161" i="13"/>
  <c r="E1161" i="13"/>
  <c r="D1161" i="13"/>
  <c r="C1161" i="13"/>
  <c r="B1161" i="13"/>
  <c r="A1161" i="13"/>
  <c r="G1160" i="13"/>
  <c r="F1160" i="13"/>
  <c r="E1160" i="13"/>
  <c r="D1160" i="13"/>
  <c r="C1160" i="13"/>
  <c r="B1160" i="13"/>
  <c r="A1160" i="13"/>
  <c r="G1159" i="13"/>
  <c r="F1159" i="13"/>
  <c r="E1159" i="13"/>
  <c r="D1159" i="13"/>
  <c r="C1159" i="13"/>
  <c r="B1159" i="13"/>
  <c r="A1159" i="13"/>
  <c r="G1158" i="13"/>
  <c r="F1158" i="13"/>
  <c r="E1158" i="13"/>
  <c r="D1158" i="13"/>
  <c r="C1158" i="13"/>
  <c r="B1158" i="13"/>
  <c r="A1158" i="13"/>
  <c r="G1157" i="13"/>
  <c r="F1157" i="13"/>
  <c r="E1157" i="13"/>
  <c r="D1157" i="13"/>
  <c r="C1157" i="13"/>
  <c r="B1157" i="13"/>
  <c r="A1157" i="13"/>
  <c r="G1156" i="13"/>
  <c r="F1156" i="13"/>
  <c r="E1156" i="13"/>
  <c r="D1156" i="13"/>
  <c r="C1156" i="13"/>
  <c r="B1156" i="13"/>
  <c r="A1156" i="13"/>
  <c r="G1155" i="13"/>
  <c r="F1155" i="13"/>
  <c r="E1155" i="13"/>
  <c r="D1155" i="13"/>
  <c r="C1155" i="13"/>
  <c r="B1155" i="13"/>
  <c r="A1155" i="13"/>
  <c r="G1154" i="13"/>
  <c r="F1154" i="13"/>
  <c r="E1154" i="13"/>
  <c r="D1154" i="13"/>
  <c r="C1154" i="13"/>
  <c r="B1154" i="13"/>
  <c r="A1154" i="13"/>
  <c r="G1153" i="13"/>
  <c r="F1153" i="13"/>
  <c r="E1153" i="13"/>
  <c r="D1153" i="13"/>
  <c r="C1153" i="13"/>
  <c r="B1153" i="13"/>
  <c r="A1153" i="13"/>
  <c r="G1152" i="13"/>
  <c r="F1152" i="13"/>
  <c r="E1152" i="13"/>
  <c r="D1152" i="13"/>
  <c r="C1152" i="13"/>
  <c r="B1152" i="13"/>
  <c r="A1152" i="13"/>
  <c r="G1151" i="13"/>
  <c r="F1151" i="13"/>
  <c r="E1151" i="13"/>
  <c r="D1151" i="13"/>
  <c r="C1151" i="13"/>
  <c r="B1151" i="13"/>
  <c r="A1151" i="13"/>
  <c r="G1150" i="13"/>
  <c r="F1150" i="13"/>
  <c r="E1150" i="13"/>
  <c r="D1150" i="13"/>
  <c r="C1150" i="13"/>
  <c r="B1150" i="13"/>
  <c r="A1150" i="13"/>
  <c r="G1149" i="13"/>
  <c r="F1149" i="13"/>
  <c r="E1149" i="13"/>
  <c r="D1149" i="13"/>
  <c r="C1149" i="13"/>
  <c r="B1149" i="13"/>
  <c r="A1149" i="13"/>
  <c r="G1148" i="13"/>
  <c r="F1148" i="13"/>
  <c r="E1148" i="13"/>
  <c r="D1148" i="13"/>
  <c r="C1148" i="13"/>
  <c r="B1148" i="13"/>
  <c r="A1148" i="13"/>
  <c r="G1147" i="13"/>
  <c r="F1147" i="13"/>
  <c r="E1147" i="13"/>
  <c r="D1147" i="13"/>
  <c r="C1147" i="13"/>
  <c r="B1147" i="13"/>
  <c r="A1147" i="13"/>
  <c r="G1146" i="13"/>
  <c r="F1146" i="13"/>
  <c r="E1146" i="13"/>
  <c r="D1146" i="13"/>
  <c r="C1146" i="13"/>
  <c r="B1146" i="13"/>
  <c r="A1146" i="13"/>
  <c r="G1145" i="13"/>
  <c r="F1145" i="13"/>
  <c r="E1145" i="13"/>
  <c r="D1145" i="13"/>
  <c r="C1145" i="13"/>
  <c r="B1145" i="13"/>
  <c r="A1145" i="13"/>
  <c r="G1144" i="13"/>
  <c r="F1144" i="13"/>
  <c r="E1144" i="13"/>
  <c r="D1144" i="13"/>
  <c r="C1144" i="13"/>
  <c r="B1144" i="13"/>
  <c r="A1144" i="13"/>
  <c r="G1143" i="13"/>
  <c r="F1143" i="13"/>
  <c r="E1143" i="13"/>
  <c r="D1143" i="13"/>
  <c r="C1143" i="13"/>
  <c r="B1143" i="13"/>
  <c r="A1143" i="13"/>
  <c r="G1142" i="13"/>
  <c r="F1142" i="13"/>
  <c r="E1142" i="13"/>
  <c r="D1142" i="13"/>
  <c r="C1142" i="13"/>
  <c r="B1142" i="13"/>
  <c r="A1142" i="13"/>
  <c r="G1141" i="13"/>
  <c r="F1141" i="13"/>
  <c r="E1141" i="13"/>
  <c r="D1141" i="13"/>
  <c r="C1141" i="13"/>
  <c r="B1141" i="13"/>
  <c r="A1141" i="13"/>
  <c r="G1140" i="13"/>
  <c r="F1140" i="13"/>
  <c r="E1140" i="13"/>
  <c r="D1140" i="13"/>
  <c r="C1140" i="13"/>
  <c r="B1140" i="13"/>
  <c r="A1140" i="13"/>
  <c r="G1139" i="13"/>
  <c r="F1139" i="13"/>
  <c r="E1139" i="13"/>
  <c r="D1139" i="13"/>
  <c r="C1139" i="13"/>
  <c r="B1139" i="13"/>
  <c r="A1139" i="13"/>
  <c r="G1138" i="13"/>
  <c r="F1138" i="13"/>
  <c r="E1138" i="13"/>
  <c r="D1138" i="13"/>
  <c r="C1138" i="13"/>
  <c r="B1138" i="13"/>
  <c r="A1138" i="13"/>
  <c r="G1137" i="13"/>
  <c r="F1137" i="13"/>
  <c r="E1137" i="13"/>
  <c r="D1137" i="13"/>
  <c r="C1137" i="13"/>
  <c r="B1137" i="13"/>
  <c r="A1137" i="13"/>
  <c r="G1136" i="13"/>
  <c r="F1136" i="13"/>
  <c r="E1136" i="13"/>
  <c r="D1136" i="13"/>
  <c r="C1136" i="13"/>
  <c r="B1136" i="13"/>
  <c r="A1136" i="13"/>
  <c r="G1135" i="13"/>
  <c r="F1135" i="13"/>
  <c r="E1135" i="13"/>
  <c r="D1135" i="13"/>
  <c r="C1135" i="13"/>
  <c r="B1135" i="13"/>
  <c r="A1135" i="13"/>
  <c r="G1134" i="13"/>
  <c r="F1134" i="13"/>
  <c r="E1134" i="13"/>
  <c r="D1134" i="13"/>
  <c r="C1134" i="13"/>
  <c r="B1134" i="13"/>
  <c r="A1134" i="13"/>
  <c r="G1133" i="13"/>
  <c r="F1133" i="13"/>
  <c r="E1133" i="13"/>
  <c r="D1133" i="13"/>
  <c r="C1133" i="13"/>
  <c r="B1133" i="13"/>
  <c r="A1133" i="13"/>
  <c r="G1132" i="13"/>
  <c r="F1132" i="13"/>
  <c r="E1132" i="13"/>
  <c r="D1132" i="13"/>
  <c r="C1132" i="13"/>
  <c r="B1132" i="13"/>
  <c r="A1132" i="13"/>
  <c r="G1131" i="13"/>
  <c r="F1131" i="13"/>
  <c r="E1131" i="13"/>
  <c r="D1131" i="13"/>
  <c r="C1131" i="13"/>
  <c r="B1131" i="13"/>
  <c r="A1131" i="13"/>
  <c r="G1130" i="13"/>
  <c r="F1130" i="13"/>
  <c r="E1130" i="13"/>
  <c r="D1130" i="13"/>
  <c r="C1130" i="13"/>
  <c r="B1130" i="13"/>
  <c r="A1130" i="13"/>
  <c r="G1129" i="13"/>
  <c r="F1129" i="13"/>
  <c r="E1129" i="13"/>
  <c r="D1129" i="13"/>
  <c r="C1129" i="13"/>
  <c r="B1129" i="13"/>
  <c r="A1129" i="13"/>
  <c r="G1128" i="13"/>
  <c r="F1128" i="13"/>
  <c r="E1128" i="13"/>
  <c r="D1128" i="13"/>
  <c r="C1128" i="13"/>
  <c r="B1128" i="13"/>
  <c r="A1128" i="13"/>
  <c r="G1127" i="13"/>
  <c r="F1127" i="13"/>
  <c r="E1127" i="13"/>
  <c r="D1127" i="13"/>
  <c r="C1127" i="13"/>
  <c r="B1127" i="13"/>
  <c r="A1127" i="13"/>
  <c r="G1126" i="13"/>
  <c r="F1126" i="13"/>
  <c r="E1126" i="13"/>
  <c r="D1126" i="13"/>
  <c r="C1126" i="13"/>
  <c r="B1126" i="13"/>
  <c r="A1126" i="13"/>
  <c r="G1125" i="13"/>
  <c r="F1125" i="13"/>
  <c r="E1125" i="13"/>
  <c r="D1125" i="13"/>
  <c r="C1125" i="13"/>
  <c r="B1125" i="13"/>
  <c r="A1125" i="13"/>
  <c r="G1124" i="13"/>
  <c r="F1124" i="13"/>
  <c r="E1124" i="13"/>
  <c r="D1124" i="13"/>
  <c r="C1124" i="13"/>
  <c r="B1124" i="13"/>
  <c r="A1124" i="13"/>
  <c r="G1123" i="13"/>
  <c r="F1123" i="13"/>
  <c r="E1123" i="13"/>
  <c r="D1123" i="13"/>
  <c r="C1123" i="13"/>
  <c r="B1123" i="13"/>
  <c r="A1123" i="13"/>
  <c r="G1122" i="13"/>
  <c r="F1122" i="13"/>
  <c r="E1122" i="13"/>
  <c r="D1122" i="13"/>
  <c r="C1122" i="13"/>
  <c r="B1122" i="13"/>
  <c r="A1122" i="13"/>
  <c r="G1121" i="13"/>
  <c r="F1121" i="13"/>
  <c r="E1121" i="13"/>
  <c r="D1121" i="13"/>
  <c r="C1121" i="13"/>
  <c r="B1121" i="13"/>
  <c r="A1121" i="13"/>
  <c r="G1120" i="13"/>
  <c r="F1120" i="13"/>
  <c r="E1120" i="13"/>
  <c r="D1120" i="13"/>
  <c r="C1120" i="13"/>
  <c r="B1120" i="13"/>
  <c r="A1120" i="13"/>
  <c r="G1119" i="13"/>
  <c r="F1119" i="13"/>
  <c r="E1119" i="13"/>
  <c r="D1119" i="13"/>
  <c r="C1119" i="13"/>
  <c r="B1119" i="13"/>
  <c r="A1119" i="13"/>
  <c r="G1118" i="13"/>
  <c r="F1118" i="13"/>
  <c r="E1118" i="13"/>
  <c r="D1118" i="13"/>
  <c r="C1118" i="13"/>
  <c r="B1118" i="13"/>
  <c r="A1118" i="13"/>
  <c r="G1117" i="13"/>
  <c r="F1117" i="13"/>
  <c r="E1117" i="13"/>
  <c r="D1117" i="13"/>
  <c r="C1117" i="13"/>
  <c r="B1117" i="13"/>
  <c r="A1117" i="13"/>
  <c r="G1116" i="13"/>
  <c r="F1116" i="13"/>
  <c r="E1116" i="13"/>
  <c r="D1116" i="13"/>
  <c r="C1116" i="13"/>
  <c r="B1116" i="13"/>
  <c r="A1116" i="13"/>
  <c r="G1115" i="13"/>
  <c r="F1115" i="13"/>
  <c r="E1115" i="13"/>
  <c r="D1115" i="13"/>
  <c r="C1115" i="13"/>
  <c r="B1115" i="13"/>
  <c r="A1115" i="13"/>
  <c r="G1114" i="13"/>
  <c r="F1114" i="13"/>
  <c r="E1114" i="13"/>
  <c r="D1114" i="13"/>
  <c r="C1114" i="13"/>
  <c r="B1114" i="13"/>
  <c r="A1114" i="13"/>
  <c r="G1113" i="13"/>
  <c r="F1113" i="13"/>
  <c r="E1113" i="13"/>
  <c r="D1113" i="13"/>
  <c r="C1113" i="13"/>
  <c r="B1113" i="13"/>
  <c r="A1113" i="13"/>
  <c r="G1112" i="13"/>
  <c r="F1112" i="13"/>
  <c r="E1112" i="13"/>
  <c r="D1112" i="13"/>
  <c r="C1112" i="13"/>
  <c r="B1112" i="13"/>
  <c r="A1112" i="13"/>
  <c r="G1111" i="13"/>
  <c r="F1111" i="13"/>
  <c r="E1111" i="13"/>
  <c r="D1111" i="13"/>
  <c r="C1111" i="13"/>
  <c r="B1111" i="13"/>
  <c r="A1111" i="13"/>
  <c r="G1110" i="13"/>
  <c r="F1110" i="13"/>
  <c r="E1110" i="13"/>
  <c r="D1110" i="13"/>
  <c r="C1110" i="13"/>
  <c r="B1110" i="13"/>
  <c r="A1110" i="13"/>
  <c r="G1109" i="13"/>
  <c r="F1109" i="13"/>
  <c r="E1109" i="13"/>
  <c r="D1109" i="13"/>
  <c r="C1109" i="13"/>
  <c r="B1109" i="13"/>
  <c r="A1109" i="13"/>
  <c r="G1108" i="13"/>
  <c r="F1108" i="13"/>
  <c r="E1108" i="13"/>
  <c r="D1108" i="13"/>
  <c r="C1108" i="13"/>
  <c r="B1108" i="13"/>
  <c r="A1108" i="13"/>
  <c r="G1107" i="13"/>
  <c r="F1107" i="13"/>
  <c r="E1107" i="13"/>
  <c r="D1107" i="13"/>
  <c r="C1107" i="13"/>
  <c r="B1107" i="13"/>
  <c r="A1107" i="13"/>
  <c r="G1106" i="13"/>
  <c r="F1106" i="13"/>
  <c r="E1106" i="13"/>
  <c r="D1106" i="13"/>
  <c r="C1106" i="13"/>
  <c r="B1106" i="13"/>
  <c r="A1106" i="13"/>
  <c r="G1105" i="13"/>
  <c r="F1105" i="13"/>
  <c r="E1105" i="13"/>
  <c r="D1105" i="13"/>
  <c r="C1105" i="13"/>
  <c r="B1105" i="13"/>
  <c r="A1105" i="13"/>
  <c r="G1104" i="13"/>
  <c r="F1104" i="13"/>
  <c r="E1104" i="13"/>
  <c r="D1104" i="13"/>
  <c r="C1104" i="13"/>
  <c r="B1104" i="13"/>
  <c r="A1104" i="13"/>
  <c r="G1103" i="13"/>
  <c r="F1103" i="13"/>
  <c r="E1103" i="13"/>
  <c r="D1103" i="13"/>
  <c r="C1103" i="13"/>
  <c r="B1103" i="13"/>
  <c r="A1103" i="13"/>
  <c r="G1102" i="13"/>
  <c r="F1102" i="13"/>
  <c r="E1102" i="13"/>
  <c r="D1102" i="13"/>
  <c r="C1102" i="13"/>
  <c r="B1102" i="13"/>
  <c r="A1102" i="13"/>
  <c r="G1101" i="13"/>
  <c r="F1101" i="13"/>
  <c r="E1101" i="13"/>
  <c r="D1101" i="13"/>
  <c r="C1101" i="13"/>
  <c r="B1101" i="13"/>
  <c r="A1101" i="13"/>
  <c r="G1100" i="13"/>
  <c r="F1100" i="13"/>
  <c r="E1100" i="13"/>
  <c r="D1100" i="13"/>
  <c r="C1100" i="13"/>
  <c r="B1100" i="13"/>
  <c r="A1100" i="13"/>
  <c r="G1099" i="13"/>
  <c r="F1099" i="13"/>
  <c r="E1099" i="13"/>
  <c r="D1099" i="13"/>
  <c r="C1099" i="13"/>
  <c r="B1099" i="13"/>
  <c r="A1099" i="13"/>
  <c r="G1098" i="13"/>
  <c r="F1098" i="13"/>
  <c r="E1098" i="13"/>
  <c r="D1098" i="13"/>
  <c r="C1098" i="13"/>
  <c r="B1098" i="13"/>
  <c r="A1098" i="13"/>
  <c r="G1097" i="13"/>
  <c r="F1097" i="13"/>
  <c r="E1097" i="13"/>
  <c r="D1097" i="13"/>
  <c r="C1097" i="13"/>
  <c r="B1097" i="13"/>
  <c r="A1097" i="13"/>
  <c r="G1096" i="13"/>
  <c r="F1096" i="13"/>
  <c r="E1096" i="13"/>
  <c r="D1096" i="13"/>
  <c r="C1096" i="13"/>
  <c r="B1096" i="13"/>
  <c r="A1096" i="13"/>
  <c r="G1095" i="13"/>
  <c r="F1095" i="13"/>
  <c r="E1095" i="13"/>
  <c r="D1095" i="13"/>
  <c r="C1095" i="13"/>
  <c r="B1095" i="13"/>
  <c r="A1095" i="13"/>
  <c r="G1094" i="13"/>
  <c r="F1094" i="13"/>
  <c r="E1094" i="13"/>
  <c r="D1094" i="13"/>
  <c r="C1094" i="13"/>
  <c r="B1094" i="13"/>
  <c r="A1094" i="13"/>
  <c r="G1093" i="13"/>
  <c r="F1093" i="13"/>
  <c r="E1093" i="13"/>
  <c r="D1093" i="13"/>
  <c r="C1093" i="13"/>
  <c r="B1093" i="13"/>
  <c r="A1093" i="13"/>
  <c r="G1092" i="13"/>
  <c r="F1092" i="13"/>
  <c r="E1092" i="13"/>
  <c r="D1092" i="13"/>
  <c r="C1092" i="13"/>
  <c r="B1092" i="13"/>
  <c r="A1092" i="13"/>
  <c r="G1091" i="13"/>
  <c r="F1091" i="13"/>
  <c r="E1091" i="13"/>
  <c r="D1091" i="13"/>
  <c r="C1091" i="13"/>
  <c r="B1091" i="13"/>
  <c r="A1091" i="13"/>
  <c r="G1090" i="13"/>
  <c r="F1090" i="13"/>
  <c r="E1090" i="13"/>
  <c r="D1090" i="13"/>
  <c r="C1090" i="13"/>
  <c r="B1090" i="13"/>
  <c r="A1090" i="13"/>
  <c r="G1089" i="13"/>
  <c r="F1089" i="13"/>
  <c r="E1089" i="13"/>
  <c r="D1089" i="13"/>
  <c r="C1089" i="13"/>
  <c r="B1089" i="13"/>
  <c r="A1089" i="13"/>
  <c r="G1088" i="13"/>
  <c r="F1088" i="13"/>
  <c r="E1088" i="13"/>
  <c r="D1088" i="13"/>
  <c r="C1088" i="13"/>
  <c r="B1088" i="13"/>
  <c r="A1088" i="13"/>
  <c r="G1087" i="13"/>
  <c r="F1087" i="13"/>
  <c r="E1087" i="13"/>
  <c r="D1087" i="13"/>
  <c r="C1087" i="13"/>
  <c r="B1087" i="13"/>
  <c r="A1087" i="13"/>
  <c r="G1086" i="13"/>
  <c r="F1086" i="13"/>
  <c r="E1086" i="13"/>
  <c r="D1086" i="13"/>
  <c r="C1086" i="13"/>
  <c r="B1086" i="13"/>
  <c r="A1086" i="13"/>
  <c r="G1085" i="13"/>
  <c r="F1085" i="13"/>
  <c r="E1085" i="13"/>
  <c r="D1085" i="13"/>
  <c r="C1085" i="13"/>
  <c r="B1085" i="13"/>
  <c r="A1085" i="13"/>
  <c r="G1084" i="13"/>
  <c r="F1084" i="13"/>
  <c r="E1084" i="13"/>
  <c r="D1084" i="13"/>
  <c r="C1084" i="13"/>
  <c r="B1084" i="13"/>
  <c r="A1084" i="13"/>
  <c r="G1083" i="13"/>
  <c r="F1083" i="13"/>
  <c r="E1083" i="13"/>
  <c r="D1083" i="13"/>
  <c r="C1083" i="13"/>
  <c r="B1083" i="13"/>
  <c r="A1083" i="13"/>
  <c r="G1082" i="13"/>
  <c r="F1082" i="13"/>
  <c r="E1082" i="13"/>
  <c r="D1082" i="13"/>
  <c r="C1082" i="13"/>
  <c r="B1082" i="13"/>
  <c r="A1082" i="13"/>
  <c r="G1081" i="13"/>
  <c r="F1081" i="13"/>
  <c r="E1081" i="13"/>
  <c r="D1081" i="13"/>
  <c r="C1081" i="13"/>
  <c r="B1081" i="13"/>
  <c r="A1081" i="13"/>
  <c r="G1080" i="13"/>
  <c r="F1080" i="13"/>
  <c r="E1080" i="13"/>
  <c r="D1080" i="13"/>
  <c r="C1080" i="13"/>
  <c r="B1080" i="13"/>
  <c r="A1080" i="13"/>
  <c r="G1079" i="13"/>
  <c r="F1079" i="13"/>
  <c r="E1079" i="13"/>
  <c r="D1079" i="13"/>
  <c r="C1079" i="13"/>
  <c r="B1079" i="13"/>
  <c r="A1079" i="13"/>
  <c r="G1078" i="13"/>
  <c r="F1078" i="13"/>
  <c r="E1078" i="13"/>
  <c r="D1078" i="13"/>
  <c r="C1078" i="13"/>
  <c r="B1078" i="13"/>
  <c r="A1078" i="13"/>
  <c r="G1077" i="13"/>
  <c r="F1077" i="13"/>
  <c r="E1077" i="13"/>
  <c r="D1077" i="13"/>
  <c r="C1077" i="13"/>
  <c r="B1077" i="13"/>
  <c r="A1077" i="13"/>
  <c r="G1076" i="13"/>
  <c r="F1076" i="13"/>
  <c r="E1076" i="13"/>
  <c r="D1076" i="13"/>
  <c r="C1076" i="13"/>
  <c r="B1076" i="13"/>
  <c r="A1076" i="13"/>
  <c r="G1075" i="13"/>
  <c r="F1075" i="13"/>
  <c r="E1075" i="13"/>
  <c r="D1075" i="13"/>
  <c r="C1075" i="13"/>
  <c r="B1075" i="13"/>
  <c r="A1075" i="13"/>
  <c r="G1074" i="13"/>
  <c r="F1074" i="13"/>
  <c r="E1074" i="13"/>
  <c r="D1074" i="13"/>
  <c r="C1074" i="13"/>
  <c r="B1074" i="13"/>
  <c r="A1074" i="13"/>
  <c r="G1073" i="13"/>
  <c r="F1073" i="13"/>
  <c r="E1073" i="13"/>
  <c r="D1073" i="13"/>
  <c r="C1073" i="13"/>
  <c r="B1073" i="13"/>
  <c r="A1073" i="13"/>
  <c r="G1072" i="13"/>
  <c r="F1072" i="13"/>
  <c r="E1072" i="13"/>
  <c r="D1072" i="13"/>
  <c r="C1072" i="13"/>
  <c r="B1072" i="13"/>
  <c r="A1072" i="13"/>
  <c r="G1071" i="13"/>
  <c r="F1071" i="13"/>
  <c r="E1071" i="13"/>
  <c r="D1071" i="13"/>
  <c r="C1071" i="13"/>
  <c r="B1071" i="13"/>
  <c r="A1071" i="13"/>
  <c r="G1070" i="13"/>
  <c r="F1070" i="13"/>
  <c r="E1070" i="13"/>
  <c r="D1070" i="13"/>
  <c r="C1070" i="13"/>
  <c r="B1070" i="13"/>
  <c r="A1070" i="13"/>
  <c r="G1069" i="13"/>
  <c r="F1069" i="13"/>
  <c r="E1069" i="13"/>
  <c r="D1069" i="13"/>
  <c r="C1069" i="13"/>
  <c r="B1069" i="13"/>
  <c r="A1069" i="13"/>
  <c r="G1068" i="13"/>
  <c r="F1068" i="13"/>
  <c r="E1068" i="13"/>
  <c r="D1068" i="13"/>
  <c r="C1068" i="13"/>
  <c r="B1068" i="13"/>
  <c r="A1068" i="13"/>
  <c r="G1067" i="13"/>
  <c r="F1067" i="13"/>
  <c r="E1067" i="13"/>
  <c r="D1067" i="13"/>
  <c r="C1067" i="13"/>
  <c r="B1067" i="13"/>
  <c r="A1067" i="13"/>
  <c r="G1066" i="13"/>
  <c r="F1066" i="13"/>
  <c r="E1066" i="13"/>
  <c r="D1066" i="13"/>
  <c r="C1066" i="13"/>
  <c r="B1066" i="13"/>
  <c r="A1066" i="13"/>
  <c r="G1065" i="13"/>
  <c r="F1065" i="13"/>
  <c r="E1065" i="13"/>
  <c r="D1065" i="13"/>
  <c r="C1065" i="13"/>
  <c r="B1065" i="13"/>
  <c r="A1065" i="13"/>
  <c r="G1064" i="13"/>
  <c r="F1064" i="13"/>
  <c r="E1064" i="13"/>
  <c r="D1064" i="13"/>
  <c r="C1064" i="13"/>
  <c r="B1064" i="13"/>
  <c r="A1064" i="13"/>
  <c r="G1063" i="13"/>
  <c r="F1063" i="13"/>
  <c r="E1063" i="13"/>
  <c r="D1063" i="13"/>
  <c r="C1063" i="13"/>
  <c r="B1063" i="13"/>
  <c r="A1063" i="13"/>
  <c r="G1062" i="13"/>
  <c r="F1062" i="13"/>
  <c r="E1062" i="13"/>
  <c r="D1062" i="13"/>
  <c r="C1062" i="13"/>
  <c r="B1062" i="13"/>
  <c r="A1062" i="13"/>
  <c r="G1061" i="13"/>
  <c r="F1061" i="13"/>
  <c r="E1061" i="13"/>
  <c r="D1061" i="13"/>
  <c r="C1061" i="13"/>
  <c r="B1061" i="13"/>
  <c r="A1061" i="13"/>
  <c r="G1060" i="13"/>
  <c r="F1060" i="13"/>
  <c r="E1060" i="13"/>
  <c r="D1060" i="13"/>
  <c r="C1060" i="13"/>
  <c r="B1060" i="13"/>
  <c r="A1060" i="13"/>
  <c r="G1059" i="13"/>
  <c r="F1059" i="13"/>
  <c r="E1059" i="13"/>
  <c r="D1059" i="13"/>
  <c r="C1059" i="13"/>
  <c r="B1059" i="13"/>
  <c r="A1059" i="13"/>
  <c r="G1058" i="13"/>
  <c r="F1058" i="13"/>
  <c r="E1058" i="13"/>
  <c r="D1058" i="13"/>
  <c r="C1058" i="13"/>
  <c r="B1058" i="13"/>
  <c r="A1058" i="13"/>
  <c r="G1057" i="13"/>
  <c r="F1057" i="13"/>
  <c r="E1057" i="13"/>
  <c r="D1057" i="13"/>
  <c r="C1057" i="13"/>
  <c r="B1057" i="13"/>
  <c r="A1057" i="13"/>
  <c r="G1056" i="13"/>
  <c r="F1056" i="13"/>
  <c r="E1056" i="13"/>
  <c r="D1056" i="13"/>
  <c r="C1056" i="13"/>
  <c r="B1056" i="13"/>
  <c r="A1056" i="13"/>
  <c r="G1055" i="13"/>
  <c r="F1055" i="13"/>
  <c r="E1055" i="13"/>
  <c r="D1055" i="13"/>
  <c r="C1055" i="13"/>
  <c r="B1055" i="13"/>
  <c r="A1055" i="13"/>
  <c r="G1054" i="13"/>
  <c r="F1054" i="13"/>
  <c r="E1054" i="13"/>
  <c r="D1054" i="13"/>
  <c r="C1054" i="13"/>
  <c r="B1054" i="13"/>
  <c r="A1054" i="13"/>
  <c r="G1053" i="13"/>
  <c r="F1053" i="13"/>
  <c r="E1053" i="13"/>
  <c r="D1053" i="13"/>
  <c r="C1053" i="13"/>
  <c r="B1053" i="13"/>
  <c r="A1053" i="13"/>
  <c r="G1052" i="13"/>
  <c r="F1052" i="13"/>
  <c r="E1052" i="13"/>
  <c r="D1052" i="13"/>
  <c r="C1052" i="13"/>
  <c r="B1052" i="13"/>
  <c r="A1052" i="13"/>
  <c r="G1051" i="13"/>
  <c r="F1051" i="13"/>
  <c r="E1051" i="13"/>
  <c r="D1051" i="13"/>
  <c r="C1051" i="13"/>
  <c r="B1051" i="13"/>
  <c r="A1051" i="13"/>
  <c r="G1050" i="13"/>
  <c r="F1050" i="13"/>
  <c r="E1050" i="13"/>
  <c r="D1050" i="13"/>
  <c r="C1050" i="13"/>
  <c r="B1050" i="13"/>
  <c r="A1050" i="13"/>
  <c r="G1049" i="13"/>
  <c r="F1049" i="13"/>
  <c r="E1049" i="13"/>
  <c r="D1049" i="13"/>
  <c r="C1049" i="13"/>
  <c r="B1049" i="13"/>
  <c r="A1049" i="13"/>
  <c r="G1048" i="13"/>
  <c r="F1048" i="13"/>
  <c r="E1048" i="13"/>
  <c r="D1048" i="13"/>
  <c r="C1048" i="13"/>
  <c r="B1048" i="13"/>
  <c r="A1048" i="13"/>
  <c r="G1047" i="13"/>
  <c r="F1047" i="13"/>
  <c r="E1047" i="13"/>
  <c r="D1047" i="13"/>
  <c r="C1047" i="13"/>
  <c r="B1047" i="13"/>
  <c r="A1047" i="13"/>
  <c r="G1046" i="13"/>
  <c r="F1046" i="13"/>
  <c r="E1046" i="13"/>
  <c r="D1046" i="13"/>
  <c r="C1046" i="13"/>
  <c r="B1046" i="13"/>
  <c r="A1046" i="13"/>
  <c r="G1045" i="13"/>
  <c r="F1045" i="13"/>
  <c r="E1045" i="13"/>
  <c r="D1045" i="13"/>
  <c r="C1045" i="13"/>
  <c r="B1045" i="13"/>
  <c r="A1045" i="13"/>
  <c r="G1044" i="13"/>
  <c r="F1044" i="13"/>
  <c r="E1044" i="13"/>
  <c r="D1044" i="13"/>
  <c r="C1044" i="13"/>
  <c r="B1044" i="13"/>
  <c r="A1044" i="13"/>
  <c r="G1043" i="13"/>
  <c r="F1043" i="13"/>
  <c r="E1043" i="13"/>
  <c r="D1043" i="13"/>
  <c r="C1043" i="13"/>
  <c r="B1043" i="13"/>
  <c r="A1043" i="13"/>
  <c r="G1042" i="13"/>
  <c r="F1042" i="13"/>
  <c r="E1042" i="13"/>
  <c r="D1042" i="13"/>
  <c r="C1042" i="13"/>
  <c r="B1042" i="13"/>
  <c r="A1042" i="13"/>
  <c r="G1041" i="13"/>
  <c r="F1041" i="13"/>
  <c r="E1041" i="13"/>
  <c r="D1041" i="13"/>
  <c r="C1041" i="13"/>
  <c r="B1041" i="13"/>
  <c r="A1041" i="13"/>
  <c r="G1040" i="13"/>
  <c r="F1040" i="13"/>
  <c r="E1040" i="13"/>
  <c r="D1040" i="13"/>
  <c r="C1040" i="13"/>
  <c r="B1040" i="13"/>
  <c r="A1040" i="13"/>
  <c r="G1039" i="13"/>
  <c r="F1039" i="13"/>
  <c r="E1039" i="13"/>
  <c r="D1039" i="13"/>
  <c r="C1039" i="13"/>
  <c r="B1039" i="13"/>
  <c r="A1039" i="13"/>
  <c r="G1038" i="13"/>
  <c r="F1038" i="13"/>
  <c r="E1038" i="13"/>
  <c r="D1038" i="13"/>
  <c r="C1038" i="13"/>
  <c r="B1038" i="13"/>
  <c r="A1038" i="13"/>
  <c r="G1037" i="13"/>
  <c r="F1037" i="13"/>
  <c r="E1037" i="13"/>
  <c r="D1037" i="13"/>
  <c r="C1037" i="13"/>
  <c r="B1037" i="13"/>
  <c r="A1037" i="13"/>
  <c r="G1036" i="13"/>
  <c r="F1036" i="13"/>
  <c r="E1036" i="13"/>
  <c r="D1036" i="13"/>
  <c r="C1036" i="13"/>
  <c r="B1036" i="13"/>
  <c r="A1036" i="13"/>
  <c r="G1035" i="13"/>
  <c r="F1035" i="13"/>
  <c r="E1035" i="13"/>
  <c r="D1035" i="13"/>
  <c r="C1035" i="13"/>
  <c r="B1035" i="13"/>
  <c r="A1035" i="13"/>
  <c r="G1034" i="13"/>
  <c r="F1034" i="13"/>
  <c r="E1034" i="13"/>
  <c r="D1034" i="13"/>
  <c r="C1034" i="13"/>
  <c r="B1034" i="13"/>
  <c r="A1034" i="13"/>
  <c r="G1033" i="13"/>
  <c r="F1033" i="13"/>
  <c r="E1033" i="13"/>
  <c r="D1033" i="13"/>
  <c r="C1033" i="13"/>
  <c r="B1033" i="13"/>
  <c r="A1033" i="13"/>
  <c r="G1032" i="13"/>
  <c r="F1032" i="13"/>
  <c r="E1032" i="13"/>
  <c r="D1032" i="13"/>
  <c r="C1032" i="13"/>
  <c r="B1032" i="13"/>
  <c r="A1032" i="13"/>
  <c r="G1031" i="13"/>
  <c r="F1031" i="13"/>
  <c r="E1031" i="13"/>
  <c r="D1031" i="13"/>
  <c r="C1031" i="13"/>
  <c r="B1031" i="13"/>
  <c r="A1031" i="13"/>
  <c r="G1030" i="13"/>
  <c r="F1030" i="13"/>
  <c r="E1030" i="13"/>
  <c r="D1030" i="13"/>
  <c r="C1030" i="13"/>
  <c r="B1030" i="13"/>
  <c r="A1030" i="13"/>
  <c r="G1029" i="13"/>
  <c r="F1029" i="13"/>
  <c r="E1029" i="13"/>
  <c r="D1029" i="13"/>
  <c r="C1029" i="13"/>
  <c r="B1029" i="13"/>
  <c r="A1029" i="13"/>
  <c r="G1028" i="13"/>
  <c r="F1028" i="13"/>
  <c r="E1028" i="13"/>
  <c r="D1028" i="13"/>
  <c r="C1028" i="13"/>
  <c r="B1028" i="13"/>
  <c r="A1028" i="13"/>
  <c r="G1027" i="13"/>
  <c r="F1027" i="13"/>
  <c r="E1027" i="13"/>
  <c r="D1027" i="13"/>
  <c r="C1027" i="13"/>
  <c r="B1027" i="13"/>
  <c r="A1027" i="13"/>
  <c r="G1026" i="13"/>
  <c r="F1026" i="13"/>
  <c r="E1026" i="13"/>
  <c r="D1026" i="13"/>
  <c r="C1026" i="13"/>
  <c r="B1026" i="13"/>
  <c r="A1026" i="13"/>
  <c r="G1025" i="13"/>
  <c r="F1025" i="13"/>
  <c r="E1025" i="13"/>
  <c r="D1025" i="13"/>
  <c r="C1025" i="13"/>
  <c r="B1025" i="13"/>
  <c r="A1025" i="13"/>
  <c r="G1024" i="13"/>
  <c r="F1024" i="13"/>
  <c r="E1024" i="13"/>
  <c r="D1024" i="13"/>
  <c r="C1024" i="13"/>
  <c r="B1024" i="13"/>
  <c r="A1024" i="13"/>
  <c r="G1023" i="13"/>
  <c r="F1023" i="13"/>
  <c r="E1023" i="13"/>
  <c r="D1023" i="13"/>
  <c r="C1023" i="13"/>
  <c r="B1023" i="13"/>
  <c r="A1023" i="13"/>
  <c r="G1022" i="13"/>
  <c r="F1022" i="13"/>
  <c r="E1022" i="13"/>
  <c r="D1022" i="13"/>
  <c r="C1022" i="13"/>
  <c r="B1022" i="13"/>
  <c r="A1022" i="13"/>
  <c r="G1021" i="13"/>
  <c r="F1021" i="13"/>
  <c r="E1021" i="13"/>
  <c r="D1021" i="13"/>
  <c r="C1021" i="13"/>
  <c r="B1021" i="13"/>
  <c r="A1021" i="13"/>
  <c r="G1020" i="13"/>
  <c r="F1020" i="13"/>
  <c r="E1020" i="13"/>
  <c r="D1020" i="13"/>
  <c r="C1020" i="13"/>
  <c r="B1020" i="13"/>
  <c r="A1020" i="13"/>
  <c r="G1019" i="13"/>
  <c r="F1019" i="13"/>
  <c r="E1019" i="13"/>
  <c r="D1019" i="13"/>
  <c r="C1019" i="13"/>
  <c r="B1019" i="13"/>
  <c r="A1019" i="13"/>
  <c r="G1018" i="13"/>
  <c r="F1018" i="13"/>
  <c r="E1018" i="13"/>
  <c r="D1018" i="13"/>
  <c r="C1018" i="13"/>
  <c r="B1018" i="13"/>
  <c r="A1018" i="13"/>
  <c r="G1017" i="13"/>
  <c r="F1017" i="13"/>
  <c r="E1017" i="13"/>
  <c r="D1017" i="13"/>
  <c r="C1017" i="13"/>
  <c r="B1017" i="13"/>
  <c r="A1017" i="13"/>
  <c r="G1016" i="13"/>
  <c r="F1016" i="13"/>
  <c r="E1016" i="13"/>
  <c r="D1016" i="13"/>
  <c r="C1016" i="13"/>
  <c r="B1016" i="13"/>
  <c r="A1016" i="13"/>
  <c r="G1015" i="13"/>
  <c r="F1015" i="13"/>
  <c r="E1015" i="13"/>
  <c r="D1015" i="13"/>
  <c r="C1015" i="13"/>
  <c r="B1015" i="13"/>
  <c r="A1015" i="13"/>
  <c r="G1014" i="13"/>
  <c r="F1014" i="13"/>
  <c r="E1014" i="13"/>
  <c r="D1014" i="13"/>
  <c r="C1014" i="13"/>
  <c r="B1014" i="13"/>
  <c r="A1014" i="13"/>
  <c r="G1013" i="13"/>
  <c r="F1013" i="13"/>
  <c r="E1013" i="13"/>
  <c r="D1013" i="13"/>
  <c r="C1013" i="13"/>
  <c r="B1013" i="13"/>
  <c r="A1013" i="13"/>
  <c r="G1012" i="13"/>
  <c r="F1012" i="13"/>
  <c r="E1012" i="13"/>
  <c r="D1012" i="13"/>
  <c r="C1012" i="13"/>
  <c r="B1012" i="13"/>
  <c r="A1012" i="13"/>
  <c r="G1011" i="13"/>
  <c r="F1011" i="13"/>
  <c r="E1011" i="13"/>
  <c r="D1011" i="13"/>
  <c r="C1011" i="13"/>
  <c r="B1011" i="13"/>
  <c r="A1011" i="13"/>
  <c r="G1010" i="13"/>
  <c r="F1010" i="13"/>
  <c r="E1010" i="13"/>
  <c r="D1010" i="13"/>
  <c r="C1010" i="13"/>
  <c r="B1010" i="13"/>
  <c r="A1010" i="13"/>
  <c r="G1009" i="13"/>
  <c r="F1009" i="13"/>
  <c r="E1009" i="13"/>
  <c r="D1009" i="13"/>
  <c r="C1009" i="13"/>
  <c r="B1009" i="13"/>
  <c r="A1009" i="13"/>
  <c r="G1008" i="13"/>
  <c r="F1008" i="13"/>
  <c r="E1008" i="13"/>
  <c r="D1008" i="13"/>
  <c r="C1008" i="13"/>
  <c r="B1008" i="13"/>
  <c r="A1008" i="13"/>
  <c r="G1007" i="13"/>
  <c r="F1007" i="13"/>
  <c r="E1007" i="13"/>
  <c r="D1007" i="13"/>
  <c r="C1007" i="13"/>
  <c r="B1007" i="13"/>
  <c r="A1007" i="13"/>
  <c r="G1006" i="13"/>
  <c r="F1006" i="13"/>
  <c r="E1006" i="13"/>
  <c r="D1006" i="13"/>
  <c r="C1006" i="13"/>
  <c r="B1006" i="13"/>
  <c r="A1006" i="13"/>
  <c r="G1005" i="13"/>
  <c r="F1005" i="13"/>
  <c r="E1005" i="13"/>
  <c r="D1005" i="13"/>
  <c r="C1005" i="13"/>
  <c r="B1005" i="13"/>
  <c r="A1005" i="13"/>
  <c r="G1004" i="13"/>
  <c r="F1004" i="13"/>
  <c r="E1004" i="13"/>
  <c r="D1004" i="13"/>
  <c r="C1004" i="13"/>
  <c r="B1004" i="13"/>
  <c r="A1004" i="13"/>
  <c r="G1003" i="13"/>
  <c r="F1003" i="13"/>
  <c r="E1003" i="13"/>
  <c r="D1003" i="13"/>
  <c r="C1003" i="13"/>
  <c r="B1003" i="13"/>
  <c r="A1003" i="13"/>
  <c r="G1002" i="13"/>
  <c r="F1002" i="13"/>
  <c r="E1002" i="13"/>
  <c r="D1002" i="13"/>
  <c r="C1002" i="13"/>
  <c r="B1002" i="13"/>
  <c r="A1002" i="13"/>
  <c r="G1001" i="13"/>
  <c r="F1001" i="13"/>
  <c r="E1001" i="13"/>
  <c r="D1001" i="13"/>
  <c r="C1001" i="13"/>
  <c r="B1001" i="13"/>
  <c r="A1001" i="13"/>
  <c r="G1000" i="13"/>
  <c r="F1000" i="13"/>
  <c r="E1000" i="13"/>
  <c r="D1000" i="13"/>
  <c r="C1000" i="13"/>
  <c r="B1000" i="13"/>
  <c r="A1000" i="13"/>
  <c r="G999" i="13"/>
  <c r="F999" i="13"/>
  <c r="E999" i="13"/>
  <c r="D999" i="13"/>
  <c r="C999" i="13"/>
  <c r="B999" i="13"/>
  <c r="A999" i="13"/>
  <c r="G998" i="13"/>
  <c r="F998" i="13"/>
  <c r="E998" i="13"/>
  <c r="D998" i="13"/>
  <c r="C998" i="13"/>
  <c r="B998" i="13"/>
  <c r="A998" i="13"/>
  <c r="G997" i="13"/>
  <c r="F997" i="13"/>
  <c r="E997" i="13"/>
  <c r="D997" i="13"/>
  <c r="C997" i="13"/>
  <c r="B997" i="13"/>
  <c r="A997" i="13"/>
  <c r="G996" i="13"/>
  <c r="F996" i="13"/>
  <c r="E996" i="13"/>
  <c r="D996" i="13"/>
  <c r="C996" i="13"/>
  <c r="B996" i="13"/>
  <c r="A996" i="13"/>
  <c r="G995" i="13"/>
  <c r="F995" i="13"/>
  <c r="E995" i="13"/>
  <c r="D995" i="13"/>
  <c r="C995" i="13"/>
  <c r="B995" i="13"/>
  <c r="A995" i="13"/>
  <c r="G994" i="13"/>
  <c r="F994" i="13"/>
  <c r="E994" i="13"/>
  <c r="D994" i="13"/>
  <c r="C994" i="13"/>
  <c r="B994" i="13"/>
  <c r="A994" i="13"/>
  <c r="G993" i="13"/>
  <c r="F993" i="13"/>
  <c r="E993" i="13"/>
  <c r="D993" i="13"/>
  <c r="C993" i="13"/>
  <c r="B993" i="13"/>
  <c r="A993" i="13"/>
  <c r="G992" i="13"/>
  <c r="F992" i="13"/>
  <c r="E992" i="13"/>
  <c r="D992" i="13"/>
  <c r="C992" i="13"/>
  <c r="B992" i="13"/>
  <c r="A992" i="13"/>
  <c r="G991" i="13"/>
  <c r="F991" i="13"/>
  <c r="E991" i="13"/>
  <c r="D991" i="13"/>
  <c r="C991" i="13"/>
  <c r="B991" i="13"/>
  <c r="A991" i="13"/>
  <c r="G990" i="13"/>
  <c r="F990" i="13"/>
  <c r="E990" i="13"/>
  <c r="D990" i="13"/>
  <c r="C990" i="13"/>
  <c r="B990" i="13"/>
  <c r="A990" i="13"/>
  <c r="G989" i="13"/>
  <c r="F989" i="13"/>
  <c r="E989" i="13"/>
  <c r="D989" i="13"/>
  <c r="C989" i="13"/>
  <c r="B989" i="13"/>
  <c r="A989" i="13"/>
  <c r="G988" i="13"/>
  <c r="F988" i="13"/>
  <c r="E988" i="13"/>
  <c r="D988" i="13"/>
  <c r="C988" i="13"/>
  <c r="B988" i="13"/>
  <c r="A988" i="13"/>
  <c r="G987" i="13"/>
  <c r="F987" i="13"/>
  <c r="E987" i="13"/>
  <c r="D987" i="13"/>
  <c r="C987" i="13"/>
  <c r="B987" i="13"/>
  <c r="A987" i="13"/>
  <c r="G986" i="13"/>
  <c r="F986" i="13"/>
  <c r="E986" i="13"/>
  <c r="D986" i="13"/>
  <c r="C986" i="13"/>
  <c r="B986" i="13"/>
  <c r="A986" i="13"/>
  <c r="G985" i="13"/>
  <c r="F985" i="13"/>
  <c r="E985" i="13"/>
  <c r="D985" i="13"/>
  <c r="C985" i="13"/>
  <c r="B985" i="13"/>
  <c r="A985" i="13"/>
  <c r="G984" i="13"/>
  <c r="F984" i="13"/>
  <c r="E984" i="13"/>
  <c r="D984" i="13"/>
  <c r="C984" i="13"/>
  <c r="B984" i="13"/>
  <c r="A984" i="13"/>
  <c r="G983" i="13"/>
  <c r="F983" i="13"/>
  <c r="E983" i="13"/>
  <c r="D983" i="13"/>
  <c r="C983" i="13"/>
  <c r="B983" i="13"/>
  <c r="A983" i="13"/>
  <c r="G982" i="13"/>
  <c r="F982" i="13"/>
  <c r="E982" i="13"/>
  <c r="D982" i="13"/>
  <c r="C982" i="13"/>
  <c r="B982" i="13"/>
  <c r="A982" i="13"/>
  <c r="G981" i="13"/>
  <c r="F981" i="13"/>
  <c r="E981" i="13"/>
  <c r="D981" i="13"/>
  <c r="C981" i="13"/>
  <c r="B981" i="13"/>
  <c r="A981" i="13"/>
  <c r="G980" i="13"/>
  <c r="F980" i="13"/>
  <c r="E980" i="13"/>
  <c r="D980" i="13"/>
  <c r="C980" i="13"/>
  <c r="B980" i="13"/>
  <c r="A980" i="13"/>
  <c r="G979" i="13"/>
  <c r="F979" i="13"/>
  <c r="E979" i="13"/>
  <c r="D979" i="13"/>
  <c r="C979" i="13"/>
  <c r="B979" i="13"/>
  <c r="A979" i="13"/>
  <c r="G978" i="13"/>
  <c r="F978" i="13"/>
  <c r="E978" i="13"/>
  <c r="D978" i="13"/>
  <c r="C978" i="13"/>
  <c r="B978" i="13"/>
  <c r="A978" i="13"/>
  <c r="G977" i="13"/>
  <c r="F977" i="13"/>
  <c r="E977" i="13"/>
  <c r="D977" i="13"/>
  <c r="C977" i="13"/>
  <c r="B977" i="13"/>
  <c r="A977" i="13"/>
  <c r="G976" i="13"/>
  <c r="F976" i="13"/>
  <c r="E976" i="13"/>
  <c r="D976" i="13"/>
  <c r="C976" i="13"/>
  <c r="B976" i="13"/>
  <c r="A976" i="13"/>
  <c r="G975" i="13"/>
  <c r="F975" i="13"/>
  <c r="E975" i="13"/>
  <c r="D975" i="13"/>
  <c r="C975" i="13"/>
  <c r="B975" i="13"/>
  <c r="A975" i="13"/>
  <c r="G974" i="13"/>
  <c r="F974" i="13"/>
  <c r="E974" i="13"/>
  <c r="D974" i="13"/>
  <c r="C974" i="13"/>
  <c r="B974" i="13"/>
  <c r="A974" i="13"/>
  <c r="G973" i="13"/>
  <c r="F973" i="13"/>
  <c r="E973" i="13"/>
  <c r="D973" i="13"/>
  <c r="C973" i="13"/>
  <c r="B973" i="13"/>
  <c r="A973" i="13"/>
  <c r="G972" i="13"/>
  <c r="F972" i="13"/>
  <c r="E972" i="13"/>
  <c r="D972" i="13"/>
  <c r="C972" i="13"/>
  <c r="B972" i="13"/>
  <c r="A972" i="13"/>
  <c r="G971" i="13"/>
  <c r="F971" i="13"/>
  <c r="E971" i="13"/>
  <c r="D971" i="13"/>
  <c r="C971" i="13"/>
  <c r="B971" i="13"/>
  <c r="A971" i="13"/>
  <c r="G970" i="13"/>
  <c r="F970" i="13"/>
  <c r="E970" i="13"/>
  <c r="D970" i="13"/>
  <c r="C970" i="13"/>
  <c r="B970" i="13"/>
  <c r="A970" i="13"/>
  <c r="G969" i="13"/>
  <c r="F969" i="13"/>
  <c r="E969" i="13"/>
  <c r="D969" i="13"/>
  <c r="C969" i="13"/>
  <c r="B969" i="13"/>
  <c r="A969" i="13"/>
  <c r="G968" i="13"/>
  <c r="F968" i="13"/>
  <c r="E968" i="13"/>
  <c r="D968" i="13"/>
  <c r="C968" i="13"/>
  <c r="B968" i="13"/>
  <c r="A968" i="13"/>
  <c r="G967" i="13"/>
  <c r="F967" i="13"/>
  <c r="E967" i="13"/>
  <c r="D967" i="13"/>
  <c r="C967" i="13"/>
  <c r="B967" i="13"/>
  <c r="A967" i="13"/>
  <c r="G966" i="13"/>
  <c r="F966" i="13"/>
  <c r="E966" i="13"/>
  <c r="D966" i="13"/>
  <c r="C966" i="13"/>
  <c r="B966" i="13"/>
  <c r="A966" i="13"/>
  <c r="G965" i="13"/>
  <c r="F965" i="13"/>
  <c r="E965" i="13"/>
  <c r="D965" i="13"/>
  <c r="C965" i="13"/>
  <c r="B965" i="13"/>
  <c r="A965" i="13"/>
  <c r="G964" i="13"/>
  <c r="F964" i="13"/>
  <c r="E964" i="13"/>
  <c r="D964" i="13"/>
  <c r="C964" i="13"/>
  <c r="B964" i="13"/>
  <c r="A964" i="13"/>
  <c r="G963" i="13"/>
  <c r="F963" i="13"/>
  <c r="E963" i="13"/>
  <c r="D963" i="13"/>
  <c r="C963" i="13"/>
  <c r="B963" i="13"/>
  <c r="A963" i="13"/>
  <c r="G962" i="13"/>
  <c r="F962" i="13"/>
  <c r="E962" i="13"/>
  <c r="D962" i="13"/>
  <c r="C962" i="13"/>
  <c r="B962" i="13"/>
  <c r="A962" i="13"/>
  <c r="G961" i="13"/>
  <c r="F961" i="13"/>
  <c r="E961" i="13"/>
  <c r="D961" i="13"/>
  <c r="C961" i="13"/>
  <c r="B961" i="13"/>
  <c r="A961" i="13"/>
  <c r="G960" i="13"/>
  <c r="F960" i="13"/>
  <c r="E960" i="13"/>
  <c r="D960" i="13"/>
  <c r="C960" i="13"/>
  <c r="B960" i="13"/>
  <c r="A960" i="13"/>
  <c r="G959" i="13"/>
  <c r="F959" i="13"/>
  <c r="E959" i="13"/>
  <c r="D959" i="13"/>
  <c r="C959" i="13"/>
  <c r="B959" i="13"/>
  <c r="A959" i="13"/>
  <c r="G958" i="13"/>
  <c r="F958" i="13"/>
  <c r="E958" i="13"/>
  <c r="D958" i="13"/>
  <c r="C958" i="13"/>
  <c r="B958" i="13"/>
  <c r="A958" i="13"/>
  <c r="G957" i="13"/>
  <c r="F957" i="13"/>
  <c r="E957" i="13"/>
  <c r="D957" i="13"/>
  <c r="C957" i="13"/>
  <c r="B957" i="13"/>
  <c r="A957" i="13"/>
  <c r="G956" i="13"/>
  <c r="F956" i="13"/>
  <c r="E956" i="13"/>
  <c r="D956" i="13"/>
  <c r="C956" i="13"/>
  <c r="B956" i="13"/>
  <c r="A956" i="13"/>
  <c r="G955" i="13"/>
  <c r="F955" i="13"/>
  <c r="E955" i="13"/>
  <c r="D955" i="13"/>
  <c r="C955" i="13"/>
  <c r="B955" i="13"/>
  <c r="A955" i="13"/>
  <c r="G954" i="13"/>
  <c r="F954" i="13"/>
  <c r="E954" i="13"/>
  <c r="D954" i="13"/>
  <c r="C954" i="13"/>
  <c r="B954" i="13"/>
  <c r="A954" i="13"/>
  <c r="G953" i="13"/>
  <c r="F953" i="13"/>
  <c r="E953" i="13"/>
  <c r="D953" i="13"/>
  <c r="C953" i="13"/>
  <c r="B953" i="13"/>
  <c r="A953" i="13"/>
  <c r="G952" i="13"/>
  <c r="F952" i="13"/>
  <c r="E952" i="13"/>
  <c r="D952" i="13"/>
  <c r="C952" i="13"/>
  <c r="B952" i="13"/>
  <c r="A952" i="13"/>
  <c r="G951" i="13"/>
  <c r="F951" i="13"/>
  <c r="E951" i="13"/>
  <c r="D951" i="13"/>
  <c r="C951" i="13"/>
  <c r="B951" i="13"/>
  <c r="A951" i="13"/>
  <c r="G950" i="13"/>
  <c r="F950" i="13"/>
  <c r="E950" i="13"/>
  <c r="D950" i="13"/>
  <c r="C950" i="13"/>
  <c r="B950" i="13"/>
  <c r="A950" i="13"/>
  <c r="G949" i="13"/>
  <c r="F949" i="13"/>
  <c r="E949" i="13"/>
  <c r="D949" i="13"/>
  <c r="C949" i="13"/>
  <c r="B949" i="13"/>
  <c r="A949" i="13"/>
  <c r="G948" i="13"/>
  <c r="F948" i="13"/>
  <c r="E948" i="13"/>
  <c r="D948" i="13"/>
  <c r="C948" i="13"/>
  <c r="B948" i="13"/>
  <c r="A948" i="13"/>
  <c r="G947" i="13"/>
  <c r="F947" i="13"/>
  <c r="E947" i="13"/>
  <c r="D947" i="13"/>
  <c r="C947" i="13"/>
  <c r="B947" i="13"/>
  <c r="A947" i="13"/>
  <c r="G946" i="13"/>
  <c r="F946" i="13"/>
  <c r="E946" i="13"/>
  <c r="D946" i="13"/>
  <c r="C946" i="13"/>
  <c r="B946" i="13"/>
  <c r="A946" i="13"/>
  <c r="G945" i="13"/>
  <c r="F945" i="13"/>
  <c r="E945" i="13"/>
  <c r="D945" i="13"/>
  <c r="C945" i="13"/>
  <c r="B945" i="13"/>
  <c r="A945" i="13"/>
  <c r="G944" i="13"/>
  <c r="F944" i="13"/>
  <c r="E944" i="13"/>
  <c r="D944" i="13"/>
  <c r="C944" i="13"/>
  <c r="B944" i="13"/>
  <c r="A944" i="13"/>
  <c r="G943" i="13"/>
  <c r="F943" i="13"/>
  <c r="E943" i="13"/>
  <c r="D943" i="13"/>
  <c r="C943" i="13"/>
  <c r="B943" i="13"/>
  <c r="A943" i="13"/>
  <c r="G942" i="13"/>
  <c r="F942" i="13"/>
  <c r="E942" i="13"/>
  <c r="D942" i="13"/>
  <c r="C942" i="13"/>
  <c r="B942" i="13"/>
  <c r="A942" i="13"/>
  <c r="G941" i="13"/>
  <c r="F941" i="13"/>
  <c r="E941" i="13"/>
  <c r="D941" i="13"/>
  <c r="C941" i="13"/>
  <c r="B941" i="13"/>
  <c r="A941" i="13"/>
  <c r="G940" i="13"/>
  <c r="F940" i="13"/>
  <c r="E940" i="13"/>
  <c r="D940" i="13"/>
  <c r="C940" i="13"/>
  <c r="B940" i="13"/>
  <c r="A940" i="13"/>
  <c r="G939" i="13"/>
  <c r="F939" i="13"/>
  <c r="E939" i="13"/>
  <c r="D939" i="13"/>
  <c r="C939" i="13"/>
  <c r="B939" i="13"/>
  <c r="A939" i="13"/>
  <c r="G938" i="13"/>
  <c r="F938" i="13"/>
  <c r="E938" i="13"/>
  <c r="D938" i="13"/>
  <c r="C938" i="13"/>
  <c r="B938" i="13"/>
  <c r="A938" i="13"/>
  <c r="G937" i="13"/>
  <c r="F937" i="13"/>
  <c r="E937" i="13"/>
  <c r="D937" i="13"/>
  <c r="C937" i="13"/>
  <c r="B937" i="13"/>
  <c r="A937" i="13"/>
  <c r="G936" i="13"/>
  <c r="F936" i="13"/>
  <c r="E936" i="13"/>
  <c r="D936" i="13"/>
  <c r="C936" i="13"/>
  <c r="B936" i="13"/>
  <c r="A936" i="13"/>
  <c r="G935" i="13"/>
  <c r="F935" i="13"/>
  <c r="E935" i="13"/>
  <c r="D935" i="13"/>
  <c r="C935" i="13"/>
  <c r="B935" i="13"/>
  <c r="A935" i="13"/>
  <c r="G934" i="13"/>
  <c r="F934" i="13"/>
  <c r="E934" i="13"/>
  <c r="D934" i="13"/>
  <c r="C934" i="13"/>
  <c r="B934" i="13"/>
  <c r="A934" i="13"/>
  <c r="G933" i="13"/>
  <c r="F933" i="13"/>
  <c r="E933" i="13"/>
  <c r="D933" i="13"/>
  <c r="C933" i="13"/>
  <c r="B933" i="13"/>
  <c r="A933" i="13"/>
  <c r="G932" i="13"/>
  <c r="F932" i="13"/>
  <c r="E932" i="13"/>
  <c r="D932" i="13"/>
  <c r="C932" i="13"/>
  <c r="B932" i="13"/>
  <c r="A932" i="13"/>
  <c r="G931" i="13"/>
  <c r="F931" i="13"/>
  <c r="E931" i="13"/>
  <c r="D931" i="13"/>
  <c r="C931" i="13"/>
  <c r="B931" i="13"/>
  <c r="A931" i="13"/>
  <c r="G930" i="13"/>
  <c r="F930" i="13"/>
  <c r="E930" i="13"/>
  <c r="D930" i="13"/>
  <c r="C930" i="13"/>
  <c r="B930" i="13"/>
  <c r="A930" i="13"/>
  <c r="G929" i="13"/>
  <c r="F929" i="13"/>
  <c r="E929" i="13"/>
  <c r="D929" i="13"/>
  <c r="C929" i="13"/>
  <c r="B929" i="13"/>
  <c r="A929" i="13"/>
  <c r="G928" i="13"/>
  <c r="F928" i="13"/>
  <c r="E928" i="13"/>
  <c r="D928" i="13"/>
  <c r="C928" i="13"/>
  <c r="B928" i="13"/>
  <c r="A928" i="13"/>
  <c r="G927" i="13"/>
  <c r="F927" i="13"/>
  <c r="E927" i="13"/>
  <c r="D927" i="13"/>
  <c r="C927" i="13"/>
  <c r="B927" i="13"/>
  <c r="A927" i="13"/>
  <c r="G926" i="13"/>
  <c r="F926" i="13"/>
  <c r="E926" i="13"/>
  <c r="D926" i="13"/>
  <c r="C926" i="13"/>
  <c r="B926" i="13"/>
  <c r="A926" i="13"/>
  <c r="G925" i="13"/>
  <c r="F925" i="13"/>
  <c r="E925" i="13"/>
  <c r="D925" i="13"/>
  <c r="C925" i="13"/>
  <c r="B925" i="13"/>
  <c r="A925" i="13"/>
  <c r="G924" i="13"/>
  <c r="F924" i="13"/>
  <c r="E924" i="13"/>
  <c r="D924" i="13"/>
  <c r="C924" i="13"/>
  <c r="B924" i="13"/>
  <c r="A924" i="13"/>
  <c r="G923" i="13"/>
  <c r="F923" i="13"/>
  <c r="E923" i="13"/>
  <c r="D923" i="13"/>
  <c r="C923" i="13"/>
  <c r="B923" i="13"/>
  <c r="A923" i="13"/>
  <c r="G922" i="13"/>
  <c r="F922" i="13"/>
  <c r="E922" i="13"/>
  <c r="D922" i="13"/>
  <c r="C922" i="13"/>
  <c r="B922" i="13"/>
  <c r="A922" i="13"/>
  <c r="G921" i="13"/>
  <c r="F921" i="13"/>
  <c r="E921" i="13"/>
  <c r="D921" i="13"/>
  <c r="C921" i="13"/>
  <c r="B921" i="13"/>
  <c r="A921" i="13"/>
  <c r="G920" i="13"/>
  <c r="F920" i="13"/>
  <c r="E920" i="13"/>
  <c r="D920" i="13"/>
  <c r="C920" i="13"/>
  <c r="B920" i="13"/>
  <c r="A920" i="13"/>
  <c r="G919" i="13"/>
  <c r="F919" i="13"/>
  <c r="E919" i="13"/>
  <c r="D919" i="13"/>
  <c r="C919" i="13"/>
  <c r="B919" i="13"/>
  <c r="A919" i="13"/>
  <c r="G918" i="13"/>
  <c r="F918" i="13"/>
  <c r="E918" i="13"/>
  <c r="D918" i="13"/>
  <c r="C918" i="13"/>
  <c r="B918" i="13"/>
  <c r="A918" i="13"/>
  <c r="G917" i="13"/>
  <c r="F917" i="13"/>
  <c r="E917" i="13"/>
  <c r="D917" i="13"/>
  <c r="C917" i="13"/>
  <c r="B917" i="13"/>
  <c r="A917" i="13"/>
  <c r="G916" i="13"/>
  <c r="F916" i="13"/>
  <c r="E916" i="13"/>
  <c r="D916" i="13"/>
  <c r="C916" i="13"/>
  <c r="B916" i="13"/>
  <c r="A916" i="13"/>
  <c r="G915" i="13"/>
  <c r="F915" i="13"/>
  <c r="E915" i="13"/>
  <c r="D915" i="13"/>
  <c r="C915" i="13"/>
  <c r="B915" i="13"/>
  <c r="A915" i="13"/>
  <c r="G914" i="13"/>
  <c r="F914" i="13"/>
  <c r="E914" i="13"/>
  <c r="D914" i="13"/>
  <c r="C914" i="13"/>
  <c r="B914" i="13"/>
  <c r="A914" i="13"/>
  <c r="G913" i="13"/>
  <c r="F913" i="13"/>
  <c r="E913" i="13"/>
  <c r="D913" i="13"/>
  <c r="C913" i="13"/>
  <c r="B913" i="13"/>
  <c r="A913" i="13"/>
  <c r="G912" i="13"/>
  <c r="F912" i="13"/>
  <c r="E912" i="13"/>
  <c r="D912" i="13"/>
  <c r="C912" i="13"/>
  <c r="B912" i="13"/>
  <c r="A912" i="13"/>
  <c r="G911" i="13"/>
  <c r="F911" i="13"/>
  <c r="E911" i="13"/>
  <c r="D911" i="13"/>
  <c r="C911" i="13"/>
  <c r="B911" i="13"/>
  <c r="A911" i="13"/>
  <c r="G910" i="13"/>
  <c r="F910" i="13"/>
  <c r="E910" i="13"/>
  <c r="D910" i="13"/>
  <c r="C910" i="13"/>
  <c r="B910" i="13"/>
  <c r="A910" i="13"/>
  <c r="G909" i="13"/>
  <c r="F909" i="13"/>
  <c r="E909" i="13"/>
  <c r="D909" i="13"/>
  <c r="C909" i="13"/>
  <c r="B909" i="13"/>
  <c r="A909" i="13"/>
  <c r="G908" i="13"/>
  <c r="F908" i="13"/>
  <c r="E908" i="13"/>
  <c r="D908" i="13"/>
  <c r="C908" i="13"/>
  <c r="B908" i="13"/>
  <c r="A908" i="13"/>
  <c r="G907" i="13"/>
  <c r="F907" i="13"/>
  <c r="E907" i="13"/>
  <c r="D907" i="13"/>
  <c r="C907" i="13"/>
  <c r="B907" i="13"/>
  <c r="A907" i="13"/>
  <c r="G906" i="13"/>
  <c r="F906" i="13"/>
  <c r="E906" i="13"/>
  <c r="D906" i="13"/>
  <c r="C906" i="13"/>
  <c r="B906" i="13"/>
  <c r="A906" i="13"/>
  <c r="G905" i="13"/>
  <c r="F905" i="13"/>
  <c r="E905" i="13"/>
  <c r="D905" i="13"/>
  <c r="C905" i="13"/>
  <c r="B905" i="13"/>
  <c r="A905" i="13"/>
  <c r="G904" i="13"/>
  <c r="F904" i="13"/>
  <c r="E904" i="13"/>
  <c r="D904" i="13"/>
  <c r="C904" i="13"/>
  <c r="B904" i="13"/>
  <c r="A904" i="13"/>
  <c r="G903" i="13"/>
  <c r="F903" i="13"/>
  <c r="E903" i="13"/>
  <c r="D903" i="13"/>
  <c r="C903" i="13"/>
  <c r="B903" i="13"/>
  <c r="A903" i="13"/>
  <c r="G902" i="13"/>
  <c r="F902" i="13"/>
  <c r="E902" i="13"/>
  <c r="D902" i="13"/>
  <c r="C902" i="13"/>
  <c r="B902" i="13"/>
  <c r="A902" i="13"/>
  <c r="G901" i="13"/>
  <c r="F901" i="13"/>
  <c r="E901" i="13"/>
  <c r="D901" i="13"/>
  <c r="C901" i="13"/>
  <c r="B901" i="13"/>
  <c r="A901" i="13"/>
  <c r="G900" i="13"/>
  <c r="F900" i="13"/>
  <c r="E900" i="13"/>
  <c r="D900" i="13"/>
  <c r="C900" i="13"/>
  <c r="B900" i="13"/>
  <c r="A900" i="13"/>
  <c r="G899" i="13"/>
  <c r="F899" i="13"/>
  <c r="E899" i="13"/>
  <c r="D899" i="13"/>
  <c r="C899" i="13"/>
  <c r="B899" i="13"/>
  <c r="A899" i="13"/>
  <c r="G898" i="13"/>
  <c r="F898" i="13"/>
  <c r="E898" i="13"/>
  <c r="D898" i="13"/>
  <c r="C898" i="13"/>
  <c r="B898" i="13"/>
  <c r="A898" i="13"/>
  <c r="G897" i="13"/>
  <c r="F897" i="13"/>
  <c r="E897" i="13"/>
  <c r="D897" i="13"/>
  <c r="C897" i="13"/>
  <c r="B897" i="13"/>
  <c r="A897" i="13"/>
  <c r="G896" i="13"/>
  <c r="F896" i="13"/>
  <c r="E896" i="13"/>
  <c r="D896" i="13"/>
  <c r="C896" i="13"/>
  <c r="B896" i="13"/>
  <c r="A896" i="13"/>
  <c r="G895" i="13"/>
  <c r="F895" i="13"/>
  <c r="E895" i="13"/>
  <c r="D895" i="13"/>
  <c r="C895" i="13"/>
  <c r="B895" i="13"/>
  <c r="A895" i="13"/>
  <c r="G894" i="13"/>
  <c r="F894" i="13"/>
  <c r="E894" i="13"/>
  <c r="D894" i="13"/>
  <c r="C894" i="13"/>
  <c r="B894" i="13"/>
  <c r="A894" i="13"/>
  <c r="G893" i="13"/>
  <c r="F893" i="13"/>
  <c r="E893" i="13"/>
  <c r="D893" i="13"/>
  <c r="C893" i="13"/>
  <c r="B893" i="13"/>
  <c r="A893" i="13"/>
  <c r="G892" i="13"/>
  <c r="F892" i="13"/>
  <c r="E892" i="13"/>
  <c r="D892" i="13"/>
  <c r="C892" i="13"/>
  <c r="B892" i="13"/>
  <c r="A892" i="13"/>
  <c r="G891" i="13"/>
  <c r="F891" i="13"/>
  <c r="E891" i="13"/>
  <c r="D891" i="13"/>
  <c r="C891" i="13"/>
  <c r="B891" i="13"/>
  <c r="A891" i="13"/>
  <c r="G890" i="13"/>
  <c r="F890" i="13"/>
  <c r="E890" i="13"/>
  <c r="D890" i="13"/>
  <c r="C890" i="13"/>
  <c r="B890" i="13"/>
  <c r="A890" i="13"/>
  <c r="G889" i="13"/>
  <c r="F889" i="13"/>
  <c r="E889" i="13"/>
  <c r="D889" i="13"/>
  <c r="C889" i="13"/>
  <c r="B889" i="13"/>
  <c r="A889" i="13"/>
  <c r="G888" i="13"/>
  <c r="F888" i="13"/>
  <c r="E888" i="13"/>
  <c r="D888" i="13"/>
  <c r="C888" i="13"/>
  <c r="B888" i="13"/>
  <c r="A888" i="13"/>
  <c r="G887" i="13"/>
  <c r="F887" i="13"/>
  <c r="E887" i="13"/>
  <c r="D887" i="13"/>
  <c r="C887" i="13"/>
  <c r="B887" i="13"/>
  <c r="A887" i="13"/>
  <c r="G886" i="13"/>
  <c r="F886" i="13"/>
  <c r="E886" i="13"/>
  <c r="D886" i="13"/>
  <c r="C886" i="13"/>
  <c r="B886" i="13"/>
  <c r="A886" i="13"/>
  <c r="G885" i="13"/>
  <c r="F885" i="13"/>
  <c r="E885" i="13"/>
  <c r="D885" i="13"/>
  <c r="C885" i="13"/>
  <c r="B885" i="13"/>
  <c r="A885" i="13"/>
  <c r="G884" i="13"/>
  <c r="F884" i="13"/>
  <c r="E884" i="13"/>
  <c r="D884" i="13"/>
  <c r="C884" i="13"/>
  <c r="B884" i="13"/>
  <c r="A884" i="13"/>
  <c r="G883" i="13"/>
  <c r="F883" i="13"/>
  <c r="E883" i="13"/>
  <c r="D883" i="13"/>
  <c r="C883" i="13"/>
  <c r="B883" i="13"/>
  <c r="A883" i="13"/>
  <c r="G882" i="13"/>
  <c r="F882" i="13"/>
  <c r="E882" i="13"/>
  <c r="D882" i="13"/>
  <c r="C882" i="13"/>
  <c r="B882" i="13"/>
  <c r="A882" i="13"/>
  <c r="G881" i="13"/>
  <c r="F881" i="13"/>
  <c r="E881" i="13"/>
  <c r="D881" i="13"/>
  <c r="C881" i="13"/>
  <c r="B881" i="13"/>
  <c r="A881" i="13"/>
  <c r="G880" i="13"/>
  <c r="F880" i="13"/>
  <c r="E880" i="13"/>
  <c r="D880" i="13"/>
  <c r="C880" i="13"/>
  <c r="B880" i="13"/>
  <c r="A880" i="13"/>
  <c r="G879" i="13"/>
  <c r="F879" i="13"/>
  <c r="E879" i="13"/>
  <c r="D879" i="13"/>
  <c r="C879" i="13"/>
  <c r="B879" i="13"/>
  <c r="A879" i="13"/>
  <c r="G878" i="13"/>
  <c r="F878" i="13"/>
  <c r="E878" i="13"/>
  <c r="D878" i="13"/>
  <c r="C878" i="13"/>
  <c r="B878" i="13"/>
  <c r="A878" i="13"/>
  <c r="G877" i="13"/>
  <c r="F877" i="13"/>
  <c r="E877" i="13"/>
  <c r="D877" i="13"/>
  <c r="C877" i="13"/>
  <c r="B877" i="13"/>
  <c r="A877" i="13"/>
  <c r="G876" i="13"/>
  <c r="F876" i="13"/>
  <c r="E876" i="13"/>
  <c r="D876" i="13"/>
  <c r="C876" i="13"/>
  <c r="B876" i="13"/>
  <c r="A876" i="13"/>
  <c r="G875" i="13"/>
  <c r="F875" i="13"/>
  <c r="E875" i="13"/>
  <c r="D875" i="13"/>
  <c r="C875" i="13"/>
  <c r="B875" i="13"/>
  <c r="A875" i="13"/>
  <c r="G874" i="13"/>
  <c r="F874" i="13"/>
  <c r="E874" i="13"/>
  <c r="D874" i="13"/>
  <c r="C874" i="13"/>
  <c r="B874" i="13"/>
  <c r="A874" i="13"/>
  <c r="G873" i="13"/>
  <c r="F873" i="13"/>
  <c r="E873" i="13"/>
  <c r="D873" i="13"/>
  <c r="C873" i="13"/>
  <c r="B873" i="13"/>
  <c r="A873" i="13"/>
  <c r="G872" i="13"/>
  <c r="F872" i="13"/>
  <c r="E872" i="13"/>
  <c r="D872" i="13"/>
  <c r="C872" i="13"/>
  <c r="B872" i="13"/>
  <c r="A872" i="13"/>
  <c r="G871" i="13"/>
  <c r="F871" i="13"/>
  <c r="E871" i="13"/>
  <c r="D871" i="13"/>
  <c r="C871" i="13"/>
  <c r="B871" i="13"/>
  <c r="A871" i="13"/>
  <c r="G870" i="13"/>
  <c r="F870" i="13"/>
  <c r="E870" i="13"/>
  <c r="D870" i="13"/>
  <c r="C870" i="13"/>
  <c r="B870" i="13"/>
  <c r="A870" i="13"/>
  <c r="G869" i="13"/>
  <c r="F869" i="13"/>
  <c r="E869" i="13"/>
  <c r="D869" i="13"/>
  <c r="C869" i="13"/>
  <c r="B869" i="13"/>
  <c r="A869" i="13"/>
  <c r="G868" i="13"/>
  <c r="F868" i="13"/>
  <c r="E868" i="13"/>
  <c r="D868" i="13"/>
  <c r="C868" i="13"/>
  <c r="B868" i="13"/>
  <c r="A868" i="13"/>
  <c r="G867" i="13"/>
  <c r="F867" i="13"/>
  <c r="E867" i="13"/>
  <c r="D867" i="13"/>
  <c r="C867" i="13"/>
  <c r="B867" i="13"/>
  <c r="A867" i="13"/>
  <c r="G866" i="13"/>
  <c r="F866" i="13"/>
  <c r="E866" i="13"/>
  <c r="D866" i="13"/>
  <c r="C866" i="13"/>
  <c r="B866" i="13"/>
  <c r="A866" i="13"/>
  <c r="G865" i="13"/>
  <c r="F865" i="13"/>
  <c r="E865" i="13"/>
  <c r="D865" i="13"/>
  <c r="C865" i="13"/>
  <c r="B865" i="13"/>
  <c r="A865" i="13"/>
  <c r="G864" i="13"/>
  <c r="F864" i="13"/>
  <c r="E864" i="13"/>
  <c r="D864" i="13"/>
  <c r="C864" i="13"/>
  <c r="B864" i="13"/>
  <c r="A864" i="13"/>
  <c r="G863" i="13"/>
  <c r="F863" i="13"/>
  <c r="E863" i="13"/>
  <c r="D863" i="13"/>
  <c r="C863" i="13"/>
  <c r="B863" i="13"/>
  <c r="A863" i="13"/>
  <c r="G862" i="13"/>
  <c r="F862" i="13"/>
  <c r="E862" i="13"/>
  <c r="D862" i="13"/>
  <c r="C862" i="13"/>
  <c r="B862" i="13"/>
  <c r="A862" i="13"/>
  <c r="G861" i="13"/>
  <c r="F861" i="13"/>
  <c r="E861" i="13"/>
  <c r="D861" i="13"/>
  <c r="C861" i="13"/>
  <c r="B861" i="13"/>
  <c r="A861" i="13"/>
  <c r="G860" i="13"/>
  <c r="F860" i="13"/>
  <c r="E860" i="13"/>
  <c r="D860" i="13"/>
  <c r="C860" i="13"/>
  <c r="B860" i="13"/>
  <c r="A860" i="13"/>
  <c r="G859" i="13"/>
  <c r="F859" i="13"/>
  <c r="E859" i="13"/>
  <c r="D859" i="13"/>
  <c r="C859" i="13"/>
  <c r="B859" i="13"/>
  <c r="A859" i="13"/>
  <c r="G858" i="13"/>
  <c r="F858" i="13"/>
  <c r="E858" i="13"/>
  <c r="D858" i="13"/>
  <c r="C858" i="13"/>
  <c r="B858" i="13"/>
  <c r="A858" i="13"/>
  <c r="G857" i="13"/>
  <c r="F857" i="13"/>
  <c r="E857" i="13"/>
  <c r="D857" i="13"/>
  <c r="C857" i="13"/>
  <c r="B857" i="13"/>
  <c r="A857" i="13"/>
  <c r="G856" i="13"/>
  <c r="F856" i="13"/>
  <c r="E856" i="13"/>
  <c r="D856" i="13"/>
  <c r="C856" i="13"/>
  <c r="B856" i="13"/>
  <c r="A856" i="13"/>
  <c r="G855" i="13"/>
  <c r="F855" i="13"/>
  <c r="E855" i="13"/>
  <c r="D855" i="13"/>
  <c r="C855" i="13"/>
  <c r="B855" i="13"/>
  <c r="A855" i="13"/>
  <c r="G854" i="13"/>
  <c r="F854" i="13"/>
  <c r="E854" i="13"/>
  <c r="D854" i="13"/>
  <c r="C854" i="13"/>
  <c r="B854" i="13"/>
  <c r="A854" i="13"/>
  <c r="G853" i="13"/>
  <c r="F853" i="13"/>
  <c r="E853" i="13"/>
  <c r="D853" i="13"/>
  <c r="C853" i="13"/>
  <c r="B853" i="13"/>
  <c r="A853" i="13"/>
  <c r="G852" i="13"/>
  <c r="F852" i="13"/>
  <c r="E852" i="13"/>
  <c r="D852" i="13"/>
  <c r="C852" i="13"/>
  <c r="B852" i="13"/>
  <c r="A852" i="13"/>
  <c r="G851" i="13"/>
  <c r="F851" i="13"/>
  <c r="E851" i="13"/>
  <c r="D851" i="13"/>
  <c r="C851" i="13"/>
  <c r="B851" i="13"/>
  <c r="A851" i="13"/>
  <c r="G850" i="13"/>
  <c r="F850" i="13"/>
  <c r="E850" i="13"/>
  <c r="D850" i="13"/>
  <c r="C850" i="13"/>
  <c r="B850" i="13"/>
  <c r="A850" i="13"/>
  <c r="G849" i="13"/>
  <c r="F849" i="13"/>
  <c r="E849" i="13"/>
  <c r="D849" i="13"/>
  <c r="C849" i="13"/>
  <c r="B849" i="13"/>
  <c r="A849" i="13"/>
  <c r="G848" i="13"/>
  <c r="F848" i="13"/>
  <c r="E848" i="13"/>
  <c r="D848" i="13"/>
  <c r="C848" i="13"/>
  <c r="B848" i="13"/>
  <c r="A848" i="13"/>
  <c r="G847" i="13"/>
  <c r="F847" i="13"/>
  <c r="E847" i="13"/>
  <c r="D847" i="13"/>
  <c r="C847" i="13"/>
  <c r="B847" i="13"/>
  <c r="A847" i="13"/>
  <c r="G846" i="13"/>
  <c r="F846" i="13"/>
  <c r="E846" i="13"/>
  <c r="D846" i="13"/>
  <c r="C846" i="13"/>
  <c r="B846" i="13"/>
  <c r="A846" i="13"/>
  <c r="G845" i="13"/>
  <c r="F845" i="13"/>
  <c r="E845" i="13"/>
  <c r="D845" i="13"/>
  <c r="C845" i="13"/>
  <c r="B845" i="13"/>
  <c r="A845" i="13"/>
  <c r="G844" i="13"/>
  <c r="F844" i="13"/>
  <c r="E844" i="13"/>
  <c r="D844" i="13"/>
  <c r="C844" i="13"/>
  <c r="B844" i="13"/>
  <c r="A844" i="13"/>
  <c r="G843" i="13"/>
  <c r="F843" i="13"/>
  <c r="E843" i="13"/>
  <c r="D843" i="13"/>
  <c r="C843" i="13"/>
  <c r="B843" i="13"/>
  <c r="A843" i="13"/>
  <c r="G842" i="13"/>
  <c r="F842" i="13"/>
  <c r="E842" i="13"/>
  <c r="D842" i="13"/>
  <c r="C842" i="13"/>
  <c r="B842" i="13"/>
  <c r="A842" i="13"/>
  <c r="G841" i="13"/>
  <c r="F841" i="13"/>
  <c r="E841" i="13"/>
  <c r="D841" i="13"/>
  <c r="C841" i="13"/>
  <c r="B841" i="13"/>
  <c r="A841" i="13"/>
  <c r="G840" i="13"/>
  <c r="F840" i="13"/>
  <c r="E840" i="13"/>
  <c r="D840" i="13"/>
  <c r="C840" i="13"/>
  <c r="B840" i="13"/>
  <c r="A840" i="13"/>
  <c r="G839" i="13"/>
  <c r="F839" i="13"/>
  <c r="E839" i="13"/>
  <c r="D839" i="13"/>
  <c r="C839" i="13"/>
  <c r="B839" i="13"/>
  <c r="A839" i="13"/>
  <c r="G838" i="13"/>
  <c r="F838" i="13"/>
  <c r="E838" i="13"/>
  <c r="D838" i="13"/>
  <c r="C838" i="13"/>
  <c r="B838" i="13"/>
  <c r="A838" i="13"/>
  <c r="G837" i="13"/>
  <c r="F837" i="13"/>
  <c r="E837" i="13"/>
  <c r="D837" i="13"/>
  <c r="C837" i="13"/>
  <c r="B837" i="13"/>
  <c r="A837" i="13"/>
  <c r="G836" i="13"/>
  <c r="F836" i="13"/>
  <c r="E836" i="13"/>
  <c r="D836" i="13"/>
  <c r="C836" i="13"/>
  <c r="B836" i="13"/>
  <c r="A836" i="13"/>
  <c r="G835" i="13"/>
  <c r="F835" i="13"/>
  <c r="E835" i="13"/>
  <c r="D835" i="13"/>
  <c r="C835" i="13"/>
  <c r="B835" i="13"/>
  <c r="A835" i="13"/>
  <c r="G834" i="13"/>
  <c r="F834" i="13"/>
  <c r="E834" i="13"/>
  <c r="D834" i="13"/>
  <c r="C834" i="13"/>
  <c r="B834" i="13"/>
  <c r="A834" i="13"/>
  <c r="G833" i="13"/>
  <c r="F833" i="13"/>
  <c r="E833" i="13"/>
  <c r="D833" i="13"/>
  <c r="C833" i="13"/>
  <c r="B833" i="13"/>
  <c r="A833" i="13"/>
  <c r="G832" i="13"/>
  <c r="F832" i="13"/>
  <c r="E832" i="13"/>
  <c r="D832" i="13"/>
  <c r="C832" i="13"/>
  <c r="B832" i="13"/>
  <c r="A832" i="13"/>
  <c r="G831" i="13"/>
  <c r="F831" i="13"/>
  <c r="E831" i="13"/>
  <c r="D831" i="13"/>
  <c r="C831" i="13"/>
  <c r="B831" i="13"/>
  <c r="A831" i="13"/>
  <c r="G830" i="13"/>
  <c r="F830" i="13"/>
  <c r="E830" i="13"/>
  <c r="D830" i="13"/>
  <c r="C830" i="13"/>
  <c r="B830" i="13"/>
  <c r="A830" i="13"/>
  <c r="G829" i="13"/>
  <c r="F829" i="13"/>
  <c r="E829" i="13"/>
  <c r="D829" i="13"/>
  <c r="C829" i="13"/>
  <c r="B829" i="13"/>
  <c r="A829" i="13"/>
  <c r="G828" i="13"/>
  <c r="F828" i="13"/>
  <c r="E828" i="13"/>
  <c r="D828" i="13"/>
  <c r="C828" i="13"/>
  <c r="B828" i="13"/>
  <c r="A828" i="13"/>
  <c r="G827" i="13"/>
  <c r="F827" i="13"/>
  <c r="E827" i="13"/>
  <c r="D827" i="13"/>
  <c r="C827" i="13"/>
  <c r="B827" i="13"/>
  <c r="A827" i="13"/>
  <c r="G826" i="13"/>
  <c r="F826" i="13"/>
  <c r="E826" i="13"/>
  <c r="D826" i="13"/>
  <c r="C826" i="13"/>
  <c r="B826" i="13"/>
  <c r="A826" i="13"/>
  <c r="G825" i="13"/>
  <c r="F825" i="13"/>
  <c r="E825" i="13"/>
  <c r="D825" i="13"/>
  <c r="C825" i="13"/>
  <c r="B825" i="13"/>
  <c r="A825" i="13"/>
  <c r="G824" i="13"/>
  <c r="F824" i="13"/>
  <c r="E824" i="13"/>
  <c r="D824" i="13"/>
  <c r="C824" i="13"/>
  <c r="B824" i="13"/>
  <c r="A824" i="13"/>
  <c r="G823" i="13"/>
  <c r="F823" i="13"/>
  <c r="E823" i="13"/>
  <c r="D823" i="13"/>
  <c r="C823" i="13"/>
  <c r="B823" i="13"/>
  <c r="A823" i="13"/>
  <c r="G822" i="13"/>
  <c r="F822" i="13"/>
  <c r="E822" i="13"/>
  <c r="D822" i="13"/>
  <c r="C822" i="13"/>
  <c r="B822" i="13"/>
  <c r="A822" i="13"/>
  <c r="G821" i="13"/>
  <c r="F821" i="13"/>
  <c r="E821" i="13"/>
  <c r="D821" i="13"/>
  <c r="C821" i="13"/>
  <c r="B821" i="13"/>
  <c r="A821" i="13"/>
  <c r="G820" i="13"/>
  <c r="F820" i="13"/>
  <c r="E820" i="13"/>
  <c r="D820" i="13"/>
  <c r="C820" i="13"/>
  <c r="B820" i="13"/>
  <c r="A820" i="13"/>
  <c r="G819" i="13"/>
  <c r="F819" i="13"/>
  <c r="E819" i="13"/>
  <c r="D819" i="13"/>
  <c r="C819" i="13"/>
  <c r="B819" i="13"/>
  <c r="A819" i="13"/>
  <c r="G818" i="13"/>
  <c r="F818" i="13"/>
  <c r="E818" i="13"/>
  <c r="D818" i="13"/>
  <c r="C818" i="13"/>
  <c r="B818" i="13"/>
  <c r="A818" i="13"/>
  <c r="G817" i="13"/>
  <c r="F817" i="13"/>
  <c r="E817" i="13"/>
  <c r="D817" i="13"/>
  <c r="C817" i="13"/>
  <c r="B817" i="13"/>
  <c r="A817" i="13"/>
  <c r="G816" i="13"/>
  <c r="F816" i="13"/>
  <c r="E816" i="13"/>
  <c r="D816" i="13"/>
  <c r="C816" i="13"/>
  <c r="B816" i="13"/>
  <c r="A816" i="13"/>
  <c r="G815" i="13"/>
  <c r="F815" i="13"/>
  <c r="E815" i="13"/>
  <c r="D815" i="13"/>
  <c r="C815" i="13"/>
  <c r="B815" i="13"/>
  <c r="A815" i="13"/>
  <c r="G814" i="13"/>
  <c r="F814" i="13"/>
  <c r="E814" i="13"/>
  <c r="D814" i="13"/>
  <c r="C814" i="13"/>
  <c r="B814" i="13"/>
  <c r="A814" i="13"/>
  <c r="G813" i="13"/>
  <c r="F813" i="13"/>
  <c r="E813" i="13"/>
  <c r="D813" i="13"/>
  <c r="C813" i="13"/>
  <c r="B813" i="13"/>
  <c r="A813" i="13"/>
  <c r="G812" i="13"/>
  <c r="F812" i="13"/>
  <c r="E812" i="13"/>
  <c r="D812" i="13"/>
  <c r="C812" i="13"/>
  <c r="B812" i="13"/>
  <c r="A812" i="13"/>
  <c r="G811" i="13"/>
  <c r="F811" i="13"/>
  <c r="E811" i="13"/>
  <c r="D811" i="13"/>
  <c r="C811" i="13"/>
  <c r="B811" i="13"/>
  <c r="A811" i="13"/>
  <c r="G810" i="13"/>
  <c r="F810" i="13"/>
  <c r="E810" i="13"/>
  <c r="D810" i="13"/>
  <c r="C810" i="13"/>
  <c r="B810" i="13"/>
  <c r="A810" i="13"/>
  <c r="G809" i="13"/>
  <c r="F809" i="13"/>
  <c r="E809" i="13"/>
  <c r="D809" i="13"/>
  <c r="C809" i="13"/>
  <c r="B809" i="13"/>
  <c r="A809" i="13"/>
  <c r="G808" i="13"/>
  <c r="F808" i="13"/>
  <c r="E808" i="13"/>
  <c r="D808" i="13"/>
  <c r="C808" i="13"/>
  <c r="B808" i="13"/>
  <c r="A808" i="13"/>
  <c r="G807" i="13"/>
  <c r="F807" i="13"/>
  <c r="E807" i="13"/>
  <c r="D807" i="13"/>
  <c r="C807" i="13"/>
  <c r="B807" i="13"/>
  <c r="A807" i="13"/>
  <c r="G806" i="13"/>
  <c r="F806" i="13"/>
  <c r="E806" i="13"/>
  <c r="D806" i="13"/>
  <c r="C806" i="13"/>
  <c r="B806" i="13"/>
  <c r="A806" i="13"/>
  <c r="G805" i="13"/>
  <c r="F805" i="13"/>
  <c r="E805" i="13"/>
  <c r="D805" i="13"/>
  <c r="C805" i="13"/>
  <c r="B805" i="13"/>
  <c r="A805" i="13"/>
  <c r="G804" i="13"/>
  <c r="F804" i="13"/>
  <c r="E804" i="13"/>
  <c r="D804" i="13"/>
  <c r="C804" i="13"/>
  <c r="B804" i="13"/>
  <c r="A804" i="13"/>
  <c r="G803" i="13"/>
  <c r="F803" i="13"/>
  <c r="E803" i="13"/>
  <c r="D803" i="13"/>
  <c r="C803" i="13"/>
  <c r="B803" i="13"/>
  <c r="A803" i="13"/>
  <c r="G802" i="13"/>
  <c r="F802" i="13"/>
  <c r="E802" i="13"/>
  <c r="D802" i="13"/>
  <c r="C802" i="13"/>
  <c r="B802" i="13"/>
  <c r="A802" i="13"/>
  <c r="G801" i="13"/>
  <c r="F801" i="13"/>
  <c r="E801" i="13"/>
  <c r="D801" i="13"/>
  <c r="C801" i="13"/>
  <c r="B801" i="13"/>
  <c r="A801" i="13"/>
  <c r="G800" i="13"/>
  <c r="F800" i="13"/>
  <c r="E800" i="13"/>
  <c r="D800" i="13"/>
  <c r="C800" i="13"/>
  <c r="B800" i="13"/>
  <c r="A800" i="13"/>
  <c r="G799" i="13"/>
  <c r="F799" i="13"/>
  <c r="E799" i="13"/>
  <c r="D799" i="13"/>
  <c r="C799" i="13"/>
  <c r="B799" i="13"/>
  <c r="A799" i="13"/>
  <c r="G798" i="13"/>
  <c r="F798" i="13"/>
  <c r="E798" i="13"/>
  <c r="D798" i="13"/>
  <c r="C798" i="13"/>
  <c r="B798" i="13"/>
  <c r="A798" i="13"/>
  <c r="G797" i="13"/>
  <c r="F797" i="13"/>
  <c r="E797" i="13"/>
  <c r="D797" i="13"/>
  <c r="C797" i="13"/>
  <c r="B797" i="13"/>
  <c r="A797" i="13"/>
  <c r="G796" i="13"/>
  <c r="F796" i="13"/>
  <c r="E796" i="13"/>
  <c r="D796" i="13"/>
  <c r="C796" i="13"/>
  <c r="B796" i="13"/>
  <c r="A796" i="13"/>
  <c r="G795" i="13"/>
  <c r="F795" i="13"/>
  <c r="E795" i="13"/>
  <c r="D795" i="13"/>
  <c r="C795" i="13"/>
  <c r="B795" i="13"/>
  <c r="A795" i="13"/>
  <c r="G794" i="13"/>
  <c r="F794" i="13"/>
  <c r="E794" i="13"/>
  <c r="D794" i="13"/>
  <c r="C794" i="13"/>
  <c r="B794" i="13"/>
  <c r="A794" i="13"/>
  <c r="G793" i="13"/>
  <c r="F793" i="13"/>
  <c r="E793" i="13"/>
  <c r="D793" i="13"/>
  <c r="C793" i="13"/>
  <c r="B793" i="13"/>
  <c r="A793" i="13"/>
  <c r="G792" i="13"/>
  <c r="F792" i="13"/>
  <c r="E792" i="13"/>
  <c r="D792" i="13"/>
  <c r="C792" i="13"/>
  <c r="B792" i="13"/>
  <c r="A792" i="13"/>
  <c r="G791" i="13"/>
  <c r="F791" i="13"/>
  <c r="E791" i="13"/>
  <c r="D791" i="13"/>
  <c r="C791" i="13"/>
  <c r="B791" i="13"/>
  <c r="A791" i="13"/>
  <c r="G790" i="13"/>
  <c r="F790" i="13"/>
  <c r="E790" i="13"/>
  <c r="D790" i="13"/>
  <c r="C790" i="13"/>
  <c r="B790" i="13"/>
  <c r="A790" i="13"/>
  <c r="G789" i="13"/>
  <c r="F789" i="13"/>
  <c r="E789" i="13"/>
  <c r="D789" i="13"/>
  <c r="C789" i="13"/>
  <c r="B789" i="13"/>
  <c r="A789" i="13"/>
  <c r="G788" i="13"/>
  <c r="F788" i="13"/>
  <c r="E788" i="13"/>
  <c r="D788" i="13"/>
  <c r="C788" i="13"/>
  <c r="B788" i="13"/>
  <c r="A788" i="13"/>
  <c r="G787" i="13"/>
  <c r="F787" i="13"/>
  <c r="E787" i="13"/>
  <c r="D787" i="13"/>
  <c r="C787" i="13"/>
  <c r="B787" i="13"/>
  <c r="A787" i="13"/>
  <c r="G786" i="13"/>
  <c r="F786" i="13"/>
  <c r="E786" i="13"/>
  <c r="D786" i="13"/>
  <c r="C786" i="13"/>
  <c r="B786" i="13"/>
  <c r="A786" i="13"/>
  <c r="G785" i="13"/>
  <c r="F785" i="13"/>
  <c r="E785" i="13"/>
  <c r="D785" i="13"/>
  <c r="C785" i="13"/>
  <c r="B785" i="13"/>
  <c r="A785" i="13"/>
  <c r="G784" i="13"/>
  <c r="F784" i="13"/>
  <c r="E784" i="13"/>
  <c r="D784" i="13"/>
  <c r="C784" i="13"/>
  <c r="B784" i="13"/>
  <c r="A784" i="13"/>
  <c r="G783" i="13"/>
  <c r="F783" i="13"/>
  <c r="E783" i="13"/>
  <c r="D783" i="13"/>
  <c r="C783" i="13"/>
  <c r="B783" i="13"/>
  <c r="A783" i="13"/>
  <c r="G782" i="13"/>
  <c r="F782" i="13"/>
  <c r="E782" i="13"/>
  <c r="D782" i="13"/>
  <c r="C782" i="13"/>
  <c r="B782" i="13"/>
  <c r="A782" i="13"/>
  <c r="G781" i="13"/>
  <c r="F781" i="13"/>
  <c r="E781" i="13"/>
  <c r="D781" i="13"/>
  <c r="C781" i="13"/>
  <c r="B781" i="13"/>
  <c r="A781" i="13"/>
  <c r="G780" i="13"/>
  <c r="F780" i="13"/>
  <c r="E780" i="13"/>
  <c r="D780" i="13"/>
  <c r="C780" i="13"/>
  <c r="B780" i="13"/>
  <c r="A780" i="13"/>
  <c r="G779" i="13"/>
  <c r="F779" i="13"/>
  <c r="E779" i="13"/>
  <c r="D779" i="13"/>
  <c r="C779" i="13"/>
  <c r="B779" i="13"/>
  <c r="A779" i="13"/>
  <c r="G778" i="13"/>
  <c r="F778" i="13"/>
  <c r="E778" i="13"/>
  <c r="D778" i="13"/>
  <c r="C778" i="13"/>
  <c r="B778" i="13"/>
  <c r="A778" i="13"/>
  <c r="G777" i="13"/>
  <c r="F777" i="13"/>
  <c r="E777" i="13"/>
  <c r="D777" i="13"/>
  <c r="C777" i="13"/>
  <c r="B777" i="13"/>
  <c r="A777" i="13"/>
  <c r="G776" i="13"/>
  <c r="F776" i="13"/>
  <c r="E776" i="13"/>
  <c r="D776" i="13"/>
  <c r="C776" i="13"/>
  <c r="B776" i="13"/>
  <c r="A776" i="13"/>
  <c r="G775" i="13"/>
  <c r="F775" i="13"/>
  <c r="E775" i="13"/>
  <c r="D775" i="13"/>
  <c r="C775" i="13"/>
  <c r="B775" i="13"/>
  <c r="A775" i="13"/>
  <c r="G774" i="13"/>
  <c r="F774" i="13"/>
  <c r="E774" i="13"/>
  <c r="D774" i="13"/>
  <c r="C774" i="13"/>
  <c r="B774" i="13"/>
  <c r="A774" i="13"/>
  <c r="G773" i="13"/>
  <c r="F773" i="13"/>
  <c r="E773" i="13"/>
  <c r="D773" i="13"/>
  <c r="C773" i="13"/>
  <c r="B773" i="13"/>
  <c r="A773" i="13"/>
  <c r="G772" i="13"/>
  <c r="F772" i="13"/>
  <c r="E772" i="13"/>
  <c r="D772" i="13"/>
  <c r="C772" i="13"/>
  <c r="B772" i="13"/>
  <c r="A772" i="13"/>
  <c r="G771" i="13"/>
  <c r="F771" i="13"/>
  <c r="E771" i="13"/>
  <c r="D771" i="13"/>
  <c r="C771" i="13"/>
  <c r="B771" i="13"/>
  <c r="A771" i="13"/>
  <c r="G770" i="13"/>
  <c r="F770" i="13"/>
  <c r="E770" i="13"/>
  <c r="D770" i="13"/>
  <c r="C770" i="13"/>
  <c r="B770" i="13"/>
  <c r="A770" i="13"/>
  <c r="G769" i="13"/>
  <c r="F769" i="13"/>
  <c r="E769" i="13"/>
  <c r="D769" i="13"/>
  <c r="C769" i="13"/>
  <c r="B769" i="13"/>
  <c r="A769" i="13"/>
  <c r="G768" i="13"/>
  <c r="F768" i="13"/>
  <c r="E768" i="13"/>
  <c r="D768" i="13"/>
  <c r="C768" i="13"/>
  <c r="B768" i="13"/>
  <c r="A768" i="13"/>
  <c r="G767" i="13"/>
  <c r="F767" i="13"/>
  <c r="E767" i="13"/>
  <c r="D767" i="13"/>
  <c r="C767" i="13"/>
  <c r="B767" i="13"/>
  <c r="A767" i="13"/>
  <c r="G766" i="13"/>
  <c r="F766" i="13"/>
  <c r="E766" i="13"/>
  <c r="D766" i="13"/>
  <c r="C766" i="13"/>
  <c r="B766" i="13"/>
  <c r="A766" i="13"/>
  <c r="G765" i="13"/>
  <c r="F765" i="13"/>
  <c r="E765" i="13"/>
  <c r="D765" i="13"/>
  <c r="C765" i="13"/>
  <c r="B765" i="13"/>
  <c r="A765" i="13"/>
  <c r="G764" i="13"/>
  <c r="F764" i="13"/>
  <c r="E764" i="13"/>
  <c r="D764" i="13"/>
  <c r="C764" i="13"/>
  <c r="B764" i="13"/>
  <c r="A764" i="13"/>
  <c r="G763" i="13"/>
  <c r="F763" i="13"/>
  <c r="E763" i="13"/>
  <c r="D763" i="13"/>
  <c r="C763" i="13"/>
  <c r="B763" i="13"/>
  <c r="A763" i="13"/>
  <c r="G762" i="13"/>
  <c r="F762" i="13"/>
  <c r="E762" i="13"/>
  <c r="D762" i="13"/>
  <c r="C762" i="13"/>
  <c r="B762" i="13"/>
  <c r="A762" i="13"/>
  <c r="G761" i="13"/>
  <c r="F761" i="13"/>
  <c r="E761" i="13"/>
  <c r="D761" i="13"/>
  <c r="C761" i="13"/>
  <c r="B761" i="13"/>
  <c r="A761" i="13"/>
  <c r="G760" i="13"/>
  <c r="F760" i="13"/>
  <c r="E760" i="13"/>
  <c r="D760" i="13"/>
  <c r="C760" i="13"/>
  <c r="B760" i="13"/>
  <c r="A760" i="13"/>
  <c r="G759" i="13"/>
  <c r="F759" i="13"/>
  <c r="E759" i="13"/>
  <c r="D759" i="13"/>
  <c r="C759" i="13"/>
  <c r="B759" i="13"/>
  <c r="A759" i="13"/>
  <c r="G758" i="13"/>
  <c r="F758" i="13"/>
  <c r="E758" i="13"/>
  <c r="D758" i="13"/>
  <c r="C758" i="13"/>
  <c r="B758" i="13"/>
  <c r="A758" i="13"/>
  <c r="G757" i="13"/>
  <c r="F757" i="13"/>
  <c r="E757" i="13"/>
  <c r="D757" i="13"/>
  <c r="C757" i="13"/>
  <c r="B757" i="13"/>
  <c r="A757" i="13"/>
  <c r="G756" i="13"/>
  <c r="F756" i="13"/>
  <c r="E756" i="13"/>
  <c r="D756" i="13"/>
  <c r="C756" i="13"/>
  <c r="B756" i="13"/>
  <c r="A756" i="13"/>
  <c r="G755" i="13"/>
  <c r="F755" i="13"/>
  <c r="E755" i="13"/>
  <c r="D755" i="13"/>
  <c r="C755" i="13"/>
  <c r="B755" i="13"/>
  <c r="A755" i="13"/>
  <c r="G754" i="13"/>
  <c r="F754" i="13"/>
  <c r="E754" i="13"/>
  <c r="D754" i="13"/>
  <c r="C754" i="13"/>
  <c r="B754" i="13"/>
  <c r="A754" i="13"/>
  <c r="G753" i="13"/>
  <c r="F753" i="13"/>
  <c r="E753" i="13"/>
  <c r="D753" i="13"/>
  <c r="C753" i="13"/>
  <c r="B753" i="13"/>
  <c r="A753" i="13"/>
  <c r="G752" i="13"/>
  <c r="F752" i="13"/>
  <c r="E752" i="13"/>
  <c r="D752" i="13"/>
  <c r="C752" i="13"/>
  <c r="B752" i="13"/>
  <c r="A752" i="13"/>
  <c r="G751" i="13"/>
  <c r="F751" i="13"/>
  <c r="E751" i="13"/>
  <c r="D751" i="13"/>
  <c r="C751" i="13"/>
  <c r="B751" i="13"/>
  <c r="A751" i="13"/>
  <c r="G750" i="13"/>
  <c r="F750" i="13"/>
  <c r="E750" i="13"/>
  <c r="D750" i="13"/>
  <c r="C750" i="13"/>
  <c r="B750" i="13"/>
  <c r="A750" i="13"/>
  <c r="G749" i="13"/>
  <c r="F749" i="13"/>
  <c r="E749" i="13"/>
  <c r="D749" i="13"/>
  <c r="C749" i="13"/>
  <c r="B749" i="13"/>
  <c r="A749" i="13"/>
  <c r="G748" i="13"/>
  <c r="F748" i="13"/>
  <c r="E748" i="13"/>
  <c r="D748" i="13"/>
  <c r="C748" i="13"/>
  <c r="B748" i="13"/>
  <c r="A748" i="13"/>
  <c r="G747" i="13"/>
  <c r="F747" i="13"/>
  <c r="E747" i="13"/>
  <c r="D747" i="13"/>
  <c r="C747" i="13"/>
  <c r="B747" i="13"/>
  <c r="A747" i="13"/>
  <c r="G746" i="13"/>
  <c r="F746" i="13"/>
  <c r="E746" i="13"/>
  <c r="D746" i="13"/>
  <c r="C746" i="13"/>
  <c r="B746" i="13"/>
  <c r="A746" i="13"/>
  <c r="G745" i="13"/>
  <c r="F745" i="13"/>
  <c r="E745" i="13"/>
  <c r="D745" i="13"/>
  <c r="C745" i="13"/>
  <c r="B745" i="13"/>
  <c r="A745" i="13"/>
  <c r="G744" i="13"/>
  <c r="F744" i="13"/>
  <c r="E744" i="13"/>
  <c r="D744" i="13"/>
  <c r="C744" i="13"/>
  <c r="B744" i="13"/>
  <c r="A744" i="13"/>
  <c r="G743" i="13"/>
  <c r="F743" i="13"/>
  <c r="E743" i="13"/>
  <c r="D743" i="13"/>
  <c r="C743" i="13"/>
  <c r="B743" i="13"/>
  <c r="A743" i="13"/>
  <c r="G742" i="13"/>
  <c r="F742" i="13"/>
  <c r="E742" i="13"/>
  <c r="D742" i="13"/>
  <c r="C742" i="13"/>
  <c r="B742" i="13"/>
  <c r="A742" i="13"/>
  <c r="G741" i="13"/>
  <c r="F741" i="13"/>
  <c r="E741" i="13"/>
  <c r="D741" i="13"/>
  <c r="C741" i="13"/>
  <c r="B741" i="13"/>
  <c r="A741" i="13"/>
  <c r="G740" i="13"/>
  <c r="F740" i="13"/>
  <c r="E740" i="13"/>
  <c r="D740" i="13"/>
  <c r="C740" i="13"/>
  <c r="B740" i="13"/>
  <c r="A740" i="13"/>
  <c r="G739" i="13"/>
  <c r="F739" i="13"/>
  <c r="E739" i="13"/>
  <c r="D739" i="13"/>
  <c r="C739" i="13"/>
  <c r="B739" i="13"/>
  <c r="A739" i="13"/>
  <c r="G738" i="13"/>
  <c r="F738" i="13"/>
  <c r="E738" i="13"/>
  <c r="D738" i="13"/>
  <c r="C738" i="13"/>
  <c r="B738" i="13"/>
  <c r="A738" i="13"/>
  <c r="G737" i="13"/>
  <c r="F737" i="13"/>
  <c r="E737" i="13"/>
  <c r="D737" i="13"/>
  <c r="C737" i="13"/>
  <c r="B737" i="13"/>
  <c r="A737" i="13"/>
  <c r="G736" i="13"/>
  <c r="F736" i="13"/>
  <c r="E736" i="13"/>
  <c r="D736" i="13"/>
  <c r="C736" i="13"/>
  <c r="B736" i="13"/>
  <c r="A736" i="13"/>
  <c r="G735" i="13"/>
  <c r="F735" i="13"/>
  <c r="E735" i="13"/>
  <c r="D735" i="13"/>
  <c r="C735" i="13"/>
  <c r="B735" i="13"/>
  <c r="A735" i="13"/>
  <c r="G734" i="13"/>
  <c r="F734" i="13"/>
  <c r="E734" i="13"/>
  <c r="D734" i="13"/>
  <c r="C734" i="13"/>
  <c r="B734" i="13"/>
  <c r="A734" i="13"/>
  <c r="G733" i="13"/>
  <c r="F733" i="13"/>
  <c r="E733" i="13"/>
  <c r="D733" i="13"/>
  <c r="C733" i="13"/>
  <c r="B733" i="13"/>
  <c r="A733" i="13"/>
  <c r="G732" i="13"/>
  <c r="F732" i="13"/>
  <c r="E732" i="13"/>
  <c r="D732" i="13"/>
  <c r="C732" i="13"/>
  <c r="B732" i="13"/>
  <c r="A732" i="13"/>
  <c r="G731" i="13"/>
  <c r="F731" i="13"/>
  <c r="E731" i="13"/>
  <c r="D731" i="13"/>
  <c r="C731" i="13"/>
  <c r="B731" i="13"/>
  <c r="A731" i="13"/>
  <c r="G730" i="13"/>
  <c r="F730" i="13"/>
  <c r="E730" i="13"/>
  <c r="D730" i="13"/>
  <c r="C730" i="13"/>
  <c r="B730" i="13"/>
  <c r="A730" i="13"/>
  <c r="G729" i="13"/>
  <c r="F729" i="13"/>
  <c r="E729" i="13"/>
  <c r="D729" i="13"/>
  <c r="C729" i="13"/>
  <c r="B729" i="13"/>
  <c r="A729" i="13"/>
  <c r="G728" i="13"/>
  <c r="F728" i="13"/>
  <c r="E728" i="13"/>
  <c r="D728" i="13"/>
  <c r="C728" i="13"/>
  <c r="B728" i="13"/>
  <c r="A728" i="13"/>
  <c r="G727" i="13"/>
  <c r="F727" i="13"/>
  <c r="E727" i="13"/>
  <c r="D727" i="13"/>
  <c r="C727" i="13"/>
  <c r="B727" i="13"/>
  <c r="A727" i="13"/>
  <c r="G726" i="13"/>
  <c r="F726" i="13"/>
  <c r="E726" i="13"/>
  <c r="D726" i="13"/>
  <c r="C726" i="13"/>
  <c r="B726" i="13"/>
  <c r="A726" i="13"/>
  <c r="G725" i="13"/>
  <c r="F725" i="13"/>
  <c r="E725" i="13"/>
  <c r="D725" i="13"/>
  <c r="C725" i="13"/>
  <c r="B725" i="13"/>
  <c r="A725" i="13"/>
  <c r="G724" i="13"/>
  <c r="F724" i="13"/>
  <c r="E724" i="13"/>
  <c r="D724" i="13"/>
  <c r="C724" i="13"/>
  <c r="B724" i="13"/>
  <c r="A724" i="13"/>
  <c r="G723" i="13"/>
  <c r="F723" i="13"/>
  <c r="E723" i="13"/>
  <c r="D723" i="13"/>
  <c r="C723" i="13"/>
  <c r="B723" i="13"/>
  <c r="A723" i="13"/>
  <c r="G722" i="13"/>
  <c r="F722" i="13"/>
  <c r="E722" i="13"/>
  <c r="D722" i="13"/>
  <c r="C722" i="13"/>
  <c r="B722" i="13"/>
  <c r="A722" i="13"/>
  <c r="G721" i="13"/>
  <c r="F721" i="13"/>
  <c r="E721" i="13"/>
  <c r="D721" i="13"/>
  <c r="C721" i="13"/>
  <c r="B721" i="13"/>
  <c r="A721" i="13"/>
  <c r="G720" i="13"/>
  <c r="F720" i="13"/>
  <c r="E720" i="13"/>
  <c r="D720" i="13"/>
  <c r="C720" i="13"/>
  <c r="B720" i="13"/>
  <c r="A720" i="13"/>
  <c r="G719" i="13"/>
  <c r="F719" i="13"/>
  <c r="E719" i="13"/>
  <c r="D719" i="13"/>
  <c r="C719" i="13"/>
  <c r="B719" i="13"/>
  <c r="A719" i="13"/>
  <c r="G718" i="13"/>
  <c r="F718" i="13"/>
  <c r="E718" i="13"/>
  <c r="D718" i="13"/>
  <c r="C718" i="13"/>
  <c r="B718" i="13"/>
  <c r="A718" i="13"/>
  <c r="G717" i="13"/>
  <c r="F717" i="13"/>
  <c r="E717" i="13"/>
  <c r="D717" i="13"/>
  <c r="C717" i="13"/>
  <c r="B717" i="13"/>
  <c r="A717" i="13"/>
  <c r="G716" i="13"/>
  <c r="F716" i="13"/>
  <c r="E716" i="13"/>
  <c r="D716" i="13"/>
  <c r="C716" i="13"/>
  <c r="B716" i="13"/>
  <c r="A716" i="13"/>
  <c r="G715" i="13"/>
  <c r="F715" i="13"/>
  <c r="E715" i="13"/>
  <c r="D715" i="13"/>
  <c r="C715" i="13"/>
  <c r="B715" i="13"/>
  <c r="A715" i="13"/>
  <c r="G714" i="13"/>
  <c r="F714" i="13"/>
  <c r="E714" i="13"/>
  <c r="D714" i="13"/>
  <c r="C714" i="13"/>
  <c r="B714" i="13"/>
  <c r="A714" i="13"/>
  <c r="G713" i="13"/>
  <c r="F713" i="13"/>
  <c r="E713" i="13"/>
  <c r="D713" i="13"/>
  <c r="C713" i="13"/>
  <c r="B713" i="13"/>
  <c r="A713" i="13"/>
  <c r="G712" i="13"/>
  <c r="F712" i="13"/>
  <c r="E712" i="13"/>
  <c r="D712" i="13"/>
  <c r="C712" i="13"/>
  <c r="B712" i="13"/>
  <c r="A712" i="13"/>
  <c r="G711" i="13"/>
  <c r="F711" i="13"/>
  <c r="E711" i="13"/>
  <c r="D711" i="13"/>
  <c r="C711" i="13"/>
  <c r="B711" i="13"/>
  <c r="A711" i="13"/>
  <c r="G710" i="13"/>
  <c r="F710" i="13"/>
  <c r="E710" i="13"/>
  <c r="D710" i="13"/>
  <c r="C710" i="13"/>
  <c r="B710" i="13"/>
  <c r="A710" i="13"/>
  <c r="G709" i="13"/>
  <c r="F709" i="13"/>
  <c r="E709" i="13"/>
  <c r="D709" i="13"/>
  <c r="C709" i="13"/>
  <c r="B709" i="13"/>
  <c r="A709" i="13"/>
  <c r="G708" i="13"/>
  <c r="F708" i="13"/>
  <c r="E708" i="13"/>
  <c r="D708" i="13"/>
  <c r="C708" i="13"/>
  <c r="B708" i="13"/>
  <c r="A708" i="13"/>
  <c r="G707" i="13"/>
  <c r="F707" i="13"/>
  <c r="E707" i="13"/>
  <c r="D707" i="13"/>
  <c r="C707" i="13"/>
  <c r="B707" i="13"/>
  <c r="A707" i="13"/>
  <c r="G706" i="13"/>
  <c r="F706" i="13"/>
  <c r="E706" i="13"/>
  <c r="D706" i="13"/>
  <c r="C706" i="13"/>
  <c r="B706" i="13"/>
  <c r="A706" i="13"/>
  <c r="G705" i="13"/>
  <c r="F705" i="13"/>
  <c r="E705" i="13"/>
  <c r="D705" i="13"/>
  <c r="C705" i="13"/>
  <c r="B705" i="13"/>
  <c r="A705" i="13"/>
  <c r="G704" i="13"/>
  <c r="F704" i="13"/>
  <c r="E704" i="13"/>
  <c r="D704" i="13"/>
  <c r="C704" i="13"/>
  <c r="B704" i="13"/>
  <c r="A704" i="13"/>
  <c r="G703" i="13"/>
  <c r="F703" i="13"/>
  <c r="E703" i="13"/>
  <c r="D703" i="13"/>
  <c r="C703" i="13"/>
  <c r="B703" i="13"/>
  <c r="A703" i="13"/>
  <c r="G702" i="13"/>
  <c r="F702" i="13"/>
  <c r="E702" i="13"/>
  <c r="D702" i="13"/>
  <c r="C702" i="13"/>
  <c r="B702" i="13"/>
  <c r="A702" i="13"/>
  <c r="G701" i="13"/>
  <c r="F701" i="13"/>
  <c r="E701" i="13"/>
  <c r="D701" i="13"/>
  <c r="C701" i="13"/>
  <c r="B701" i="13"/>
  <c r="A701" i="13"/>
  <c r="G700" i="13"/>
  <c r="F700" i="13"/>
  <c r="E700" i="13"/>
  <c r="D700" i="13"/>
  <c r="C700" i="13"/>
  <c r="B700" i="13"/>
  <c r="A700" i="13"/>
  <c r="G699" i="13"/>
  <c r="F699" i="13"/>
  <c r="E699" i="13"/>
  <c r="D699" i="13"/>
  <c r="C699" i="13"/>
  <c r="B699" i="13"/>
  <c r="A699" i="13"/>
  <c r="G698" i="13"/>
  <c r="F698" i="13"/>
  <c r="E698" i="13"/>
  <c r="D698" i="13"/>
  <c r="C698" i="13"/>
  <c r="B698" i="13"/>
  <c r="A698" i="13"/>
  <c r="G697" i="13"/>
  <c r="F697" i="13"/>
  <c r="E697" i="13"/>
  <c r="D697" i="13"/>
  <c r="C697" i="13"/>
  <c r="B697" i="13"/>
  <c r="A697" i="13"/>
  <c r="G696" i="13"/>
  <c r="F696" i="13"/>
  <c r="E696" i="13"/>
  <c r="D696" i="13"/>
  <c r="C696" i="13"/>
  <c r="B696" i="13"/>
  <c r="A696" i="13"/>
  <c r="G695" i="13"/>
  <c r="F695" i="13"/>
  <c r="E695" i="13"/>
  <c r="D695" i="13"/>
  <c r="C695" i="13"/>
  <c r="B695" i="13"/>
  <c r="A695" i="13"/>
  <c r="G694" i="13"/>
  <c r="F694" i="13"/>
  <c r="E694" i="13"/>
  <c r="D694" i="13"/>
  <c r="C694" i="13"/>
  <c r="B694" i="13"/>
  <c r="A694" i="13"/>
  <c r="G693" i="13"/>
  <c r="F693" i="13"/>
  <c r="E693" i="13"/>
  <c r="D693" i="13"/>
  <c r="C693" i="13"/>
  <c r="B693" i="13"/>
  <c r="A693" i="13"/>
  <c r="G692" i="13"/>
  <c r="F692" i="13"/>
  <c r="E692" i="13"/>
  <c r="D692" i="13"/>
  <c r="C692" i="13"/>
  <c r="B692" i="13"/>
  <c r="A692" i="13"/>
  <c r="G691" i="13"/>
  <c r="F691" i="13"/>
  <c r="E691" i="13"/>
  <c r="D691" i="13"/>
  <c r="C691" i="13"/>
  <c r="B691" i="13"/>
  <c r="A691" i="13"/>
  <c r="G690" i="13"/>
  <c r="F690" i="13"/>
  <c r="E690" i="13"/>
  <c r="D690" i="13"/>
  <c r="C690" i="13"/>
  <c r="B690" i="13"/>
  <c r="A690" i="13"/>
  <c r="G689" i="13"/>
  <c r="F689" i="13"/>
  <c r="E689" i="13"/>
  <c r="D689" i="13"/>
  <c r="C689" i="13"/>
  <c r="B689" i="13"/>
  <c r="A689" i="13"/>
  <c r="G688" i="13"/>
  <c r="F688" i="13"/>
  <c r="E688" i="13"/>
  <c r="D688" i="13"/>
  <c r="C688" i="13"/>
  <c r="B688" i="13"/>
  <c r="A688" i="13"/>
  <c r="G687" i="13"/>
  <c r="F687" i="13"/>
  <c r="E687" i="13"/>
  <c r="D687" i="13"/>
  <c r="C687" i="13"/>
  <c r="B687" i="13"/>
  <c r="A687" i="13"/>
  <c r="G686" i="13"/>
  <c r="F686" i="13"/>
  <c r="E686" i="13"/>
  <c r="D686" i="13"/>
  <c r="C686" i="13"/>
  <c r="B686" i="13"/>
  <c r="A686" i="13"/>
  <c r="G685" i="13"/>
  <c r="F685" i="13"/>
  <c r="E685" i="13"/>
  <c r="D685" i="13"/>
  <c r="C685" i="13"/>
  <c r="B685" i="13"/>
  <c r="A685" i="13"/>
  <c r="G684" i="13"/>
  <c r="F684" i="13"/>
  <c r="E684" i="13"/>
  <c r="D684" i="13"/>
  <c r="C684" i="13"/>
  <c r="B684" i="13"/>
  <c r="A684" i="13"/>
  <c r="G683" i="13"/>
  <c r="F683" i="13"/>
  <c r="E683" i="13"/>
  <c r="D683" i="13"/>
  <c r="C683" i="13"/>
  <c r="B683" i="13"/>
  <c r="A683" i="13"/>
  <c r="G682" i="13"/>
  <c r="F682" i="13"/>
  <c r="E682" i="13"/>
  <c r="D682" i="13"/>
  <c r="C682" i="13"/>
  <c r="B682" i="13"/>
  <c r="A682" i="13"/>
  <c r="G681" i="13"/>
  <c r="F681" i="13"/>
  <c r="E681" i="13"/>
  <c r="D681" i="13"/>
  <c r="C681" i="13"/>
  <c r="B681" i="13"/>
  <c r="A681" i="13"/>
  <c r="G680" i="13"/>
  <c r="F680" i="13"/>
  <c r="E680" i="13"/>
  <c r="D680" i="13"/>
  <c r="C680" i="13"/>
  <c r="B680" i="13"/>
  <c r="A680" i="13"/>
  <c r="G679" i="13"/>
  <c r="F679" i="13"/>
  <c r="E679" i="13"/>
  <c r="D679" i="13"/>
  <c r="C679" i="13"/>
  <c r="B679" i="13"/>
  <c r="A679" i="13"/>
  <c r="G678" i="13"/>
  <c r="F678" i="13"/>
  <c r="E678" i="13"/>
  <c r="D678" i="13"/>
  <c r="C678" i="13"/>
  <c r="B678" i="13"/>
  <c r="A678" i="13"/>
  <c r="G677" i="13"/>
  <c r="F677" i="13"/>
  <c r="E677" i="13"/>
  <c r="D677" i="13"/>
  <c r="C677" i="13"/>
  <c r="B677" i="13"/>
  <c r="A677" i="13"/>
  <c r="G676" i="13"/>
  <c r="F676" i="13"/>
  <c r="E676" i="13"/>
  <c r="D676" i="13"/>
  <c r="C676" i="13"/>
  <c r="B676" i="13"/>
  <c r="A676" i="13"/>
  <c r="G675" i="13"/>
  <c r="F675" i="13"/>
  <c r="E675" i="13"/>
  <c r="D675" i="13"/>
  <c r="C675" i="13"/>
  <c r="B675" i="13"/>
  <c r="A675" i="13"/>
  <c r="G674" i="13"/>
  <c r="F674" i="13"/>
  <c r="E674" i="13"/>
  <c r="D674" i="13"/>
  <c r="C674" i="13"/>
  <c r="B674" i="13"/>
  <c r="A674" i="13"/>
  <c r="G673" i="13"/>
  <c r="F673" i="13"/>
  <c r="E673" i="13"/>
  <c r="D673" i="13"/>
  <c r="C673" i="13"/>
  <c r="B673" i="13"/>
  <c r="A673" i="13"/>
  <c r="G672" i="13"/>
  <c r="F672" i="13"/>
  <c r="E672" i="13"/>
  <c r="D672" i="13"/>
  <c r="C672" i="13"/>
  <c r="B672" i="13"/>
  <c r="A672" i="13"/>
  <c r="G671" i="13"/>
  <c r="F671" i="13"/>
  <c r="E671" i="13"/>
  <c r="D671" i="13"/>
  <c r="C671" i="13"/>
  <c r="B671" i="13"/>
  <c r="A671" i="13"/>
  <c r="G670" i="13"/>
  <c r="F670" i="13"/>
  <c r="E670" i="13"/>
  <c r="D670" i="13"/>
  <c r="C670" i="13"/>
  <c r="B670" i="13"/>
  <c r="A670" i="13"/>
  <c r="G669" i="13"/>
  <c r="F669" i="13"/>
  <c r="E669" i="13"/>
  <c r="D669" i="13"/>
  <c r="C669" i="13"/>
  <c r="B669" i="13"/>
  <c r="A669" i="13"/>
  <c r="G668" i="13"/>
  <c r="F668" i="13"/>
  <c r="E668" i="13"/>
  <c r="D668" i="13"/>
  <c r="C668" i="13"/>
  <c r="B668" i="13"/>
  <c r="A668" i="13"/>
  <c r="G667" i="13"/>
  <c r="F667" i="13"/>
  <c r="E667" i="13"/>
  <c r="D667" i="13"/>
  <c r="C667" i="13"/>
  <c r="B667" i="13"/>
  <c r="A667" i="13"/>
  <c r="G666" i="13"/>
  <c r="F666" i="13"/>
  <c r="E666" i="13"/>
  <c r="D666" i="13"/>
  <c r="C666" i="13"/>
  <c r="B666" i="13"/>
  <c r="A666" i="13"/>
  <c r="G665" i="13"/>
  <c r="F665" i="13"/>
  <c r="E665" i="13"/>
  <c r="D665" i="13"/>
  <c r="C665" i="13"/>
  <c r="B665" i="13"/>
  <c r="A665" i="13"/>
  <c r="G664" i="13"/>
  <c r="F664" i="13"/>
  <c r="E664" i="13"/>
  <c r="D664" i="13"/>
  <c r="C664" i="13"/>
  <c r="B664" i="13"/>
  <c r="A664" i="13"/>
  <c r="G663" i="13"/>
  <c r="F663" i="13"/>
  <c r="E663" i="13"/>
  <c r="D663" i="13"/>
  <c r="C663" i="13"/>
  <c r="B663" i="13"/>
  <c r="A663" i="13"/>
  <c r="G662" i="13"/>
  <c r="F662" i="13"/>
  <c r="E662" i="13"/>
  <c r="D662" i="13"/>
  <c r="C662" i="13"/>
  <c r="B662" i="13"/>
  <c r="A662" i="13"/>
  <c r="G661" i="13"/>
  <c r="F661" i="13"/>
  <c r="E661" i="13"/>
  <c r="D661" i="13"/>
  <c r="C661" i="13"/>
  <c r="B661" i="13"/>
  <c r="A661" i="13"/>
  <c r="G660" i="13"/>
  <c r="F660" i="13"/>
  <c r="E660" i="13"/>
  <c r="D660" i="13"/>
  <c r="C660" i="13"/>
  <c r="B660" i="13"/>
  <c r="A660" i="13"/>
  <c r="G659" i="13"/>
  <c r="F659" i="13"/>
  <c r="E659" i="13"/>
  <c r="D659" i="13"/>
  <c r="C659" i="13"/>
  <c r="B659" i="13"/>
  <c r="A659" i="13"/>
  <c r="G658" i="13"/>
  <c r="F658" i="13"/>
  <c r="E658" i="13"/>
  <c r="D658" i="13"/>
  <c r="C658" i="13"/>
  <c r="B658" i="13"/>
  <c r="A658" i="13"/>
  <c r="G657" i="13"/>
  <c r="F657" i="13"/>
  <c r="E657" i="13"/>
  <c r="D657" i="13"/>
  <c r="C657" i="13"/>
  <c r="B657" i="13"/>
  <c r="A657" i="13"/>
  <c r="G656" i="13"/>
  <c r="F656" i="13"/>
  <c r="E656" i="13"/>
  <c r="D656" i="13"/>
  <c r="C656" i="13"/>
  <c r="B656" i="13"/>
  <c r="A656" i="13"/>
  <c r="G655" i="13"/>
  <c r="F655" i="13"/>
  <c r="E655" i="13"/>
  <c r="D655" i="13"/>
  <c r="C655" i="13"/>
  <c r="B655" i="13"/>
  <c r="A655" i="13"/>
  <c r="G654" i="13"/>
  <c r="F654" i="13"/>
  <c r="E654" i="13"/>
  <c r="D654" i="13"/>
  <c r="C654" i="13"/>
  <c r="B654" i="13"/>
  <c r="A654" i="13"/>
  <c r="G653" i="13"/>
  <c r="F653" i="13"/>
  <c r="E653" i="13"/>
  <c r="D653" i="13"/>
  <c r="C653" i="13"/>
  <c r="B653" i="13"/>
  <c r="A653" i="13"/>
  <c r="G652" i="13"/>
  <c r="F652" i="13"/>
  <c r="E652" i="13"/>
  <c r="D652" i="13"/>
  <c r="C652" i="13"/>
  <c r="B652" i="13"/>
  <c r="A652" i="13"/>
  <c r="G651" i="13"/>
  <c r="F651" i="13"/>
  <c r="E651" i="13"/>
  <c r="D651" i="13"/>
  <c r="C651" i="13"/>
  <c r="B651" i="13"/>
  <c r="A651" i="13"/>
  <c r="G650" i="13"/>
  <c r="F650" i="13"/>
  <c r="E650" i="13"/>
  <c r="D650" i="13"/>
  <c r="C650" i="13"/>
  <c r="B650" i="13"/>
  <c r="A650" i="13"/>
  <c r="G649" i="13"/>
  <c r="F649" i="13"/>
  <c r="E649" i="13"/>
  <c r="D649" i="13"/>
  <c r="C649" i="13"/>
  <c r="B649" i="13"/>
  <c r="A649" i="13"/>
  <c r="G648" i="13"/>
  <c r="F648" i="13"/>
  <c r="E648" i="13"/>
  <c r="D648" i="13"/>
  <c r="C648" i="13"/>
  <c r="B648" i="13"/>
  <c r="A648" i="13"/>
  <c r="G647" i="13"/>
  <c r="F647" i="13"/>
  <c r="E647" i="13"/>
  <c r="D647" i="13"/>
  <c r="C647" i="13"/>
  <c r="B647" i="13"/>
  <c r="A647" i="13"/>
  <c r="G646" i="13"/>
  <c r="F646" i="13"/>
  <c r="E646" i="13"/>
  <c r="D646" i="13"/>
  <c r="C646" i="13"/>
  <c r="B646" i="13"/>
  <c r="A646" i="13"/>
  <c r="G645" i="13"/>
  <c r="F645" i="13"/>
  <c r="E645" i="13"/>
  <c r="D645" i="13"/>
  <c r="C645" i="13"/>
  <c r="B645" i="13"/>
  <c r="A645" i="13"/>
  <c r="G644" i="13"/>
  <c r="F644" i="13"/>
  <c r="E644" i="13"/>
  <c r="D644" i="13"/>
  <c r="C644" i="13"/>
  <c r="B644" i="13"/>
  <c r="A644" i="13"/>
  <c r="G643" i="13"/>
  <c r="F643" i="13"/>
  <c r="E643" i="13"/>
  <c r="D643" i="13"/>
  <c r="C643" i="13"/>
  <c r="B643" i="13"/>
  <c r="A643" i="13"/>
  <c r="G642" i="13"/>
  <c r="F642" i="13"/>
  <c r="E642" i="13"/>
  <c r="D642" i="13"/>
  <c r="C642" i="13"/>
  <c r="B642" i="13"/>
  <c r="A642" i="13"/>
  <c r="G641" i="13"/>
  <c r="F641" i="13"/>
  <c r="E641" i="13"/>
  <c r="D641" i="13"/>
  <c r="C641" i="13"/>
  <c r="B641" i="13"/>
  <c r="A641" i="13"/>
  <c r="G640" i="13"/>
  <c r="F640" i="13"/>
  <c r="E640" i="13"/>
  <c r="D640" i="13"/>
  <c r="C640" i="13"/>
  <c r="B640" i="13"/>
  <c r="A640" i="13"/>
  <c r="G639" i="13"/>
  <c r="F639" i="13"/>
  <c r="E639" i="13"/>
  <c r="D639" i="13"/>
  <c r="C639" i="13"/>
  <c r="B639" i="13"/>
  <c r="A639" i="13"/>
  <c r="G638" i="13"/>
  <c r="F638" i="13"/>
  <c r="E638" i="13"/>
  <c r="D638" i="13"/>
  <c r="C638" i="13"/>
  <c r="B638" i="13"/>
  <c r="A638" i="13"/>
  <c r="G637" i="13"/>
  <c r="F637" i="13"/>
  <c r="E637" i="13"/>
  <c r="D637" i="13"/>
  <c r="C637" i="13"/>
  <c r="B637" i="13"/>
  <c r="A637" i="13"/>
  <c r="G636" i="13"/>
  <c r="F636" i="13"/>
  <c r="E636" i="13"/>
  <c r="D636" i="13"/>
  <c r="C636" i="13"/>
  <c r="B636" i="13"/>
  <c r="A636" i="13"/>
  <c r="G635" i="13"/>
  <c r="F635" i="13"/>
  <c r="E635" i="13"/>
  <c r="D635" i="13"/>
  <c r="C635" i="13"/>
  <c r="B635" i="13"/>
  <c r="A635" i="13"/>
  <c r="G634" i="13"/>
  <c r="F634" i="13"/>
  <c r="E634" i="13"/>
  <c r="D634" i="13"/>
  <c r="C634" i="13"/>
  <c r="B634" i="13"/>
  <c r="A634" i="13"/>
  <c r="G633" i="13"/>
  <c r="F633" i="13"/>
  <c r="E633" i="13"/>
  <c r="D633" i="13"/>
  <c r="C633" i="13"/>
  <c r="B633" i="13"/>
  <c r="A633" i="13"/>
  <c r="G632" i="13"/>
  <c r="F632" i="13"/>
  <c r="E632" i="13"/>
  <c r="D632" i="13"/>
  <c r="C632" i="13"/>
  <c r="B632" i="13"/>
  <c r="A632" i="13"/>
  <c r="G631" i="13"/>
  <c r="F631" i="13"/>
  <c r="E631" i="13"/>
  <c r="D631" i="13"/>
  <c r="C631" i="13"/>
  <c r="B631" i="13"/>
  <c r="A631" i="13"/>
  <c r="G630" i="13"/>
  <c r="F630" i="13"/>
  <c r="E630" i="13"/>
  <c r="D630" i="13"/>
  <c r="C630" i="13"/>
  <c r="B630" i="13"/>
  <c r="A630" i="13"/>
  <c r="G629" i="13"/>
  <c r="F629" i="13"/>
  <c r="E629" i="13"/>
  <c r="D629" i="13"/>
  <c r="C629" i="13"/>
  <c r="B629" i="13"/>
  <c r="A629" i="13"/>
  <c r="G628" i="13"/>
  <c r="F628" i="13"/>
  <c r="E628" i="13"/>
  <c r="D628" i="13"/>
  <c r="C628" i="13"/>
  <c r="B628" i="13"/>
  <c r="A628" i="13"/>
  <c r="G627" i="13"/>
  <c r="F627" i="13"/>
  <c r="E627" i="13"/>
  <c r="D627" i="13"/>
  <c r="C627" i="13"/>
  <c r="B627" i="13"/>
  <c r="A627" i="13"/>
  <c r="G626" i="13"/>
  <c r="F626" i="13"/>
  <c r="E626" i="13"/>
  <c r="D626" i="13"/>
  <c r="C626" i="13"/>
  <c r="B626" i="13"/>
  <c r="A626" i="13"/>
  <c r="G625" i="13"/>
  <c r="F625" i="13"/>
  <c r="E625" i="13"/>
  <c r="D625" i="13"/>
  <c r="C625" i="13"/>
  <c r="B625" i="13"/>
  <c r="A625" i="13"/>
  <c r="G624" i="13"/>
  <c r="F624" i="13"/>
  <c r="E624" i="13"/>
  <c r="D624" i="13"/>
  <c r="C624" i="13"/>
  <c r="B624" i="13"/>
  <c r="A624" i="13"/>
  <c r="G623" i="13"/>
  <c r="F623" i="13"/>
  <c r="E623" i="13"/>
  <c r="D623" i="13"/>
  <c r="C623" i="13"/>
  <c r="B623" i="13"/>
  <c r="A623" i="13"/>
  <c r="G622" i="13"/>
  <c r="F622" i="13"/>
  <c r="E622" i="13"/>
  <c r="D622" i="13"/>
  <c r="C622" i="13"/>
  <c r="B622" i="13"/>
  <c r="A622" i="13"/>
  <c r="G621" i="13"/>
  <c r="F621" i="13"/>
  <c r="E621" i="13"/>
  <c r="D621" i="13"/>
  <c r="C621" i="13"/>
  <c r="B621" i="13"/>
  <c r="A621" i="13"/>
  <c r="G620" i="13"/>
  <c r="F620" i="13"/>
  <c r="E620" i="13"/>
  <c r="D620" i="13"/>
  <c r="C620" i="13"/>
  <c r="B620" i="13"/>
  <c r="A620" i="13"/>
  <c r="G619" i="13"/>
  <c r="F619" i="13"/>
  <c r="E619" i="13"/>
  <c r="D619" i="13"/>
  <c r="C619" i="13"/>
  <c r="B619" i="13"/>
  <c r="A619" i="13"/>
  <c r="G618" i="13"/>
  <c r="F618" i="13"/>
  <c r="E618" i="13"/>
  <c r="D618" i="13"/>
  <c r="C618" i="13"/>
  <c r="B618" i="13"/>
  <c r="A618" i="13"/>
  <c r="G617" i="13"/>
  <c r="F617" i="13"/>
  <c r="E617" i="13"/>
  <c r="D617" i="13"/>
  <c r="C617" i="13"/>
  <c r="B617" i="13"/>
  <c r="A617" i="13"/>
  <c r="G616" i="13"/>
  <c r="F616" i="13"/>
  <c r="E616" i="13"/>
  <c r="D616" i="13"/>
  <c r="C616" i="13"/>
  <c r="B616" i="13"/>
  <c r="A616" i="13"/>
  <c r="G615" i="13"/>
  <c r="F615" i="13"/>
  <c r="E615" i="13"/>
  <c r="D615" i="13"/>
  <c r="C615" i="13"/>
  <c r="B615" i="13"/>
  <c r="A615" i="13"/>
  <c r="G614" i="13"/>
  <c r="F614" i="13"/>
  <c r="E614" i="13"/>
  <c r="D614" i="13"/>
  <c r="C614" i="13"/>
  <c r="B614" i="13"/>
  <c r="A614" i="13"/>
  <c r="G613" i="13"/>
  <c r="F613" i="13"/>
  <c r="E613" i="13"/>
  <c r="D613" i="13"/>
  <c r="C613" i="13"/>
  <c r="B613" i="13"/>
  <c r="A613" i="13"/>
  <c r="G612" i="13"/>
  <c r="F612" i="13"/>
  <c r="E612" i="13"/>
  <c r="D612" i="13"/>
  <c r="C612" i="13"/>
  <c r="B612" i="13"/>
  <c r="A612" i="13"/>
  <c r="G611" i="13"/>
  <c r="F611" i="13"/>
  <c r="E611" i="13"/>
  <c r="D611" i="13"/>
  <c r="C611" i="13"/>
  <c r="B611" i="13"/>
  <c r="A611" i="13"/>
  <c r="G610" i="13"/>
  <c r="F610" i="13"/>
  <c r="E610" i="13"/>
  <c r="D610" i="13"/>
  <c r="C610" i="13"/>
  <c r="B610" i="13"/>
  <c r="A610" i="13"/>
  <c r="G609" i="13"/>
  <c r="F609" i="13"/>
  <c r="E609" i="13"/>
  <c r="D609" i="13"/>
  <c r="C609" i="13"/>
  <c r="B609" i="13"/>
  <c r="A609" i="13"/>
  <c r="G608" i="13"/>
  <c r="F608" i="13"/>
  <c r="E608" i="13"/>
  <c r="D608" i="13"/>
  <c r="C608" i="13"/>
  <c r="B608" i="13"/>
  <c r="A608" i="13"/>
  <c r="G607" i="13"/>
  <c r="F607" i="13"/>
  <c r="E607" i="13"/>
  <c r="D607" i="13"/>
  <c r="C607" i="13"/>
  <c r="B607" i="13"/>
  <c r="A607" i="13"/>
  <c r="G606" i="13"/>
  <c r="F606" i="13"/>
  <c r="E606" i="13"/>
  <c r="D606" i="13"/>
  <c r="C606" i="13"/>
  <c r="B606" i="13"/>
  <c r="A606" i="13"/>
  <c r="G605" i="13"/>
  <c r="F605" i="13"/>
  <c r="E605" i="13"/>
  <c r="D605" i="13"/>
  <c r="C605" i="13"/>
  <c r="B605" i="13"/>
  <c r="A605" i="13"/>
  <c r="G604" i="13"/>
  <c r="F604" i="13"/>
  <c r="E604" i="13"/>
  <c r="D604" i="13"/>
  <c r="C604" i="13"/>
  <c r="B604" i="13"/>
  <c r="A604" i="13"/>
  <c r="G603" i="13"/>
  <c r="F603" i="13"/>
  <c r="E603" i="13"/>
  <c r="D603" i="13"/>
  <c r="C603" i="13"/>
  <c r="B603" i="13"/>
  <c r="A603" i="13"/>
  <c r="G602" i="13"/>
  <c r="F602" i="13"/>
  <c r="E602" i="13"/>
  <c r="D602" i="13"/>
  <c r="C602" i="13"/>
  <c r="B602" i="13"/>
  <c r="A602" i="13"/>
  <c r="G601" i="13"/>
  <c r="F601" i="13"/>
  <c r="E601" i="13"/>
  <c r="D601" i="13"/>
  <c r="C601" i="13"/>
  <c r="B601" i="13"/>
  <c r="A601" i="13"/>
  <c r="G600" i="13"/>
  <c r="F600" i="13"/>
  <c r="E600" i="13"/>
  <c r="D600" i="13"/>
  <c r="C600" i="13"/>
  <c r="B600" i="13"/>
  <c r="A600" i="13"/>
  <c r="G599" i="13"/>
  <c r="F599" i="13"/>
  <c r="E599" i="13"/>
  <c r="D599" i="13"/>
  <c r="C599" i="13"/>
  <c r="B599" i="13"/>
  <c r="A599" i="13"/>
  <c r="G598" i="13"/>
  <c r="F598" i="13"/>
  <c r="E598" i="13"/>
  <c r="D598" i="13"/>
  <c r="C598" i="13"/>
  <c r="B598" i="13"/>
  <c r="A598" i="13"/>
  <c r="G597" i="13"/>
  <c r="F597" i="13"/>
  <c r="E597" i="13"/>
  <c r="D597" i="13"/>
  <c r="C597" i="13"/>
  <c r="B597" i="13"/>
  <c r="A597" i="13"/>
  <c r="G596" i="13"/>
  <c r="F596" i="13"/>
  <c r="E596" i="13"/>
  <c r="D596" i="13"/>
  <c r="C596" i="13"/>
  <c r="B596" i="13"/>
  <c r="A596" i="13"/>
  <c r="G595" i="13"/>
  <c r="F595" i="13"/>
  <c r="E595" i="13"/>
  <c r="D595" i="13"/>
  <c r="C595" i="13"/>
  <c r="B595" i="13"/>
  <c r="A595" i="13"/>
  <c r="G594" i="13"/>
  <c r="F594" i="13"/>
  <c r="E594" i="13"/>
  <c r="D594" i="13"/>
  <c r="C594" i="13"/>
  <c r="B594" i="13"/>
  <c r="A594" i="13"/>
  <c r="G593" i="13"/>
  <c r="F593" i="13"/>
  <c r="E593" i="13"/>
  <c r="D593" i="13"/>
  <c r="C593" i="13"/>
  <c r="B593" i="13"/>
  <c r="A593" i="13"/>
  <c r="G592" i="13"/>
  <c r="F592" i="13"/>
  <c r="E592" i="13"/>
  <c r="D592" i="13"/>
  <c r="C592" i="13"/>
  <c r="B592" i="13"/>
  <c r="A592" i="13"/>
  <c r="G591" i="13"/>
  <c r="F591" i="13"/>
  <c r="E591" i="13"/>
  <c r="D591" i="13"/>
  <c r="C591" i="13"/>
  <c r="B591" i="13"/>
  <c r="A591" i="13"/>
  <c r="G590" i="13"/>
  <c r="F590" i="13"/>
  <c r="E590" i="13"/>
  <c r="D590" i="13"/>
  <c r="C590" i="13"/>
  <c r="B590" i="13"/>
  <c r="A590" i="13"/>
  <c r="G589" i="13"/>
  <c r="F589" i="13"/>
  <c r="E589" i="13"/>
  <c r="D589" i="13"/>
  <c r="C589" i="13"/>
  <c r="B589" i="13"/>
  <c r="A589" i="13"/>
  <c r="G588" i="13"/>
  <c r="F588" i="13"/>
  <c r="E588" i="13"/>
  <c r="D588" i="13"/>
  <c r="C588" i="13"/>
  <c r="B588" i="13"/>
  <c r="A588" i="13"/>
  <c r="G587" i="13"/>
  <c r="F587" i="13"/>
  <c r="E587" i="13"/>
  <c r="D587" i="13"/>
  <c r="C587" i="13"/>
  <c r="B587" i="13"/>
  <c r="A587" i="13"/>
  <c r="G586" i="13"/>
  <c r="F586" i="13"/>
  <c r="E586" i="13"/>
  <c r="D586" i="13"/>
  <c r="C586" i="13"/>
  <c r="B586" i="13"/>
  <c r="A586" i="13"/>
  <c r="G585" i="13"/>
  <c r="F585" i="13"/>
  <c r="E585" i="13"/>
  <c r="D585" i="13"/>
  <c r="C585" i="13"/>
  <c r="B585" i="13"/>
  <c r="A585" i="13"/>
  <c r="G584" i="13"/>
  <c r="F584" i="13"/>
  <c r="E584" i="13"/>
  <c r="D584" i="13"/>
  <c r="C584" i="13"/>
  <c r="B584" i="13"/>
  <c r="A584" i="13"/>
  <c r="G583" i="13"/>
  <c r="F583" i="13"/>
  <c r="E583" i="13"/>
  <c r="D583" i="13"/>
  <c r="C583" i="13"/>
  <c r="B583" i="13"/>
  <c r="A583" i="13"/>
  <c r="G582" i="13"/>
  <c r="F582" i="13"/>
  <c r="E582" i="13"/>
  <c r="D582" i="13"/>
  <c r="C582" i="13"/>
  <c r="B582" i="13"/>
  <c r="A582" i="13"/>
  <c r="G581" i="13"/>
  <c r="F581" i="13"/>
  <c r="E581" i="13"/>
  <c r="D581" i="13"/>
  <c r="C581" i="13"/>
  <c r="B581" i="13"/>
  <c r="A581" i="13"/>
  <c r="G580" i="13"/>
  <c r="F580" i="13"/>
  <c r="E580" i="13"/>
  <c r="D580" i="13"/>
  <c r="C580" i="13"/>
  <c r="B580" i="13"/>
  <c r="A580" i="13"/>
  <c r="G579" i="13"/>
  <c r="F579" i="13"/>
  <c r="E579" i="13"/>
  <c r="D579" i="13"/>
  <c r="C579" i="13"/>
  <c r="B579" i="13"/>
  <c r="A579" i="13"/>
  <c r="G578" i="13"/>
  <c r="F578" i="13"/>
  <c r="E578" i="13"/>
  <c r="D578" i="13"/>
  <c r="C578" i="13"/>
  <c r="B578" i="13"/>
  <c r="A578" i="13"/>
  <c r="G577" i="13"/>
  <c r="F577" i="13"/>
  <c r="E577" i="13"/>
  <c r="D577" i="13"/>
  <c r="C577" i="13"/>
  <c r="B577" i="13"/>
  <c r="A577" i="13"/>
  <c r="G576" i="13"/>
  <c r="F576" i="13"/>
  <c r="E576" i="13"/>
  <c r="D576" i="13"/>
  <c r="C576" i="13"/>
  <c r="B576" i="13"/>
  <c r="A576" i="13"/>
  <c r="G575" i="13"/>
  <c r="F575" i="13"/>
  <c r="E575" i="13"/>
  <c r="D575" i="13"/>
  <c r="C575" i="13"/>
  <c r="B575" i="13"/>
  <c r="A575" i="13"/>
  <c r="G574" i="13"/>
  <c r="F574" i="13"/>
  <c r="E574" i="13"/>
  <c r="D574" i="13"/>
  <c r="C574" i="13"/>
  <c r="B574" i="13"/>
  <c r="A574" i="13"/>
  <c r="G573" i="13"/>
  <c r="F573" i="13"/>
  <c r="E573" i="13"/>
  <c r="D573" i="13"/>
  <c r="C573" i="13"/>
  <c r="B573" i="13"/>
  <c r="A573" i="13"/>
  <c r="G572" i="13"/>
  <c r="F572" i="13"/>
  <c r="E572" i="13"/>
  <c r="D572" i="13"/>
  <c r="C572" i="13"/>
  <c r="B572" i="13"/>
  <c r="A572" i="13"/>
  <c r="G571" i="13"/>
  <c r="F571" i="13"/>
  <c r="E571" i="13"/>
  <c r="D571" i="13"/>
  <c r="C571" i="13"/>
  <c r="B571" i="13"/>
  <c r="A571" i="13"/>
  <c r="G570" i="13"/>
  <c r="F570" i="13"/>
  <c r="E570" i="13"/>
  <c r="D570" i="13"/>
  <c r="C570" i="13"/>
  <c r="B570" i="13"/>
  <c r="A570" i="13"/>
  <c r="G569" i="13"/>
  <c r="F569" i="13"/>
  <c r="E569" i="13"/>
  <c r="D569" i="13"/>
  <c r="C569" i="13"/>
  <c r="B569" i="13"/>
  <c r="A569" i="13"/>
  <c r="G568" i="13"/>
  <c r="F568" i="13"/>
  <c r="E568" i="13"/>
  <c r="D568" i="13"/>
  <c r="C568" i="13"/>
  <c r="B568" i="13"/>
  <c r="A568" i="13"/>
  <c r="G567" i="13"/>
  <c r="F567" i="13"/>
  <c r="E567" i="13"/>
  <c r="D567" i="13"/>
  <c r="C567" i="13"/>
  <c r="B567" i="13"/>
  <c r="A567" i="13"/>
  <c r="G566" i="13"/>
  <c r="F566" i="13"/>
  <c r="E566" i="13"/>
  <c r="D566" i="13"/>
  <c r="C566" i="13"/>
  <c r="B566" i="13"/>
  <c r="A566" i="13"/>
  <c r="G565" i="13"/>
  <c r="F565" i="13"/>
  <c r="E565" i="13"/>
  <c r="D565" i="13"/>
  <c r="C565" i="13"/>
  <c r="B565" i="13"/>
  <c r="A565" i="13"/>
  <c r="G564" i="13"/>
  <c r="F564" i="13"/>
  <c r="E564" i="13"/>
  <c r="D564" i="13"/>
  <c r="C564" i="13"/>
  <c r="B564" i="13"/>
  <c r="A564" i="13"/>
  <c r="G563" i="13"/>
  <c r="F563" i="13"/>
  <c r="E563" i="13"/>
  <c r="D563" i="13"/>
  <c r="C563" i="13"/>
  <c r="B563" i="13"/>
  <c r="A563" i="13"/>
  <c r="G562" i="13"/>
  <c r="F562" i="13"/>
  <c r="E562" i="13"/>
  <c r="D562" i="13"/>
  <c r="C562" i="13"/>
  <c r="B562" i="13"/>
  <c r="A562" i="13"/>
  <c r="G561" i="13"/>
  <c r="F561" i="13"/>
  <c r="E561" i="13"/>
  <c r="D561" i="13"/>
  <c r="C561" i="13"/>
  <c r="B561" i="13"/>
  <c r="A561" i="13"/>
  <c r="G560" i="13"/>
  <c r="F560" i="13"/>
  <c r="E560" i="13"/>
  <c r="D560" i="13"/>
  <c r="C560" i="13"/>
  <c r="B560" i="13"/>
  <c r="A560" i="13"/>
  <c r="G559" i="13"/>
  <c r="F559" i="13"/>
  <c r="E559" i="13"/>
  <c r="D559" i="13"/>
  <c r="C559" i="13"/>
  <c r="B559" i="13"/>
  <c r="A559" i="13"/>
  <c r="G558" i="13"/>
  <c r="F558" i="13"/>
  <c r="E558" i="13"/>
  <c r="D558" i="13"/>
  <c r="C558" i="13"/>
  <c r="B558" i="13"/>
  <c r="A558" i="13"/>
  <c r="G557" i="13"/>
  <c r="F557" i="13"/>
  <c r="E557" i="13"/>
  <c r="D557" i="13"/>
  <c r="C557" i="13"/>
  <c r="B557" i="13"/>
  <c r="A557" i="13"/>
  <c r="G556" i="13"/>
  <c r="F556" i="13"/>
  <c r="E556" i="13"/>
  <c r="D556" i="13"/>
  <c r="C556" i="13"/>
  <c r="B556" i="13"/>
  <c r="A556" i="13"/>
  <c r="G555" i="13"/>
  <c r="F555" i="13"/>
  <c r="E555" i="13"/>
  <c r="D555" i="13"/>
  <c r="C555" i="13"/>
  <c r="B555" i="13"/>
  <c r="A555" i="13"/>
  <c r="G554" i="13"/>
  <c r="F554" i="13"/>
  <c r="E554" i="13"/>
  <c r="D554" i="13"/>
  <c r="C554" i="13"/>
  <c r="B554" i="13"/>
  <c r="A554" i="13"/>
  <c r="G553" i="13"/>
  <c r="F553" i="13"/>
  <c r="E553" i="13"/>
  <c r="D553" i="13"/>
  <c r="C553" i="13"/>
  <c r="B553" i="13"/>
  <c r="A553" i="13"/>
  <c r="G552" i="13"/>
  <c r="F552" i="13"/>
  <c r="E552" i="13"/>
  <c r="D552" i="13"/>
  <c r="C552" i="13"/>
  <c r="B552" i="13"/>
  <c r="A552" i="13"/>
  <c r="G551" i="13"/>
  <c r="F551" i="13"/>
  <c r="E551" i="13"/>
  <c r="D551" i="13"/>
  <c r="C551" i="13"/>
  <c r="B551" i="13"/>
  <c r="A551" i="13"/>
  <c r="G550" i="13"/>
  <c r="F550" i="13"/>
  <c r="E550" i="13"/>
  <c r="D550" i="13"/>
  <c r="C550" i="13"/>
  <c r="B550" i="13"/>
  <c r="A550" i="13"/>
  <c r="G549" i="13"/>
  <c r="F549" i="13"/>
  <c r="E549" i="13"/>
  <c r="D549" i="13"/>
  <c r="C549" i="13"/>
  <c r="B549" i="13"/>
  <c r="A549" i="13"/>
  <c r="G548" i="13"/>
  <c r="F548" i="13"/>
  <c r="E548" i="13"/>
  <c r="D548" i="13"/>
  <c r="C548" i="13"/>
  <c r="B548" i="13"/>
  <c r="A548" i="13"/>
  <c r="G547" i="13"/>
  <c r="F547" i="13"/>
  <c r="E547" i="13"/>
  <c r="D547" i="13"/>
  <c r="C547" i="13"/>
  <c r="B547" i="13"/>
  <c r="A547" i="13"/>
  <c r="G546" i="13"/>
  <c r="F546" i="13"/>
  <c r="E546" i="13"/>
  <c r="D546" i="13"/>
  <c r="C546" i="13"/>
  <c r="B546" i="13"/>
  <c r="A546" i="13"/>
  <c r="G545" i="13"/>
  <c r="F545" i="13"/>
  <c r="E545" i="13"/>
  <c r="D545" i="13"/>
  <c r="C545" i="13"/>
  <c r="B545" i="13"/>
  <c r="A545" i="13"/>
  <c r="G544" i="13"/>
  <c r="F544" i="13"/>
  <c r="E544" i="13"/>
  <c r="D544" i="13"/>
  <c r="C544" i="13"/>
  <c r="B544" i="13"/>
  <c r="A544" i="13"/>
  <c r="G543" i="13"/>
  <c r="F543" i="13"/>
  <c r="E543" i="13"/>
  <c r="D543" i="13"/>
  <c r="C543" i="13"/>
  <c r="B543" i="13"/>
  <c r="A543" i="13"/>
  <c r="G542" i="13"/>
  <c r="F542" i="13"/>
  <c r="E542" i="13"/>
  <c r="D542" i="13"/>
  <c r="C542" i="13"/>
  <c r="B542" i="13"/>
  <c r="A542" i="13"/>
  <c r="G541" i="13"/>
  <c r="F541" i="13"/>
  <c r="E541" i="13"/>
  <c r="D541" i="13"/>
  <c r="C541" i="13"/>
  <c r="B541" i="13"/>
  <c r="A541" i="13"/>
  <c r="G540" i="13"/>
  <c r="F540" i="13"/>
  <c r="E540" i="13"/>
  <c r="D540" i="13"/>
  <c r="C540" i="13"/>
  <c r="B540" i="13"/>
  <c r="A540" i="13"/>
  <c r="G539" i="13"/>
  <c r="F539" i="13"/>
  <c r="E539" i="13"/>
  <c r="D539" i="13"/>
  <c r="C539" i="13"/>
  <c r="B539" i="13"/>
  <c r="A539" i="13"/>
  <c r="G538" i="13"/>
  <c r="F538" i="13"/>
  <c r="E538" i="13"/>
  <c r="D538" i="13"/>
  <c r="C538" i="13"/>
  <c r="B538" i="13"/>
  <c r="A538" i="13"/>
  <c r="G537" i="13"/>
  <c r="F537" i="13"/>
  <c r="E537" i="13"/>
  <c r="D537" i="13"/>
  <c r="C537" i="13"/>
  <c r="B537" i="13"/>
  <c r="A537" i="13"/>
  <c r="G536" i="13"/>
  <c r="F536" i="13"/>
  <c r="E536" i="13"/>
  <c r="D536" i="13"/>
  <c r="C536" i="13"/>
  <c r="B536" i="13"/>
  <c r="A536" i="13"/>
  <c r="G535" i="13"/>
  <c r="F535" i="13"/>
  <c r="E535" i="13"/>
  <c r="D535" i="13"/>
  <c r="C535" i="13"/>
  <c r="B535" i="13"/>
  <c r="A535" i="13"/>
  <c r="G534" i="13"/>
  <c r="F534" i="13"/>
  <c r="E534" i="13"/>
  <c r="D534" i="13"/>
  <c r="C534" i="13"/>
  <c r="B534" i="13"/>
  <c r="A534" i="13"/>
  <c r="G533" i="13"/>
  <c r="F533" i="13"/>
  <c r="E533" i="13"/>
  <c r="D533" i="13"/>
  <c r="C533" i="13"/>
  <c r="B533" i="13"/>
  <c r="A533" i="13"/>
  <c r="G532" i="13"/>
  <c r="F532" i="13"/>
  <c r="E532" i="13"/>
  <c r="D532" i="13"/>
  <c r="C532" i="13"/>
  <c r="B532" i="13"/>
  <c r="A532" i="13"/>
  <c r="G531" i="13"/>
  <c r="F531" i="13"/>
  <c r="E531" i="13"/>
  <c r="D531" i="13"/>
  <c r="C531" i="13"/>
  <c r="B531" i="13"/>
  <c r="A531" i="13"/>
  <c r="G530" i="13"/>
  <c r="F530" i="13"/>
  <c r="E530" i="13"/>
  <c r="D530" i="13"/>
  <c r="C530" i="13"/>
  <c r="B530" i="13"/>
  <c r="A530" i="13"/>
  <c r="G529" i="13"/>
  <c r="F529" i="13"/>
  <c r="E529" i="13"/>
  <c r="D529" i="13"/>
  <c r="C529" i="13"/>
  <c r="B529" i="13"/>
  <c r="A529" i="13"/>
  <c r="G528" i="13"/>
  <c r="F528" i="13"/>
  <c r="E528" i="13"/>
  <c r="D528" i="13"/>
  <c r="C528" i="13"/>
  <c r="B528" i="13"/>
  <c r="A528" i="13"/>
  <c r="G527" i="13"/>
  <c r="F527" i="13"/>
  <c r="E527" i="13"/>
  <c r="D527" i="13"/>
  <c r="C527" i="13"/>
  <c r="B527" i="13"/>
  <c r="A527" i="13"/>
  <c r="G526" i="13"/>
  <c r="F526" i="13"/>
  <c r="E526" i="13"/>
  <c r="D526" i="13"/>
  <c r="C526" i="13"/>
  <c r="B526" i="13"/>
  <c r="A526" i="13"/>
  <c r="G525" i="13"/>
  <c r="F525" i="13"/>
  <c r="E525" i="13"/>
  <c r="D525" i="13"/>
  <c r="C525" i="13"/>
  <c r="B525" i="13"/>
  <c r="A525" i="13"/>
  <c r="G524" i="13"/>
  <c r="F524" i="13"/>
  <c r="E524" i="13"/>
  <c r="D524" i="13"/>
  <c r="C524" i="13"/>
  <c r="B524" i="13"/>
  <c r="A524" i="13"/>
  <c r="G523" i="13"/>
  <c r="F523" i="13"/>
  <c r="E523" i="13"/>
  <c r="D523" i="13"/>
  <c r="C523" i="13"/>
  <c r="B523" i="13"/>
  <c r="A523" i="13"/>
  <c r="G522" i="13"/>
  <c r="F522" i="13"/>
  <c r="E522" i="13"/>
  <c r="D522" i="13"/>
  <c r="C522" i="13"/>
  <c r="B522" i="13"/>
  <c r="A522" i="13"/>
  <c r="G521" i="13"/>
  <c r="F521" i="13"/>
  <c r="E521" i="13"/>
  <c r="D521" i="13"/>
  <c r="C521" i="13"/>
  <c r="B521" i="13"/>
  <c r="A521" i="13"/>
  <c r="G520" i="13"/>
  <c r="F520" i="13"/>
  <c r="E520" i="13"/>
  <c r="D520" i="13"/>
  <c r="C520" i="13"/>
  <c r="B520" i="13"/>
  <c r="A520" i="13"/>
  <c r="G519" i="13"/>
  <c r="F519" i="13"/>
  <c r="E519" i="13"/>
  <c r="D519" i="13"/>
  <c r="C519" i="13"/>
  <c r="B519" i="13"/>
  <c r="A519" i="13"/>
  <c r="G518" i="13"/>
  <c r="F518" i="13"/>
  <c r="E518" i="13"/>
  <c r="D518" i="13"/>
  <c r="C518" i="13"/>
  <c r="B518" i="13"/>
  <c r="A518" i="13"/>
  <c r="G517" i="13"/>
  <c r="F517" i="13"/>
  <c r="E517" i="13"/>
  <c r="D517" i="13"/>
  <c r="C517" i="13"/>
  <c r="B517" i="13"/>
  <c r="A517" i="13"/>
  <c r="G516" i="13"/>
  <c r="F516" i="13"/>
  <c r="E516" i="13"/>
  <c r="D516" i="13"/>
  <c r="C516" i="13"/>
  <c r="B516" i="13"/>
  <c r="A516" i="13"/>
  <c r="G515" i="13"/>
  <c r="F515" i="13"/>
  <c r="E515" i="13"/>
  <c r="D515" i="13"/>
  <c r="C515" i="13"/>
  <c r="B515" i="13"/>
  <c r="A515" i="13"/>
  <c r="G514" i="13"/>
  <c r="F514" i="13"/>
  <c r="E514" i="13"/>
  <c r="D514" i="13"/>
  <c r="C514" i="13"/>
  <c r="B514" i="13"/>
  <c r="A514" i="13"/>
  <c r="G513" i="13"/>
  <c r="F513" i="13"/>
  <c r="E513" i="13"/>
  <c r="D513" i="13"/>
  <c r="C513" i="13"/>
  <c r="B513" i="13"/>
  <c r="A513" i="13"/>
  <c r="G512" i="13"/>
  <c r="F512" i="13"/>
  <c r="E512" i="13"/>
  <c r="D512" i="13"/>
  <c r="C512" i="13"/>
  <c r="B512" i="13"/>
  <c r="A512" i="13"/>
  <c r="G511" i="13"/>
  <c r="F511" i="13"/>
  <c r="E511" i="13"/>
  <c r="D511" i="13"/>
  <c r="C511" i="13"/>
  <c r="B511" i="13"/>
  <c r="A511" i="13"/>
  <c r="G510" i="13"/>
  <c r="F510" i="13"/>
  <c r="E510" i="13"/>
  <c r="D510" i="13"/>
  <c r="C510" i="13"/>
  <c r="B510" i="13"/>
  <c r="A510" i="13"/>
  <c r="G509" i="13"/>
  <c r="F509" i="13"/>
  <c r="E509" i="13"/>
  <c r="D509" i="13"/>
  <c r="C509" i="13"/>
  <c r="B509" i="13"/>
  <c r="A509" i="13"/>
  <c r="G508" i="13"/>
  <c r="F508" i="13"/>
  <c r="E508" i="13"/>
  <c r="D508" i="13"/>
  <c r="C508" i="13"/>
  <c r="B508" i="13"/>
  <c r="A508" i="13"/>
  <c r="G507" i="13"/>
  <c r="F507" i="13"/>
  <c r="E507" i="13"/>
  <c r="D507" i="13"/>
  <c r="C507" i="13"/>
  <c r="B507" i="13"/>
  <c r="A507" i="13"/>
  <c r="G506" i="13"/>
  <c r="F506" i="13"/>
  <c r="E506" i="13"/>
  <c r="D506" i="13"/>
  <c r="C506" i="13"/>
  <c r="B506" i="13"/>
  <c r="A506" i="13"/>
  <c r="G505" i="13"/>
  <c r="F505" i="13"/>
  <c r="E505" i="13"/>
  <c r="D505" i="13"/>
  <c r="C505" i="13"/>
  <c r="B505" i="13"/>
  <c r="A505" i="13"/>
  <c r="G504" i="13"/>
  <c r="F504" i="13"/>
  <c r="E504" i="13"/>
  <c r="D504" i="13"/>
  <c r="C504" i="13"/>
  <c r="B504" i="13"/>
  <c r="A504" i="13"/>
  <c r="G503" i="13"/>
  <c r="F503" i="13"/>
  <c r="E503" i="13"/>
  <c r="D503" i="13"/>
  <c r="C503" i="13"/>
  <c r="B503" i="13"/>
  <c r="A503" i="13"/>
  <c r="G502" i="13"/>
  <c r="F502" i="13"/>
  <c r="E502" i="13"/>
  <c r="D502" i="13"/>
  <c r="C502" i="13"/>
  <c r="B502" i="13"/>
  <c r="A502" i="13"/>
  <c r="G501" i="13"/>
  <c r="F501" i="13"/>
  <c r="E501" i="13"/>
  <c r="D501" i="13"/>
  <c r="C501" i="13"/>
  <c r="B501" i="13"/>
  <c r="A501" i="13"/>
  <c r="G500" i="13"/>
  <c r="F500" i="13"/>
  <c r="E500" i="13"/>
  <c r="D500" i="13"/>
  <c r="C500" i="13"/>
  <c r="B500" i="13"/>
  <c r="A500" i="13"/>
  <c r="G499" i="13"/>
  <c r="F499" i="13"/>
  <c r="E499" i="13"/>
  <c r="D499" i="13"/>
  <c r="C499" i="13"/>
  <c r="B499" i="13"/>
  <c r="A499" i="13"/>
  <c r="G498" i="13"/>
  <c r="F498" i="13"/>
  <c r="E498" i="13"/>
  <c r="D498" i="13"/>
  <c r="C498" i="13"/>
  <c r="B498" i="13"/>
  <c r="A498" i="13"/>
  <c r="G497" i="13"/>
  <c r="F497" i="13"/>
  <c r="E497" i="13"/>
  <c r="D497" i="13"/>
  <c r="C497" i="13"/>
  <c r="B497" i="13"/>
  <c r="A497" i="13"/>
  <c r="G496" i="13"/>
  <c r="F496" i="13"/>
  <c r="E496" i="13"/>
  <c r="D496" i="13"/>
  <c r="C496" i="13"/>
  <c r="B496" i="13"/>
  <c r="A496" i="13"/>
  <c r="G495" i="13"/>
  <c r="F495" i="13"/>
  <c r="E495" i="13"/>
  <c r="D495" i="13"/>
  <c r="C495" i="13"/>
  <c r="B495" i="13"/>
  <c r="A495" i="13"/>
  <c r="G494" i="13"/>
  <c r="F494" i="13"/>
  <c r="E494" i="13"/>
  <c r="D494" i="13"/>
  <c r="C494" i="13"/>
  <c r="B494" i="13"/>
  <c r="A494" i="13"/>
  <c r="G493" i="13"/>
  <c r="F493" i="13"/>
  <c r="E493" i="13"/>
  <c r="D493" i="13"/>
  <c r="C493" i="13"/>
  <c r="B493" i="13"/>
  <c r="A493" i="13"/>
  <c r="G492" i="13"/>
  <c r="F492" i="13"/>
  <c r="E492" i="13"/>
  <c r="D492" i="13"/>
  <c r="C492" i="13"/>
  <c r="B492" i="13"/>
  <c r="A492" i="13"/>
  <c r="G491" i="13"/>
  <c r="F491" i="13"/>
  <c r="E491" i="13"/>
  <c r="D491" i="13"/>
  <c r="C491" i="13"/>
  <c r="B491" i="13"/>
  <c r="A491" i="13"/>
  <c r="G490" i="13"/>
  <c r="F490" i="13"/>
  <c r="E490" i="13"/>
  <c r="D490" i="13"/>
  <c r="C490" i="13"/>
  <c r="B490" i="13"/>
  <c r="A490" i="13"/>
  <c r="G489" i="13"/>
  <c r="F489" i="13"/>
  <c r="E489" i="13"/>
  <c r="D489" i="13"/>
  <c r="C489" i="13"/>
  <c r="B489" i="13"/>
  <c r="A489" i="13"/>
  <c r="G488" i="13"/>
  <c r="F488" i="13"/>
  <c r="E488" i="13"/>
  <c r="D488" i="13"/>
  <c r="C488" i="13"/>
  <c r="B488" i="13"/>
  <c r="A488" i="13"/>
  <c r="G487" i="13"/>
  <c r="F487" i="13"/>
  <c r="E487" i="13"/>
  <c r="D487" i="13"/>
  <c r="C487" i="13"/>
  <c r="B487" i="13"/>
  <c r="A487" i="13"/>
  <c r="G486" i="13"/>
  <c r="F486" i="13"/>
  <c r="E486" i="13"/>
  <c r="D486" i="13"/>
  <c r="C486" i="13"/>
  <c r="B486" i="13"/>
  <c r="A486" i="13"/>
  <c r="G485" i="13"/>
  <c r="F485" i="13"/>
  <c r="E485" i="13"/>
  <c r="D485" i="13"/>
  <c r="C485" i="13"/>
  <c r="B485" i="13"/>
  <c r="A485" i="13"/>
  <c r="G484" i="13"/>
  <c r="F484" i="13"/>
  <c r="E484" i="13"/>
  <c r="D484" i="13"/>
  <c r="C484" i="13"/>
  <c r="B484" i="13"/>
  <c r="A484" i="13"/>
  <c r="G483" i="13"/>
  <c r="F483" i="13"/>
  <c r="E483" i="13"/>
  <c r="D483" i="13"/>
  <c r="C483" i="13"/>
  <c r="B483" i="13"/>
  <c r="A483" i="13"/>
  <c r="G482" i="13"/>
  <c r="F482" i="13"/>
  <c r="E482" i="13"/>
  <c r="D482" i="13"/>
  <c r="C482" i="13"/>
  <c r="B482" i="13"/>
  <c r="A482" i="13"/>
  <c r="G481" i="13"/>
  <c r="F481" i="13"/>
  <c r="E481" i="13"/>
  <c r="D481" i="13"/>
  <c r="C481" i="13"/>
  <c r="B481" i="13"/>
  <c r="A481" i="13"/>
  <c r="G480" i="13"/>
  <c r="F480" i="13"/>
  <c r="E480" i="13"/>
  <c r="D480" i="13"/>
  <c r="C480" i="13"/>
  <c r="B480" i="13"/>
  <c r="A480" i="13"/>
  <c r="G479" i="13"/>
  <c r="F479" i="13"/>
  <c r="E479" i="13"/>
  <c r="D479" i="13"/>
  <c r="C479" i="13"/>
  <c r="B479" i="13"/>
  <c r="A479" i="13"/>
  <c r="G478" i="13"/>
  <c r="F478" i="13"/>
  <c r="E478" i="13"/>
  <c r="D478" i="13"/>
  <c r="C478" i="13"/>
  <c r="B478" i="13"/>
  <c r="A478" i="13"/>
  <c r="G477" i="13"/>
  <c r="F477" i="13"/>
  <c r="E477" i="13"/>
  <c r="D477" i="13"/>
  <c r="C477" i="13"/>
  <c r="B477" i="13"/>
  <c r="A477" i="13"/>
  <c r="G476" i="13"/>
  <c r="F476" i="13"/>
  <c r="E476" i="13"/>
  <c r="D476" i="13"/>
  <c r="C476" i="13"/>
  <c r="B476" i="13"/>
  <c r="A476" i="13"/>
  <c r="G475" i="13"/>
  <c r="F475" i="13"/>
  <c r="E475" i="13"/>
  <c r="D475" i="13"/>
  <c r="C475" i="13"/>
  <c r="B475" i="13"/>
  <c r="A475" i="13"/>
  <c r="G474" i="13"/>
  <c r="F474" i="13"/>
  <c r="E474" i="13"/>
  <c r="D474" i="13"/>
  <c r="C474" i="13"/>
  <c r="B474" i="13"/>
  <c r="A474" i="13"/>
  <c r="G473" i="13"/>
  <c r="F473" i="13"/>
  <c r="E473" i="13"/>
  <c r="D473" i="13"/>
  <c r="C473" i="13"/>
  <c r="B473" i="13"/>
  <c r="A473" i="13"/>
  <c r="G472" i="13"/>
  <c r="F472" i="13"/>
  <c r="E472" i="13"/>
  <c r="D472" i="13"/>
  <c r="C472" i="13"/>
  <c r="B472" i="13"/>
  <c r="A472" i="13"/>
  <c r="G471" i="13"/>
  <c r="F471" i="13"/>
  <c r="E471" i="13"/>
  <c r="D471" i="13"/>
  <c r="C471" i="13"/>
  <c r="B471" i="13"/>
  <c r="A471" i="13"/>
  <c r="G470" i="13"/>
  <c r="F470" i="13"/>
  <c r="E470" i="13"/>
  <c r="D470" i="13"/>
  <c r="C470" i="13"/>
  <c r="B470" i="13"/>
  <c r="A470" i="13"/>
  <c r="G469" i="13"/>
  <c r="F469" i="13"/>
  <c r="E469" i="13"/>
  <c r="D469" i="13"/>
  <c r="C469" i="13"/>
  <c r="B469" i="13"/>
  <c r="A469" i="13"/>
  <c r="G468" i="13"/>
  <c r="F468" i="13"/>
  <c r="E468" i="13"/>
  <c r="D468" i="13"/>
  <c r="C468" i="13"/>
  <c r="B468" i="13"/>
  <c r="A468" i="13"/>
  <c r="G467" i="13"/>
  <c r="F467" i="13"/>
  <c r="E467" i="13"/>
  <c r="D467" i="13"/>
  <c r="C467" i="13"/>
  <c r="B467" i="13"/>
  <c r="A467" i="13"/>
  <c r="G466" i="13"/>
  <c r="F466" i="13"/>
  <c r="E466" i="13"/>
  <c r="D466" i="13"/>
  <c r="C466" i="13"/>
  <c r="B466" i="13"/>
  <c r="A466" i="13"/>
  <c r="G465" i="13"/>
  <c r="F465" i="13"/>
  <c r="E465" i="13"/>
  <c r="D465" i="13"/>
  <c r="C465" i="13"/>
  <c r="B465" i="13"/>
  <c r="A465" i="13"/>
  <c r="G464" i="13"/>
  <c r="F464" i="13"/>
  <c r="E464" i="13"/>
  <c r="D464" i="13"/>
  <c r="C464" i="13"/>
  <c r="B464" i="13"/>
  <c r="A464" i="13"/>
  <c r="G463" i="13"/>
  <c r="F463" i="13"/>
  <c r="E463" i="13"/>
  <c r="D463" i="13"/>
  <c r="C463" i="13"/>
  <c r="B463" i="13"/>
  <c r="A463" i="13"/>
  <c r="G462" i="13"/>
  <c r="F462" i="13"/>
  <c r="E462" i="13"/>
  <c r="D462" i="13"/>
  <c r="C462" i="13"/>
  <c r="B462" i="13"/>
  <c r="A462" i="13"/>
  <c r="G461" i="13"/>
  <c r="F461" i="13"/>
  <c r="E461" i="13"/>
  <c r="D461" i="13"/>
  <c r="C461" i="13"/>
  <c r="B461" i="13"/>
  <c r="A461" i="13"/>
  <c r="G460" i="13"/>
  <c r="F460" i="13"/>
  <c r="E460" i="13"/>
  <c r="D460" i="13"/>
  <c r="C460" i="13"/>
  <c r="B460" i="13"/>
  <c r="A460" i="13"/>
  <c r="G459" i="13"/>
  <c r="F459" i="13"/>
  <c r="E459" i="13"/>
  <c r="D459" i="13"/>
  <c r="C459" i="13"/>
  <c r="B459" i="13"/>
  <c r="A459" i="13"/>
  <c r="G458" i="13"/>
  <c r="F458" i="13"/>
  <c r="E458" i="13"/>
  <c r="D458" i="13"/>
  <c r="C458" i="13"/>
  <c r="B458" i="13"/>
  <c r="A458" i="13"/>
  <c r="G457" i="13"/>
  <c r="F457" i="13"/>
  <c r="E457" i="13"/>
  <c r="D457" i="13"/>
  <c r="C457" i="13"/>
  <c r="B457" i="13"/>
  <c r="A457" i="13"/>
  <c r="G456" i="13"/>
  <c r="F456" i="13"/>
  <c r="E456" i="13"/>
  <c r="D456" i="13"/>
  <c r="C456" i="13"/>
  <c r="B456" i="13"/>
  <c r="A456" i="13"/>
  <c r="G455" i="13"/>
  <c r="F455" i="13"/>
  <c r="E455" i="13"/>
  <c r="D455" i="13"/>
  <c r="C455" i="13"/>
  <c r="B455" i="13"/>
  <c r="A455" i="13"/>
  <c r="G454" i="13"/>
  <c r="F454" i="13"/>
  <c r="E454" i="13"/>
  <c r="D454" i="13"/>
  <c r="C454" i="13"/>
  <c r="B454" i="13"/>
  <c r="A454" i="13"/>
  <c r="G453" i="13"/>
  <c r="F453" i="13"/>
  <c r="E453" i="13"/>
  <c r="D453" i="13"/>
  <c r="C453" i="13"/>
  <c r="B453" i="13"/>
  <c r="A453" i="13"/>
  <c r="G452" i="13"/>
  <c r="F452" i="13"/>
  <c r="E452" i="13"/>
  <c r="D452" i="13"/>
  <c r="C452" i="13"/>
  <c r="B452" i="13"/>
  <c r="A452" i="13"/>
  <c r="G451" i="13"/>
  <c r="F451" i="13"/>
  <c r="E451" i="13"/>
  <c r="D451" i="13"/>
  <c r="C451" i="13"/>
  <c r="B451" i="13"/>
  <c r="A451" i="13"/>
  <c r="G450" i="13"/>
  <c r="F450" i="13"/>
  <c r="E450" i="13"/>
  <c r="D450" i="13"/>
  <c r="C450" i="13"/>
  <c r="B450" i="13"/>
  <c r="A450" i="13"/>
  <c r="G449" i="13"/>
  <c r="F449" i="13"/>
  <c r="E449" i="13"/>
  <c r="D449" i="13"/>
  <c r="C449" i="13"/>
  <c r="B449" i="13"/>
  <c r="A449" i="13"/>
  <c r="G448" i="13"/>
  <c r="F448" i="13"/>
  <c r="E448" i="13"/>
  <c r="D448" i="13"/>
  <c r="C448" i="13"/>
  <c r="B448" i="13"/>
  <c r="A448" i="13"/>
  <c r="G447" i="13"/>
  <c r="F447" i="13"/>
  <c r="E447" i="13"/>
  <c r="D447" i="13"/>
  <c r="C447" i="13"/>
  <c r="B447" i="13"/>
  <c r="A447" i="13"/>
  <c r="G446" i="13"/>
  <c r="F446" i="13"/>
  <c r="E446" i="13"/>
  <c r="D446" i="13"/>
  <c r="C446" i="13"/>
  <c r="B446" i="13"/>
  <c r="A446" i="13"/>
  <c r="G445" i="13"/>
  <c r="F445" i="13"/>
  <c r="E445" i="13"/>
  <c r="D445" i="13"/>
  <c r="C445" i="13"/>
  <c r="B445" i="13"/>
  <c r="A445" i="13"/>
  <c r="G444" i="13"/>
  <c r="F444" i="13"/>
  <c r="E444" i="13"/>
  <c r="D444" i="13"/>
  <c r="C444" i="13"/>
  <c r="B444" i="13"/>
  <c r="A444" i="13"/>
  <c r="G443" i="13"/>
  <c r="F443" i="13"/>
  <c r="E443" i="13"/>
  <c r="D443" i="13"/>
  <c r="C443" i="13"/>
  <c r="B443" i="13"/>
  <c r="A443" i="13"/>
  <c r="G442" i="13"/>
  <c r="F442" i="13"/>
  <c r="E442" i="13"/>
  <c r="D442" i="13"/>
  <c r="C442" i="13"/>
  <c r="B442" i="13"/>
  <c r="A442" i="13"/>
  <c r="G441" i="13"/>
  <c r="F441" i="13"/>
  <c r="E441" i="13"/>
  <c r="D441" i="13"/>
  <c r="C441" i="13"/>
  <c r="B441" i="13"/>
  <c r="A441" i="13"/>
  <c r="G440" i="13"/>
  <c r="F440" i="13"/>
  <c r="E440" i="13"/>
  <c r="D440" i="13"/>
  <c r="C440" i="13"/>
  <c r="B440" i="13"/>
  <c r="A440" i="13"/>
  <c r="G439" i="13"/>
  <c r="F439" i="13"/>
  <c r="E439" i="13"/>
  <c r="D439" i="13"/>
  <c r="C439" i="13"/>
  <c r="B439" i="13"/>
  <c r="A439" i="13"/>
  <c r="G438" i="13"/>
  <c r="F438" i="13"/>
  <c r="E438" i="13"/>
  <c r="D438" i="13"/>
  <c r="C438" i="13"/>
  <c r="B438" i="13"/>
  <c r="A438" i="13"/>
  <c r="G437" i="13"/>
  <c r="F437" i="13"/>
  <c r="E437" i="13"/>
  <c r="D437" i="13"/>
  <c r="C437" i="13"/>
  <c r="B437" i="13"/>
  <c r="A437" i="13"/>
  <c r="G436" i="13"/>
  <c r="F436" i="13"/>
  <c r="E436" i="13"/>
  <c r="D436" i="13"/>
  <c r="C436" i="13"/>
  <c r="B436" i="13"/>
  <c r="A436" i="13"/>
  <c r="G435" i="13"/>
  <c r="F435" i="13"/>
  <c r="E435" i="13"/>
  <c r="D435" i="13"/>
  <c r="C435" i="13"/>
  <c r="B435" i="13"/>
  <c r="A435" i="13"/>
  <c r="G434" i="13"/>
  <c r="F434" i="13"/>
  <c r="E434" i="13"/>
  <c r="D434" i="13"/>
  <c r="C434" i="13"/>
  <c r="B434" i="13"/>
  <c r="A434" i="13"/>
  <c r="G433" i="13"/>
  <c r="F433" i="13"/>
  <c r="E433" i="13"/>
  <c r="D433" i="13"/>
  <c r="C433" i="13"/>
  <c r="B433" i="13"/>
  <c r="A433" i="13"/>
  <c r="G432" i="13"/>
  <c r="F432" i="13"/>
  <c r="E432" i="13"/>
  <c r="D432" i="13"/>
  <c r="C432" i="13"/>
  <c r="B432" i="13"/>
  <c r="A432" i="13"/>
  <c r="G431" i="13"/>
  <c r="F431" i="13"/>
  <c r="E431" i="13"/>
  <c r="D431" i="13"/>
  <c r="C431" i="13"/>
  <c r="B431" i="13"/>
  <c r="A431" i="13"/>
  <c r="G430" i="13"/>
  <c r="F430" i="13"/>
  <c r="E430" i="13"/>
  <c r="D430" i="13"/>
  <c r="C430" i="13"/>
  <c r="B430" i="13"/>
  <c r="A430" i="13"/>
  <c r="G429" i="13"/>
  <c r="F429" i="13"/>
  <c r="E429" i="13"/>
  <c r="D429" i="13"/>
  <c r="C429" i="13"/>
  <c r="B429" i="13"/>
  <c r="A429" i="13"/>
  <c r="G428" i="13"/>
  <c r="F428" i="13"/>
  <c r="E428" i="13"/>
  <c r="D428" i="13"/>
  <c r="C428" i="13"/>
  <c r="B428" i="13"/>
  <c r="A428" i="13"/>
  <c r="G427" i="13"/>
  <c r="F427" i="13"/>
  <c r="E427" i="13"/>
  <c r="D427" i="13"/>
  <c r="C427" i="13"/>
  <c r="B427" i="13"/>
  <c r="A427" i="13"/>
  <c r="G426" i="13"/>
  <c r="F426" i="13"/>
  <c r="E426" i="13"/>
  <c r="D426" i="13"/>
  <c r="C426" i="13"/>
  <c r="B426" i="13"/>
  <c r="A426" i="13"/>
  <c r="G425" i="13"/>
  <c r="F425" i="13"/>
  <c r="E425" i="13"/>
  <c r="D425" i="13"/>
  <c r="C425" i="13"/>
  <c r="B425" i="13"/>
  <c r="A425" i="13"/>
  <c r="G424" i="13"/>
  <c r="F424" i="13"/>
  <c r="E424" i="13"/>
  <c r="D424" i="13"/>
  <c r="C424" i="13"/>
  <c r="B424" i="13"/>
  <c r="A424" i="13"/>
  <c r="G423" i="13"/>
  <c r="F423" i="13"/>
  <c r="E423" i="13"/>
  <c r="D423" i="13"/>
  <c r="C423" i="13"/>
  <c r="B423" i="13"/>
  <c r="A423" i="13"/>
  <c r="G422" i="13"/>
  <c r="F422" i="13"/>
  <c r="E422" i="13"/>
  <c r="D422" i="13"/>
  <c r="C422" i="13"/>
  <c r="B422" i="13"/>
  <c r="A422" i="13"/>
  <c r="G421" i="13"/>
  <c r="F421" i="13"/>
  <c r="E421" i="13"/>
  <c r="D421" i="13"/>
  <c r="C421" i="13"/>
  <c r="B421" i="13"/>
  <c r="A421" i="13"/>
  <c r="G420" i="13"/>
  <c r="F420" i="13"/>
  <c r="E420" i="13"/>
  <c r="D420" i="13"/>
  <c r="C420" i="13"/>
  <c r="B420" i="13"/>
  <c r="A420" i="13"/>
  <c r="G419" i="13"/>
  <c r="F419" i="13"/>
  <c r="E419" i="13"/>
  <c r="D419" i="13"/>
  <c r="C419" i="13"/>
  <c r="B419" i="13"/>
  <c r="A419" i="13"/>
  <c r="G418" i="13"/>
  <c r="F418" i="13"/>
  <c r="E418" i="13"/>
  <c r="D418" i="13"/>
  <c r="C418" i="13"/>
  <c r="B418" i="13"/>
  <c r="A418" i="13"/>
  <c r="G417" i="13"/>
  <c r="F417" i="13"/>
  <c r="E417" i="13"/>
  <c r="D417" i="13"/>
  <c r="C417" i="13"/>
  <c r="B417" i="13"/>
  <c r="A417" i="13"/>
  <c r="G416" i="13"/>
  <c r="F416" i="13"/>
  <c r="E416" i="13"/>
  <c r="D416" i="13"/>
  <c r="C416" i="13"/>
  <c r="B416" i="13"/>
  <c r="A416" i="13"/>
  <c r="G415" i="13"/>
  <c r="F415" i="13"/>
  <c r="E415" i="13"/>
  <c r="D415" i="13"/>
  <c r="C415" i="13"/>
  <c r="B415" i="13"/>
  <c r="A415" i="13"/>
  <c r="G414" i="13"/>
  <c r="F414" i="13"/>
  <c r="E414" i="13"/>
  <c r="D414" i="13"/>
  <c r="C414" i="13"/>
  <c r="B414" i="13"/>
  <c r="A414" i="13"/>
  <c r="G413" i="13"/>
  <c r="F413" i="13"/>
  <c r="E413" i="13"/>
  <c r="D413" i="13"/>
  <c r="C413" i="13"/>
  <c r="B413" i="13"/>
  <c r="A413" i="13"/>
  <c r="G412" i="13"/>
  <c r="F412" i="13"/>
  <c r="E412" i="13"/>
  <c r="D412" i="13"/>
  <c r="C412" i="13"/>
  <c r="B412" i="13"/>
  <c r="A412" i="13"/>
  <c r="G411" i="13"/>
  <c r="F411" i="13"/>
  <c r="E411" i="13"/>
  <c r="D411" i="13"/>
  <c r="C411" i="13"/>
  <c r="B411" i="13"/>
  <c r="A411" i="13"/>
  <c r="G410" i="13"/>
  <c r="F410" i="13"/>
  <c r="E410" i="13"/>
  <c r="D410" i="13"/>
  <c r="C410" i="13"/>
  <c r="B410" i="13"/>
  <c r="A410" i="13"/>
  <c r="G409" i="13"/>
  <c r="F409" i="13"/>
  <c r="E409" i="13"/>
  <c r="D409" i="13"/>
  <c r="C409" i="13"/>
  <c r="B409" i="13"/>
  <c r="A409" i="13"/>
  <c r="G408" i="13"/>
  <c r="F408" i="13"/>
  <c r="E408" i="13"/>
  <c r="D408" i="13"/>
  <c r="C408" i="13"/>
  <c r="B408" i="13"/>
  <c r="A408" i="13"/>
  <c r="G407" i="13"/>
  <c r="F407" i="13"/>
  <c r="E407" i="13"/>
  <c r="D407" i="13"/>
  <c r="C407" i="13"/>
  <c r="B407" i="13"/>
  <c r="A407" i="13"/>
  <c r="G406" i="13"/>
  <c r="F406" i="13"/>
  <c r="E406" i="13"/>
  <c r="D406" i="13"/>
  <c r="C406" i="13"/>
  <c r="B406" i="13"/>
  <c r="A406" i="13"/>
  <c r="G405" i="13"/>
  <c r="F405" i="13"/>
  <c r="E405" i="13"/>
  <c r="D405" i="13"/>
  <c r="C405" i="13"/>
  <c r="B405" i="13"/>
  <c r="A405" i="13"/>
  <c r="G404" i="13"/>
  <c r="F404" i="13"/>
  <c r="E404" i="13"/>
  <c r="D404" i="13"/>
  <c r="C404" i="13"/>
  <c r="B404" i="13"/>
  <c r="A404" i="13"/>
  <c r="G403" i="13"/>
  <c r="F403" i="13"/>
  <c r="E403" i="13"/>
  <c r="D403" i="13"/>
  <c r="C403" i="13"/>
  <c r="B403" i="13"/>
  <c r="A403" i="13"/>
  <c r="G402" i="13"/>
  <c r="F402" i="13"/>
  <c r="E402" i="13"/>
  <c r="D402" i="13"/>
  <c r="C402" i="13"/>
  <c r="B402" i="13"/>
  <c r="A402" i="13"/>
  <c r="G401" i="13"/>
  <c r="F401" i="13"/>
  <c r="E401" i="13"/>
  <c r="D401" i="13"/>
  <c r="C401" i="13"/>
  <c r="B401" i="13"/>
  <c r="A401" i="13"/>
  <c r="G400" i="13"/>
  <c r="F400" i="13"/>
  <c r="E400" i="13"/>
  <c r="D400" i="13"/>
  <c r="C400" i="13"/>
  <c r="B400" i="13"/>
  <c r="A400" i="13"/>
  <c r="G399" i="13"/>
  <c r="F399" i="13"/>
  <c r="E399" i="13"/>
  <c r="D399" i="13"/>
  <c r="C399" i="13"/>
  <c r="B399" i="13"/>
  <c r="A399" i="13"/>
  <c r="G398" i="13"/>
  <c r="F398" i="13"/>
  <c r="E398" i="13"/>
  <c r="D398" i="13"/>
  <c r="C398" i="13"/>
  <c r="B398" i="13"/>
  <c r="A398" i="13"/>
  <c r="G397" i="13"/>
  <c r="F397" i="13"/>
  <c r="E397" i="13"/>
  <c r="D397" i="13"/>
  <c r="C397" i="13"/>
  <c r="B397" i="13"/>
  <c r="A397" i="13"/>
  <c r="G396" i="13"/>
  <c r="F396" i="13"/>
  <c r="E396" i="13"/>
  <c r="D396" i="13"/>
  <c r="C396" i="13"/>
  <c r="B396" i="13"/>
  <c r="A396" i="13"/>
  <c r="G395" i="13"/>
  <c r="F395" i="13"/>
  <c r="E395" i="13"/>
  <c r="D395" i="13"/>
  <c r="C395" i="13"/>
  <c r="B395" i="13"/>
  <c r="A395" i="13"/>
  <c r="G394" i="13"/>
  <c r="F394" i="13"/>
  <c r="E394" i="13"/>
  <c r="D394" i="13"/>
  <c r="C394" i="13"/>
  <c r="B394" i="13"/>
  <c r="A394" i="13"/>
  <c r="G393" i="13"/>
  <c r="F393" i="13"/>
  <c r="E393" i="13"/>
  <c r="D393" i="13"/>
  <c r="C393" i="13"/>
  <c r="B393" i="13"/>
  <c r="A393" i="13"/>
  <c r="G392" i="13"/>
  <c r="F392" i="13"/>
  <c r="E392" i="13"/>
  <c r="D392" i="13"/>
  <c r="C392" i="13"/>
  <c r="B392" i="13"/>
  <c r="A392" i="13"/>
  <c r="G391" i="13"/>
  <c r="F391" i="13"/>
  <c r="E391" i="13"/>
  <c r="D391" i="13"/>
  <c r="C391" i="13"/>
  <c r="B391" i="13"/>
  <c r="A391" i="13"/>
  <c r="G390" i="13"/>
  <c r="F390" i="13"/>
  <c r="E390" i="13"/>
  <c r="D390" i="13"/>
  <c r="C390" i="13"/>
  <c r="B390" i="13"/>
  <c r="A390" i="13"/>
  <c r="G389" i="13"/>
  <c r="F389" i="13"/>
  <c r="E389" i="13"/>
  <c r="D389" i="13"/>
  <c r="C389" i="13"/>
  <c r="B389" i="13"/>
  <c r="A389" i="13"/>
  <c r="G388" i="13"/>
  <c r="F388" i="13"/>
  <c r="E388" i="13"/>
  <c r="D388" i="13"/>
  <c r="C388" i="13"/>
  <c r="B388" i="13"/>
  <c r="A388" i="13"/>
  <c r="G387" i="13"/>
  <c r="F387" i="13"/>
  <c r="E387" i="13"/>
  <c r="D387" i="13"/>
  <c r="C387" i="13"/>
  <c r="B387" i="13"/>
  <c r="A387" i="13"/>
  <c r="G386" i="13"/>
  <c r="F386" i="13"/>
  <c r="E386" i="13"/>
  <c r="D386" i="13"/>
  <c r="C386" i="13"/>
  <c r="B386" i="13"/>
  <c r="A386" i="13"/>
  <c r="G385" i="13"/>
  <c r="F385" i="13"/>
  <c r="E385" i="13"/>
  <c r="D385" i="13"/>
  <c r="C385" i="13"/>
  <c r="B385" i="13"/>
  <c r="A385" i="13"/>
  <c r="G384" i="13"/>
  <c r="F384" i="13"/>
  <c r="E384" i="13"/>
  <c r="D384" i="13"/>
  <c r="C384" i="13"/>
  <c r="B384" i="13"/>
  <c r="A384" i="13"/>
  <c r="G383" i="13"/>
  <c r="F383" i="13"/>
  <c r="E383" i="13"/>
  <c r="D383" i="13"/>
  <c r="C383" i="13"/>
  <c r="B383" i="13"/>
  <c r="A383" i="13"/>
  <c r="G382" i="13"/>
  <c r="F382" i="13"/>
  <c r="E382" i="13"/>
  <c r="D382" i="13"/>
  <c r="C382" i="13"/>
  <c r="B382" i="13"/>
  <c r="A382" i="13"/>
  <c r="G381" i="13"/>
  <c r="F381" i="13"/>
  <c r="E381" i="13"/>
  <c r="D381" i="13"/>
  <c r="C381" i="13"/>
  <c r="B381" i="13"/>
  <c r="A381" i="13"/>
  <c r="G380" i="13"/>
  <c r="F380" i="13"/>
  <c r="E380" i="13"/>
  <c r="D380" i="13"/>
  <c r="C380" i="13"/>
  <c r="B380" i="13"/>
  <c r="A380" i="13"/>
  <c r="G379" i="13"/>
  <c r="F379" i="13"/>
  <c r="E379" i="13"/>
  <c r="D379" i="13"/>
  <c r="C379" i="13"/>
  <c r="B379" i="13"/>
  <c r="A379" i="13"/>
  <c r="G378" i="13"/>
  <c r="F378" i="13"/>
  <c r="E378" i="13"/>
  <c r="D378" i="13"/>
  <c r="C378" i="13"/>
  <c r="B378" i="13"/>
  <c r="A378" i="13"/>
  <c r="G377" i="13"/>
  <c r="F377" i="13"/>
  <c r="E377" i="13"/>
  <c r="D377" i="13"/>
  <c r="C377" i="13"/>
  <c r="B377" i="13"/>
  <c r="A377" i="13"/>
  <c r="G376" i="13"/>
  <c r="F376" i="13"/>
  <c r="E376" i="13"/>
  <c r="D376" i="13"/>
  <c r="C376" i="13"/>
  <c r="B376" i="13"/>
  <c r="A376" i="13"/>
  <c r="G375" i="13"/>
  <c r="F375" i="13"/>
  <c r="E375" i="13"/>
  <c r="D375" i="13"/>
  <c r="C375" i="13"/>
  <c r="B375" i="13"/>
  <c r="A375" i="13"/>
  <c r="G374" i="13"/>
  <c r="F374" i="13"/>
  <c r="E374" i="13"/>
  <c r="D374" i="13"/>
  <c r="C374" i="13"/>
  <c r="B374" i="13"/>
  <c r="A374" i="13"/>
  <c r="G373" i="13"/>
  <c r="F373" i="13"/>
  <c r="E373" i="13"/>
  <c r="D373" i="13"/>
  <c r="C373" i="13"/>
  <c r="B373" i="13"/>
  <c r="A373" i="13"/>
  <c r="G372" i="13"/>
  <c r="F372" i="13"/>
  <c r="E372" i="13"/>
  <c r="D372" i="13"/>
  <c r="C372" i="13"/>
  <c r="B372" i="13"/>
  <c r="A372" i="13"/>
  <c r="G371" i="13"/>
  <c r="F371" i="13"/>
  <c r="E371" i="13"/>
  <c r="D371" i="13"/>
  <c r="C371" i="13"/>
  <c r="B371" i="13"/>
  <c r="A371" i="13"/>
  <c r="G370" i="13"/>
  <c r="F370" i="13"/>
  <c r="E370" i="13"/>
  <c r="D370" i="13"/>
  <c r="C370" i="13"/>
  <c r="B370" i="13"/>
  <c r="A370" i="13"/>
  <c r="G369" i="13"/>
  <c r="F369" i="13"/>
  <c r="E369" i="13"/>
  <c r="D369" i="13"/>
  <c r="C369" i="13"/>
  <c r="B369" i="13"/>
  <c r="A369" i="13"/>
  <c r="G368" i="13"/>
  <c r="F368" i="13"/>
  <c r="E368" i="13"/>
  <c r="D368" i="13"/>
  <c r="C368" i="13"/>
  <c r="B368" i="13"/>
  <c r="A368" i="13"/>
  <c r="G367" i="13"/>
  <c r="F367" i="13"/>
  <c r="E367" i="13"/>
  <c r="D367" i="13"/>
  <c r="C367" i="13"/>
  <c r="B367" i="13"/>
  <c r="A367" i="13"/>
  <c r="G366" i="13"/>
  <c r="F366" i="13"/>
  <c r="E366" i="13"/>
  <c r="D366" i="13"/>
  <c r="C366" i="13"/>
  <c r="B366" i="13"/>
  <c r="A366" i="13"/>
  <c r="G365" i="13"/>
  <c r="F365" i="13"/>
  <c r="E365" i="13"/>
  <c r="D365" i="13"/>
  <c r="C365" i="13"/>
  <c r="B365" i="13"/>
  <c r="A365" i="13"/>
  <c r="G364" i="13"/>
  <c r="F364" i="13"/>
  <c r="E364" i="13"/>
  <c r="D364" i="13"/>
  <c r="C364" i="13"/>
  <c r="B364" i="13"/>
  <c r="A364" i="13"/>
  <c r="G363" i="13"/>
  <c r="F363" i="13"/>
  <c r="E363" i="13"/>
  <c r="D363" i="13"/>
  <c r="C363" i="13"/>
  <c r="B363" i="13"/>
  <c r="A363" i="13"/>
  <c r="G362" i="13"/>
  <c r="F362" i="13"/>
  <c r="E362" i="13"/>
  <c r="D362" i="13"/>
  <c r="C362" i="13"/>
  <c r="B362" i="13"/>
  <c r="A362" i="13"/>
  <c r="G361" i="13"/>
  <c r="F361" i="13"/>
  <c r="E361" i="13"/>
  <c r="D361" i="13"/>
  <c r="C361" i="13"/>
  <c r="B361" i="13"/>
  <c r="A361" i="13"/>
  <c r="G360" i="13"/>
  <c r="F360" i="13"/>
  <c r="E360" i="13"/>
  <c r="D360" i="13"/>
  <c r="C360" i="13"/>
  <c r="B360" i="13"/>
  <c r="A360" i="13"/>
  <c r="G359" i="13"/>
  <c r="F359" i="13"/>
  <c r="E359" i="13"/>
  <c r="D359" i="13"/>
  <c r="C359" i="13"/>
  <c r="B359" i="13"/>
  <c r="A359" i="13"/>
  <c r="G358" i="13"/>
  <c r="F358" i="13"/>
  <c r="E358" i="13"/>
  <c r="D358" i="13"/>
  <c r="C358" i="13"/>
  <c r="B358" i="13"/>
  <c r="A358" i="13"/>
  <c r="G357" i="13"/>
  <c r="F357" i="13"/>
  <c r="E357" i="13"/>
  <c r="D357" i="13"/>
  <c r="C357" i="13"/>
  <c r="B357" i="13"/>
  <c r="A357" i="13"/>
  <c r="G356" i="13"/>
  <c r="F356" i="13"/>
  <c r="E356" i="13"/>
  <c r="D356" i="13"/>
  <c r="C356" i="13"/>
  <c r="B356" i="13"/>
  <c r="A356" i="13"/>
  <c r="G355" i="13"/>
  <c r="F355" i="13"/>
  <c r="E355" i="13"/>
  <c r="D355" i="13"/>
  <c r="C355" i="13"/>
  <c r="B355" i="13"/>
  <c r="A355" i="13"/>
  <c r="G354" i="13"/>
  <c r="F354" i="13"/>
  <c r="E354" i="13"/>
  <c r="D354" i="13"/>
  <c r="C354" i="13"/>
  <c r="B354" i="13"/>
  <c r="A354" i="13"/>
  <c r="G353" i="13"/>
  <c r="F353" i="13"/>
  <c r="E353" i="13"/>
  <c r="D353" i="13"/>
  <c r="C353" i="13"/>
  <c r="B353" i="13"/>
  <c r="A353" i="13"/>
  <c r="G352" i="13"/>
  <c r="F352" i="13"/>
  <c r="E352" i="13"/>
  <c r="D352" i="13"/>
  <c r="C352" i="13"/>
  <c r="B352" i="13"/>
  <c r="A352" i="13"/>
  <c r="G351" i="13"/>
  <c r="F351" i="13"/>
  <c r="E351" i="13"/>
  <c r="D351" i="13"/>
  <c r="C351" i="13"/>
  <c r="B351" i="13"/>
  <c r="A351" i="13"/>
  <c r="G350" i="13"/>
  <c r="F350" i="13"/>
  <c r="E350" i="13"/>
  <c r="D350" i="13"/>
  <c r="C350" i="13"/>
  <c r="B350" i="13"/>
  <c r="A350" i="13"/>
  <c r="G349" i="13"/>
  <c r="F349" i="13"/>
  <c r="E349" i="13"/>
  <c r="D349" i="13"/>
  <c r="C349" i="13"/>
  <c r="B349" i="13"/>
  <c r="A349" i="13"/>
  <c r="G348" i="13"/>
  <c r="F348" i="13"/>
  <c r="E348" i="13"/>
  <c r="D348" i="13"/>
  <c r="C348" i="13"/>
  <c r="B348" i="13"/>
  <c r="A348" i="13"/>
  <c r="G347" i="13"/>
  <c r="F347" i="13"/>
  <c r="E347" i="13"/>
  <c r="D347" i="13"/>
  <c r="C347" i="13"/>
  <c r="B347" i="13"/>
  <c r="A347" i="13"/>
  <c r="G346" i="13"/>
  <c r="F346" i="13"/>
  <c r="E346" i="13"/>
  <c r="D346" i="13"/>
  <c r="C346" i="13"/>
  <c r="B346" i="13"/>
  <c r="A346" i="13"/>
  <c r="G345" i="13"/>
  <c r="F345" i="13"/>
  <c r="E345" i="13"/>
  <c r="D345" i="13"/>
  <c r="C345" i="13"/>
  <c r="B345" i="13"/>
  <c r="A345" i="13"/>
  <c r="G344" i="13"/>
  <c r="F344" i="13"/>
  <c r="E344" i="13"/>
  <c r="D344" i="13"/>
  <c r="C344" i="13"/>
  <c r="B344" i="13"/>
  <c r="A344" i="13"/>
  <c r="G343" i="13"/>
  <c r="F343" i="13"/>
  <c r="E343" i="13"/>
  <c r="D343" i="13"/>
  <c r="C343" i="13"/>
  <c r="B343" i="13"/>
  <c r="A343" i="13"/>
  <c r="G342" i="13"/>
  <c r="F342" i="13"/>
  <c r="E342" i="13"/>
  <c r="D342" i="13"/>
  <c r="C342" i="13"/>
  <c r="B342" i="13"/>
  <c r="A342" i="13"/>
  <c r="G341" i="13"/>
  <c r="F341" i="13"/>
  <c r="E341" i="13"/>
  <c r="D341" i="13"/>
  <c r="C341" i="13"/>
  <c r="B341" i="13"/>
  <c r="A341" i="13"/>
  <c r="G340" i="13"/>
  <c r="F340" i="13"/>
  <c r="E340" i="13"/>
  <c r="D340" i="13"/>
  <c r="C340" i="13"/>
  <c r="B340" i="13"/>
  <c r="A340" i="13"/>
  <c r="G339" i="13"/>
  <c r="F339" i="13"/>
  <c r="E339" i="13"/>
  <c r="D339" i="13"/>
  <c r="C339" i="13"/>
  <c r="B339" i="13"/>
  <c r="A339" i="13"/>
  <c r="G338" i="13"/>
  <c r="F338" i="13"/>
  <c r="E338" i="13"/>
  <c r="D338" i="13"/>
  <c r="C338" i="13"/>
  <c r="B338" i="13"/>
  <c r="A338" i="13"/>
  <c r="G337" i="13"/>
  <c r="F337" i="13"/>
  <c r="E337" i="13"/>
  <c r="D337" i="13"/>
  <c r="C337" i="13"/>
  <c r="B337" i="13"/>
  <c r="A337" i="13"/>
  <c r="G336" i="13"/>
  <c r="F336" i="13"/>
  <c r="E336" i="13"/>
  <c r="D336" i="13"/>
  <c r="C336" i="13"/>
  <c r="B336" i="13"/>
  <c r="A336" i="13"/>
  <c r="G335" i="13"/>
  <c r="F335" i="13"/>
  <c r="E335" i="13"/>
  <c r="D335" i="13"/>
  <c r="C335" i="13"/>
  <c r="B335" i="13"/>
  <c r="A335" i="13"/>
  <c r="G334" i="13"/>
  <c r="F334" i="13"/>
  <c r="E334" i="13"/>
  <c r="D334" i="13"/>
  <c r="C334" i="13"/>
  <c r="B334" i="13"/>
  <c r="A334" i="13"/>
  <c r="G333" i="13"/>
  <c r="F333" i="13"/>
  <c r="E333" i="13"/>
  <c r="D333" i="13"/>
  <c r="C333" i="13"/>
  <c r="B333" i="13"/>
  <c r="A333" i="13"/>
  <c r="G332" i="13"/>
  <c r="F332" i="13"/>
  <c r="E332" i="13"/>
  <c r="D332" i="13"/>
  <c r="C332" i="13"/>
  <c r="B332" i="13"/>
  <c r="A332" i="13"/>
  <c r="G331" i="13"/>
  <c r="F331" i="13"/>
  <c r="E331" i="13"/>
  <c r="D331" i="13"/>
  <c r="C331" i="13"/>
  <c r="B331" i="13"/>
  <c r="A331" i="13"/>
  <c r="G330" i="13"/>
  <c r="F330" i="13"/>
  <c r="E330" i="13"/>
  <c r="D330" i="13"/>
  <c r="C330" i="13"/>
  <c r="B330" i="13"/>
  <c r="A330" i="13"/>
  <c r="G329" i="13"/>
  <c r="F329" i="13"/>
  <c r="E329" i="13"/>
  <c r="D329" i="13"/>
  <c r="C329" i="13"/>
  <c r="B329" i="13"/>
  <c r="A329" i="13"/>
  <c r="G328" i="13"/>
  <c r="F328" i="13"/>
  <c r="E328" i="13"/>
  <c r="D328" i="13"/>
  <c r="C328" i="13"/>
  <c r="B328" i="13"/>
  <c r="A328" i="13"/>
  <c r="G327" i="13"/>
  <c r="F327" i="13"/>
  <c r="E327" i="13"/>
  <c r="D327" i="13"/>
  <c r="C327" i="13"/>
  <c r="B327" i="13"/>
  <c r="A327" i="13"/>
  <c r="G326" i="13"/>
  <c r="F326" i="13"/>
  <c r="E326" i="13"/>
  <c r="D326" i="13"/>
  <c r="C326" i="13"/>
  <c r="B326" i="13"/>
  <c r="A326" i="13"/>
  <c r="G325" i="13"/>
  <c r="F325" i="13"/>
  <c r="E325" i="13"/>
  <c r="D325" i="13"/>
  <c r="C325" i="13"/>
  <c r="B325" i="13"/>
  <c r="A325" i="13"/>
  <c r="G324" i="13"/>
  <c r="F324" i="13"/>
  <c r="E324" i="13"/>
  <c r="D324" i="13"/>
  <c r="C324" i="13"/>
  <c r="B324" i="13"/>
  <c r="A324" i="13"/>
  <c r="G323" i="13"/>
  <c r="F323" i="13"/>
  <c r="E323" i="13"/>
  <c r="D323" i="13"/>
  <c r="C323" i="13"/>
  <c r="B323" i="13"/>
  <c r="A323" i="13"/>
  <c r="G322" i="13"/>
  <c r="F322" i="13"/>
  <c r="E322" i="13"/>
  <c r="D322" i="13"/>
  <c r="C322" i="13"/>
  <c r="B322" i="13"/>
  <c r="A322" i="13"/>
  <c r="G321" i="13"/>
  <c r="F321" i="13"/>
  <c r="E321" i="13"/>
  <c r="D321" i="13"/>
  <c r="C321" i="13"/>
  <c r="B321" i="13"/>
  <c r="A321" i="13"/>
  <c r="G320" i="13"/>
  <c r="F320" i="13"/>
  <c r="E320" i="13"/>
  <c r="D320" i="13"/>
  <c r="C320" i="13"/>
  <c r="B320" i="13"/>
  <c r="A320" i="13"/>
  <c r="G319" i="13"/>
  <c r="F319" i="13"/>
  <c r="E319" i="13"/>
  <c r="D319" i="13"/>
  <c r="C319" i="13"/>
  <c r="B319" i="13"/>
  <c r="A319" i="13"/>
  <c r="G318" i="13"/>
  <c r="F318" i="13"/>
  <c r="E318" i="13"/>
  <c r="D318" i="13"/>
  <c r="C318" i="13"/>
  <c r="B318" i="13"/>
  <c r="A318" i="13"/>
  <c r="G317" i="13"/>
  <c r="F317" i="13"/>
  <c r="E317" i="13"/>
  <c r="D317" i="13"/>
  <c r="C317" i="13"/>
  <c r="B317" i="13"/>
  <c r="A317" i="13"/>
  <c r="G316" i="13"/>
  <c r="F316" i="13"/>
  <c r="E316" i="13"/>
  <c r="D316" i="13"/>
  <c r="C316" i="13"/>
  <c r="B316" i="13"/>
  <c r="A316" i="13"/>
  <c r="G315" i="13"/>
  <c r="F315" i="13"/>
  <c r="E315" i="13"/>
  <c r="D315" i="13"/>
  <c r="C315" i="13"/>
  <c r="B315" i="13"/>
  <c r="A315" i="13"/>
  <c r="G314" i="13"/>
  <c r="F314" i="13"/>
  <c r="E314" i="13"/>
  <c r="D314" i="13"/>
  <c r="C314" i="13"/>
  <c r="B314" i="13"/>
  <c r="A314" i="13"/>
  <c r="G313" i="13"/>
  <c r="F313" i="13"/>
  <c r="E313" i="13"/>
  <c r="D313" i="13"/>
  <c r="C313" i="13"/>
  <c r="B313" i="13"/>
  <c r="A313" i="13"/>
  <c r="G312" i="13"/>
  <c r="F312" i="13"/>
  <c r="E312" i="13"/>
  <c r="D312" i="13"/>
  <c r="C312" i="13"/>
  <c r="B312" i="13"/>
  <c r="A312" i="13"/>
  <c r="G311" i="13"/>
  <c r="F311" i="13"/>
  <c r="E311" i="13"/>
  <c r="D311" i="13"/>
  <c r="C311" i="13"/>
  <c r="B311" i="13"/>
  <c r="A311" i="13"/>
  <c r="G310" i="13"/>
  <c r="F310" i="13"/>
  <c r="E310" i="13"/>
  <c r="D310" i="13"/>
  <c r="C310" i="13"/>
  <c r="B310" i="13"/>
  <c r="A310" i="13"/>
  <c r="G309" i="13"/>
  <c r="F309" i="13"/>
  <c r="E309" i="13"/>
  <c r="D309" i="13"/>
  <c r="C309" i="13"/>
  <c r="B309" i="13"/>
  <c r="A309" i="13"/>
  <c r="G308" i="13"/>
  <c r="F308" i="13"/>
  <c r="E308" i="13"/>
  <c r="D308" i="13"/>
  <c r="C308" i="13"/>
  <c r="B308" i="13"/>
  <c r="A308" i="13"/>
  <c r="G307" i="13"/>
  <c r="F307" i="13"/>
  <c r="E307" i="13"/>
  <c r="D307" i="13"/>
  <c r="C307" i="13"/>
  <c r="B307" i="13"/>
  <c r="A307" i="13"/>
  <c r="G306" i="13"/>
  <c r="F306" i="13"/>
  <c r="E306" i="13"/>
  <c r="D306" i="13"/>
  <c r="C306" i="13"/>
  <c r="B306" i="13"/>
  <c r="A306" i="13"/>
  <c r="G305" i="13"/>
  <c r="F305" i="13"/>
  <c r="E305" i="13"/>
  <c r="D305" i="13"/>
  <c r="C305" i="13"/>
  <c r="B305" i="13"/>
  <c r="A305" i="13"/>
  <c r="G304" i="13"/>
  <c r="F304" i="13"/>
  <c r="E304" i="13"/>
  <c r="D304" i="13"/>
  <c r="C304" i="13"/>
  <c r="B304" i="13"/>
  <c r="A304" i="13"/>
  <c r="G303" i="13"/>
  <c r="F303" i="13"/>
  <c r="E303" i="13"/>
  <c r="D303" i="13"/>
  <c r="C303" i="13"/>
  <c r="B303" i="13"/>
  <c r="A303" i="13"/>
  <c r="G302" i="13"/>
  <c r="F302" i="13"/>
  <c r="E302" i="13"/>
  <c r="D302" i="13"/>
  <c r="C302" i="13"/>
  <c r="B302" i="13"/>
  <c r="A302" i="13"/>
  <c r="G301" i="13"/>
  <c r="F301" i="13"/>
  <c r="E301" i="13"/>
  <c r="D301" i="13"/>
  <c r="C301" i="13"/>
  <c r="B301" i="13"/>
  <c r="A301" i="13"/>
  <c r="G300" i="13"/>
  <c r="F300" i="13"/>
  <c r="E300" i="13"/>
  <c r="D300" i="13"/>
  <c r="C300" i="13"/>
  <c r="B300" i="13"/>
  <c r="A300" i="13"/>
  <c r="G299" i="13"/>
  <c r="F299" i="13"/>
  <c r="E299" i="13"/>
  <c r="D299" i="13"/>
  <c r="C299" i="13"/>
  <c r="B299" i="13"/>
  <c r="A299" i="13"/>
  <c r="G298" i="13"/>
  <c r="F298" i="13"/>
  <c r="E298" i="13"/>
  <c r="D298" i="13"/>
  <c r="C298" i="13"/>
  <c r="B298" i="13"/>
  <c r="A298" i="13"/>
  <c r="G297" i="13"/>
  <c r="F297" i="13"/>
  <c r="E297" i="13"/>
  <c r="D297" i="13"/>
  <c r="C297" i="13"/>
  <c r="B297" i="13"/>
  <c r="A297" i="13"/>
  <c r="G296" i="13"/>
  <c r="F296" i="13"/>
  <c r="E296" i="13"/>
  <c r="D296" i="13"/>
  <c r="C296" i="13"/>
  <c r="B296" i="13"/>
  <c r="A296" i="13"/>
  <c r="G295" i="13"/>
  <c r="F295" i="13"/>
  <c r="E295" i="13"/>
  <c r="D295" i="13"/>
  <c r="C295" i="13"/>
  <c r="B295" i="13"/>
  <c r="A295" i="13"/>
  <c r="G294" i="13"/>
  <c r="F294" i="13"/>
  <c r="E294" i="13"/>
  <c r="D294" i="13"/>
  <c r="C294" i="13"/>
  <c r="B294" i="13"/>
  <c r="A294" i="13"/>
  <c r="G293" i="13"/>
  <c r="F293" i="13"/>
  <c r="E293" i="13"/>
  <c r="D293" i="13"/>
  <c r="C293" i="13"/>
  <c r="B293" i="13"/>
  <c r="A293" i="13"/>
  <c r="G292" i="13"/>
  <c r="F292" i="13"/>
  <c r="E292" i="13"/>
  <c r="D292" i="13"/>
  <c r="C292" i="13"/>
  <c r="B292" i="13"/>
  <c r="A292" i="13"/>
  <c r="G291" i="13"/>
  <c r="F291" i="13"/>
  <c r="E291" i="13"/>
  <c r="D291" i="13"/>
  <c r="C291" i="13"/>
  <c r="B291" i="13"/>
  <c r="A291" i="13"/>
  <c r="G290" i="13"/>
  <c r="F290" i="13"/>
  <c r="E290" i="13"/>
  <c r="D290" i="13"/>
  <c r="C290" i="13"/>
  <c r="B290" i="13"/>
  <c r="A290" i="13"/>
  <c r="G289" i="13"/>
  <c r="F289" i="13"/>
  <c r="E289" i="13"/>
  <c r="D289" i="13"/>
  <c r="C289" i="13"/>
  <c r="B289" i="13"/>
  <c r="A289" i="13"/>
  <c r="G288" i="13"/>
  <c r="F288" i="13"/>
  <c r="E288" i="13"/>
  <c r="D288" i="13"/>
  <c r="C288" i="13"/>
  <c r="B288" i="13"/>
  <c r="A288" i="13"/>
  <c r="G287" i="13"/>
  <c r="F287" i="13"/>
  <c r="E287" i="13"/>
  <c r="D287" i="13"/>
  <c r="C287" i="13"/>
  <c r="B287" i="13"/>
  <c r="A287" i="13"/>
  <c r="G286" i="13"/>
  <c r="F286" i="13"/>
  <c r="E286" i="13"/>
  <c r="D286" i="13"/>
  <c r="C286" i="13"/>
  <c r="B286" i="13"/>
  <c r="A286" i="13"/>
  <c r="G285" i="13"/>
  <c r="F285" i="13"/>
  <c r="E285" i="13"/>
  <c r="D285" i="13"/>
  <c r="C285" i="13"/>
  <c r="B285" i="13"/>
  <c r="A285" i="13"/>
  <c r="G284" i="13"/>
  <c r="F284" i="13"/>
  <c r="E284" i="13"/>
  <c r="D284" i="13"/>
  <c r="C284" i="13"/>
  <c r="B284" i="13"/>
  <c r="A284" i="13"/>
  <c r="G283" i="13"/>
  <c r="F283" i="13"/>
  <c r="E283" i="13"/>
  <c r="D283" i="13"/>
  <c r="C283" i="13"/>
  <c r="B283" i="13"/>
  <c r="A283" i="13"/>
  <c r="G282" i="13"/>
  <c r="F282" i="13"/>
  <c r="E282" i="13"/>
  <c r="D282" i="13"/>
  <c r="C282" i="13"/>
  <c r="B282" i="13"/>
  <c r="A282" i="13"/>
  <c r="G281" i="13"/>
  <c r="F281" i="13"/>
  <c r="E281" i="13"/>
  <c r="D281" i="13"/>
  <c r="C281" i="13"/>
  <c r="B281" i="13"/>
  <c r="A281" i="13"/>
  <c r="G280" i="13"/>
  <c r="F280" i="13"/>
  <c r="E280" i="13"/>
  <c r="D280" i="13"/>
  <c r="C280" i="13"/>
  <c r="B280" i="13"/>
  <c r="A280" i="13"/>
  <c r="G279" i="13"/>
  <c r="F279" i="13"/>
  <c r="E279" i="13"/>
  <c r="D279" i="13"/>
  <c r="C279" i="13"/>
  <c r="B279" i="13"/>
  <c r="A279" i="13"/>
  <c r="G278" i="13"/>
  <c r="F278" i="13"/>
  <c r="E278" i="13"/>
  <c r="D278" i="13"/>
  <c r="C278" i="13"/>
  <c r="B278" i="13"/>
  <c r="A278" i="13"/>
  <c r="G277" i="13"/>
  <c r="F277" i="13"/>
  <c r="E277" i="13"/>
  <c r="D277" i="13"/>
  <c r="C277" i="13"/>
  <c r="B277" i="13"/>
  <c r="A277" i="13"/>
  <c r="G276" i="13"/>
  <c r="F276" i="13"/>
  <c r="E276" i="13"/>
  <c r="D276" i="13"/>
  <c r="C276" i="13"/>
  <c r="B276" i="13"/>
  <c r="A276" i="13"/>
  <c r="G275" i="13"/>
  <c r="F275" i="13"/>
  <c r="E275" i="13"/>
  <c r="D275" i="13"/>
  <c r="C275" i="13"/>
  <c r="B275" i="13"/>
  <c r="A275" i="13"/>
  <c r="G274" i="13"/>
  <c r="F274" i="13"/>
  <c r="E274" i="13"/>
  <c r="D274" i="13"/>
  <c r="C274" i="13"/>
  <c r="B274" i="13"/>
  <c r="A274" i="13"/>
  <c r="G273" i="13"/>
  <c r="F273" i="13"/>
  <c r="E273" i="13"/>
  <c r="D273" i="13"/>
  <c r="C273" i="13"/>
  <c r="B273" i="13"/>
  <c r="A273" i="13"/>
  <c r="G272" i="13"/>
  <c r="F272" i="13"/>
  <c r="E272" i="13"/>
  <c r="D272" i="13"/>
  <c r="C272" i="13"/>
  <c r="B272" i="13"/>
  <c r="A272" i="13"/>
  <c r="G271" i="13"/>
  <c r="F271" i="13"/>
  <c r="E271" i="13"/>
  <c r="D271" i="13"/>
  <c r="C271" i="13"/>
  <c r="B271" i="13"/>
  <c r="A271" i="13"/>
  <c r="G270" i="13"/>
  <c r="F270" i="13"/>
  <c r="E270" i="13"/>
  <c r="D270" i="13"/>
  <c r="C270" i="13"/>
  <c r="B270" i="13"/>
  <c r="A270" i="13"/>
  <c r="G269" i="13"/>
  <c r="F269" i="13"/>
  <c r="E269" i="13"/>
  <c r="D269" i="13"/>
  <c r="C269" i="13"/>
  <c r="B269" i="13"/>
  <c r="A269" i="13"/>
  <c r="G268" i="13"/>
  <c r="F268" i="13"/>
  <c r="E268" i="13"/>
  <c r="D268" i="13"/>
  <c r="C268" i="13"/>
  <c r="B268" i="13"/>
  <c r="A268" i="13"/>
  <c r="G267" i="13"/>
  <c r="F267" i="13"/>
  <c r="E267" i="13"/>
  <c r="D267" i="13"/>
  <c r="C267" i="13"/>
  <c r="B267" i="13"/>
  <c r="A267" i="13"/>
  <c r="G266" i="13"/>
  <c r="F266" i="13"/>
  <c r="E266" i="13"/>
  <c r="D266" i="13"/>
  <c r="C266" i="13"/>
  <c r="B266" i="13"/>
  <c r="A266" i="13"/>
  <c r="G265" i="13"/>
  <c r="F265" i="13"/>
  <c r="E265" i="13"/>
  <c r="D265" i="13"/>
  <c r="C265" i="13"/>
  <c r="B265" i="13"/>
  <c r="A265" i="13"/>
  <c r="G264" i="13"/>
  <c r="F264" i="13"/>
  <c r="E264" i="13"/>
  <c r="D264" i="13"/>
  <c r="C264" i="13"/>
  <c r="B264" i="13"/>
  <c r="A264" i="13"/>
  <c r="G263" i="13"/>
  <c r="F263" i="13"/>
  <c r="E263" i="13"/>
  <c r="D263" i="13"/>
  <c r="C263" i="13"/>
  <c r="B263" i="13"/>
  <c r="A263" i="13"/>
  <c r="G262" i="13"/>
  <c r="F262" i="13"/>
  <c r="E262" i="13"/>
  <c r="D262" i="13"/>
  <c r="C262" i="13"/>
  <c r="B262" i="13"/>
  <c r="A262" i="13"/>
  <c r="G261" i="13"/>
  <c r="F261" i="13"/>
  <c r="E261" i="13"/>
  <c r="D261" i="13"/>
  <c r="C261" i="13"/>
  <c r="B261" i="13"/>
  <c r="A261" i="13"/>
  <c r="G260" i="13"/>
  <c r="F260" i="13"/>
  <c r="E260" i="13"/>
  <c r="D260" i="13"/>
  <c r="C260" i="13"/>
  <c r="B260" i="13"/>
  <c r="A260" i="13"/>
  <c r="G259" i="13"/>
  <c r="F259" i="13"/>
  <c r="E259" i="13"/>
  <c r="D259" i="13"/>
  <c r="C259" i="13"/>
  <c r="B259" i="13"/>
  <c r="A259" i="13"/>
  <c r="G258" i="13"/>
  <c r="F258" i="13"/>
  <c r="E258" i="13"/>
  <c r="D258" i="13"/>
  <c r="C258" i="13"/>
  <c r="B258" i="13"/>
  <c r="A258" i="13"/>
  <c r="G257" i="13"/>
  <c r="F257" i="13"/>
  <c r="E257" i="13"/>
  <c r="D257" i="13"/>
  <c r="C257" i="13"/>
  <c r="B257" i="13"/>
  <c r="A257" i="13"/>
  <c r="G256" i="13"/>
  <c r="F256" i="13"/>
  <c r="E256" i="13"/>
  <c r="D256" i="13"/>
  <c r="C256" i="13"/>
  <c r="B256" i="13"/>
  <c r="A256" i="13"/>
  <c r="G255" i="13"/>
  <c r="F255" i="13"/>
  <c r="E255" i="13"/>
  <c r="D255" i="13"/>
  <c r="C255" i="13"/>
  <c r="B255" i="13"/>
  <c r="A255" i="13"/>
  <c r="G254" i="13"/>
  <c r="F254" i="13"/>
  <c r="E254" i="13"/>
  <c r="D254" i="13"/>
  <c r="C254" i="13"/>
  <c r="B254" i="13"/>
  <c r="A254" i="13"/>
  <c r="G253" i="13"/>
  <c r="F253" i="13"/>
  <c r="E253" i="13"/>
  <c r="D253" i="13"/>
  <c r="C253" i="13"/>
  <c r="B253" i="13"/>
  <c r="A253" i="13"/>
  <c r="G252" i="13"/>
  <c r="F252" i="13"/>
  <c r="E252" i="13"/>
  <c r="D252" i="13"/>
  <c r="C252" i="13"/>
  <c r="B252" i="13"/>
  <c r="A252" i="13"/>
  <c r="G251" i="13"/>
  <c r="F251" i="13"/>
  <c r="E251" i="13"/>
  <c r="D251" i="13"/>
  <c r="C251" i="13"/>
  <c r="B251" i="13"/>
  <c r="A251" i="13"/>
  <c r="G250" i="13"/>
  <c r="F250" i="13"/>
  <c r="E250" i="13"/>
  <c r="D250" i="13"/>
  <c r="C250" i="13"/>
  <c r="B250" i="13"/>
  <c r="A250" i="13"/>
  <c r="G249" i="13"/>
  <c r="F249" i="13"/>
  <c r="E249" i="13"/>
  <c r="D249" i="13"/>
  <c r="C249" i="13"/>
  <c r="B249" i="13"/>
  <c r="A249" i="13"/>
  <c r="G248" i="13"/>
  <c r="F248" i="13"/>
  <c r="E248" i="13"/>
  <c r="D248" i="13"/>
  <c r="C248" i="13"/>
  <c r="B248" i="13"/>
  <c r="A248" i="13"/>
  <c r="G247" i="13"/>
  <c r="F247" i="13"/>
  <c r="E247" i="13"/>
  <c r="D247" i="13"/>
  <c r="C247" i="13"/>
  <c r="B247" i="13"/>
  <c r="A247" i="13"/>
  <c r="G246" i="13"/>
  <c r="F246" i="13"/>
  <c r="E246" i="13"/>
  <c r="D246" i="13"/>
  <c r="C246" i="13"/>
  <c r="B246" i="13"/>
  <c r="A246" i="13"/>
  <c r="G245" i="13"/>
  <c r="F245" i="13"/>
  <c r="E245" i="13"/>
  <c r="D245" i="13"/>
  <c r="C245" i="13"/>
  <c r="B245" i="13"/>
  <c r="A245" i="13"/>
  <c r="G244" i="13"/>
  <c r="F244" i="13"/>
  <c r="E244" i="13"/>
  <c r="D244" i="13"/>
  <c r="C244" i="13"/>
  <c r="B244" i="13"/>
  <c r="A244" i="13"/>
  <c r="G243" i="13"/>
  <c r="F243" i="13"/>
  <c r="E243" i="13"/>
  <c r="D243" i="13"/>
  <c r="C243" i="13"/>
  <c r="B243" i="13"/>
  <c r="A243" i="13"/>
  <c r="G242" i="13"/>
  <c r="F242" i="13"/>
  <c r="E242" i="13"/>
  <c r="D242" i="13"/>
  <c r="C242" i="13"/>
  <c r="B242" i="13"/>
  <c r="A242" i="13"/>
  <c r="G241" i="13"/>
  <c r="F241" i="13"/>
  <c r="E241" i="13"/>
  <c r="D241" i="13"/>
  <c r="C241" i="13"/>
  <c r="B241" i="13"/>
  <c r="A241" i="13"/>
  <c r="G240" i="13"/>
  <c r="F240" i="13"/>
  <c r="E240" i="13"/>
  <c r="D240" i="13"/>
  <c r="C240" i="13"/>
  <c r="B240" i="13"/>
  <c r="A240" i="13"/>
  <c r="G239" i="13"/>
  <c r="F239" i="13"/>
  <c r="E239" i="13"/>
  <c r="D239" i="13"/>
  <c r="C239" i="13"/>
  <c r="B239" i="13"/>
  <c r="A239" i="13"/>
  <c r="G238" i="13"/>
  <c r="F238" i="13"/>
  <c r="E238" i="13"/>
  <c r="D238" i="13"/>
  <c r="C238" i="13"/>
  <c r="B238" i="13"/>
  <c r="A238" i="13"/>
  <c r="G237" i="13"/>
  <c r="F237" i="13"/>
  <c r="E237" i="13"/>
  <c r="D237" i="13"/>
  <c r="C237" i="13"/>
  <c r="B237" i="13"/>
  <c r="A237" i="13"/>
  <c r="G236" i="13"/>
  <c r="F236" i="13"/>
  <c r="E236" i="13"/>
  <c r="D236" i="13"/>
  <c r="C236" i="13"/>
  <c r="B236" i="13"/>
  <c r="A236" i="13"/>
  <c r="G235" i="13"/>
  <c r="F235" i="13"/>
  <c r="E235" i="13"/>
  <c r="D235" i="13"/>
  <c r="C235" i="13"/>
  <c r="B235" i="13"/>
  <c r="A235" i="13"/>
  <c r="G234" i="13"/>
  <c r="F234" i="13"/>
  <c r="E234" i="13"/>
  <c r="D234" i="13"/>
  <c r="C234" i="13"/>
  <c r="B234" i="13"/>
  <c r="A234" i="13"/>
  <c r="G233" i="13"/>
  <c r="F233" i="13"/>
  <c r="E233" i="13"/>
  <c r="D233" i="13"/>
  <c r="C233" i="13"/>
  <c r="B233" i="13"/>
  <c r="A233" i="13"/>
  <c r="G232" i="13"/>
  <c r="F232" i="13"/>
  <c r="E232" i="13"/>
  <c r="D232" i="13"/>
  <c r="C232" i="13"/>
  <c r="B232" i="13"/>
  <c r="A232" i="13"/>
  <c r="G231" i="13"/>
  <c r="F231" i="13"/>
  <c r="E231" i="13"/>
  <c r="D231" i="13"/>
  <c r="C231" i="13"/>
  <c r="B231" i="13"/>
  <c r="A231" i="13"/>
  <c r="G230" i="13"/>
  <c r="F230" i="13"/>
  <c r="E230" i="13"/>
  <c r="D230" i="13"/>
  <c r="C230" i="13"/>
  <c r="B230" i="13"/>
  <c r="A230" i="13"/>
  <c r="G229" i="13"/>
  <c r="F229" i="13"/>
  <c r="E229" i="13"/>
  <c r="D229" i="13"/>
  <c r="C229" i="13"/>
  <c r="B229" i="13"/>
  <c r="A229" i="13"/>
  <c r="G228" i="13"/>
  <c r="F228" i="13"/>
  <c r="E228" i="13"/>
  <c r="D228" i="13"/>
  <c r="C228" i="13"/>
  <c r="B228" i="13"/>
  <c r="A228" i="13"/>
  <c r="G227" i="13"/>
  <c r="F227" i="13"/>
  <c r="E227" i="13"/>
  <c r="D227" i="13"/>
  <c r="C227" i="13"/>
  <c r="B227" i="13"/>
  <c r="A227" i="13"/>
  <c r="G226" i="13"/>
  <c r="F226" i="13"/>
  <c r="E226" i="13"/>
  <c r="D226" i="13"/>
  <c r="C226" i="13"/>
  <c r="B226" i="13"/>
  <c r="A226" i="13"/>
  <c r="G225" i="13"/>
  <c r="F225" i="13"/>
  <c r="E225" i="13"/>
  <c r="D225" i="13"/>
  <c r="C225" i="13"/>
  <c r="B225" i="13"/>
  <c r="A225" i="13"/>
  <c r="G224" i="13"/>
  <c r="F224" i="13"/>
  <c r="E224" i="13"/>
  <c r="D224" i="13"/>
  <c r="C224" i="13"/>
  <c r="B224" i="13"/>
  <c r="A224" i="13"/>
  <c r="G223" i="13"/>
  <c r="F223" i="13"/>
  <c r="E223" i="13"/>
  <c r="D223" i="13"/>
  <c r="C223" i="13"/>
  <c r="B223" i="13"/>
  <c r="A223" i="13"/>
  <c r="G222" i="13"/>
  <c r="F222" i="13"/>
  <c r="E222" i="13"/>
  <c r="D222" i="13"/>
  <c r="C222" i="13"/>
  <c r="B222" i="13"/>
  <c r="A222" i="13"/>
  <c r="G221" i="13"/>
  <c r="F221" i="13"/>
  <c r="E221" i="13"/>
  <c r="D221" i="13"/>
  <c r="C221" i="13"/>
  <c r="B221" i="13"/>
  <c r="A221" i="13"/>
  <c r="G220" i="13"/>
  <c r="F220" i="13"/>
  <c r="E220" i="13"/>
  <c r="D220" i="13"/>
  <c r="C220" i="13"/>
  <c r="B220" i="13"/>
  <c r="A220" i="13"/>
  <c r="G219" i="13"/>
  <c r="F219" i="13"/>
  <c r="E219" i="13"/>
  <c r="D219" i="13"/>
  <c r="C219" i="13"/>
  <c r="B219" i="13"/>
  <c r="A219" i="13"/>
  <c r="G218" i="13"/>
  <c r="F218" i="13"/>
  <c r="E218" i="13"/>
  <c r="D218" i="13"/>
  <c r="C218" i="13"/>
  <c r="B218" i="13"/>
  <c r="A218" i="13"/>
  <c r="G217" i="13"/>
  <c r="F217" i="13"/>
  <c r="E217" i="13"/>
  <c r="D217" i="13"/>
  <c r="C217" i="13"/>
  <c r="B217" i="13"/>
  <c r="A217" i="13"/>
  <c r="G216" i="13"/>
  <c r="F216" i="13"/>
  <c r="E216" i="13"/>
  <c r="D216" i="13"/>
  <c r="C216" i="13"/>
  <c r="B216" i="13"/>
  <c r="A216" i="13"/>
  <c r="G215" i="13"/>
  <c r="F215" i="13"/>
  <c r="E215" i="13"/>
  <c r="D215" i="13"/>
  <c r="C215" i="13"/>
  <c r="B215" i="13"/>
  <c r="A215" i="13"/>
  <c r="G214" i="13"/>
  <c r="F214" i="13"/>
  <c r="E214" i="13"/>
  <c r="D214" i="13"/>
  <c r="C214" i="13"/>
  <c r="B214" i="13"/>
  <c r="A214" i="13"/>
  <c r="G213" i="13"/>
  <c r="F213" i="13"/>
  <c r="E213" i="13"/>
  <c r="D213" i="13"/>
  <c r="C213" i="13"/>
  <c r="B213" i="13"/>
  <c r="A213" i="13"/>
  <c r="G212" i="13"/>
  <c r="F212" i="13"/>
  <c r="E212" i="13"/>
  <c r="D212" i="13"/>
  <c r="C212" i="13"/>
  <c r="B212" i="13"/>
  <c r="A212" i="13"/>
  <c r="G211" i="13"/>
  <c r="F211" i="13"/>
  <c r="E211" i="13"/>
  <c r="D211" i="13"/>
  <c r="C211" i="13"/>
  <c r="B211" i="13"/>
  <c r="A211" i="13"/>
  <c r="G210" i="13"/>
  <c r="F210" i="13"/>
  <c r="E210" i="13"/>
  <c r="D210" i="13"/>
  <c r="C210" i="13"/>
  <c r="B210" i="13"/>
  <c r="A210" i="13"/>
  <c r="G209" i="13"/>
  <c r="F209" i="13"/>
  <c r="E209" i="13"/>
  <c r="D209" i="13"/>
  <c r="C209" i="13"/>
  <c r="B209" i="13"/>
  <c r="A209" i="13"/>
  <c r="G208" i="13"/>
  <c r="F208" i="13"/>
  <c r="E208" i="13"/>
  <c r="D208" i="13"/>
  <c r="C208" i="13"/>
  <c r="B208" i="13"/>
  <c r="A208" i="13"/>
  <c r="G207" i="13"/>
  <c r="F207" i="13"/>
  <c r="E207" i="13"/>
  <c r="D207" i="13"/>
  <c r="C207" i="13"/>
  <c r="B207" i="13"/>
  <c r="A207" i="13"/>
  <c r="G206" i="13"/>
  <c r="F206" i="13"/>
  <c r="E206" i="13"/>
  <c r="D206" i="13"/>
  <c r="C206" i="13"/>
  <c r="B206" i="13"/>
  <c r="A206" i="13"/>
  <c r="G205" i="13"/>
  <c r="F205" i="13"/>
  <c r="E205" i="13"/>
  <c r="D205" i="13"/>
  <c r="C205" i="13"/>
  <c r="B205" i="13"/>
  <c r="A205" i="13"/>
  <c r="G204" i="13"/>
  <c r="F204" i="13"/>
  <c r="E204" i="13"/>
  <c r="D204" i="13"/>
  <c r="C204" i="13"/>
  <c r="B204" i="13"/>
  <c r="A204" i="13"/>
  <c r="G203" i="13"/>
  <c r="F203" i="13"/>
  <c r="E203" i="13"/>
  <c r="D203" i="13"/>
  <c r="C203" i="13"/>
  <c r="B203" i="13"/>
  <c r="A203" i="13"/>
  <c r="G202" i="13"/>
  <c r="F202" i="13"/>
  <c r="E202" i="13"/>
  <c r="D202" i="13"/>
  <c r="C202" i="13"/>
  <c r="B202" i="13"/>
  <c r="A202" i="13"/>
  <c r="G201" i="13"/>
  <c r="F201" i="13"/>
  <c r="E201" i="13"/>
  <c r="D201" i="13"/>
  <c r="C201" i="13"/>
  <c r="B201" i="13"/>
  <c r="A201" i="13"/>
  <c r="G200" i="13"/>
  <c r="F200" i="13"/>
  <c r="E200" i="13"/>
  <c r="D200" i="13"/>
  <c r="C200" i="13"/>
  <c r="B200" i="13"/>
  <c r="A200" i="13"/>
  <c r="G199" i="13"/>
  <c r="F199" i="13"/>
  <c r="E199" i="13"/>
  <c r="D199" i="13"/>
  <c r="C199" i="13"/>
  <c r="B199" i="13"/>
  <c r="A199" i="13"/>
  <c r="G198" i="13"/>
  <c r="F198" i="13"/>
  <c r="E198" i="13"/>
  <c r="D198" i="13"/>
  <c r="C198" i="13"/>
  <c r="B198" i="13"/>
  <c r="A198" i="13"/>
  <c r="G197" i="13"/>
  <c r="F197" i="13"/>
  <c r="E197" i="13"/>
  <c r="D197" i="13"/>
  <c r="C197" i="13"/>
  <c r="B197" i="13"/>
  <c r="A197" i="13"/>
  <c r="G196" i="13"/>
  <c r="F196" i="13"/>
  <c r="E196" i="13"/>
  <c r="D196" i="13"/>
  <c r="C196" i="13"/>
  <c r="B196" i="13"/>
  <c r="A196" i="13"/>
  <c r="G195" i="13"/>
  <c r="F195" i="13"/>
  <c r="E195" i="13"/>
  <c r="D195" i="13"/>
  <c r="C195" i="13"/>
  <c r="B195" i="13"/>
  <c r="A195" i="13"/>
  <c r="G194" i="13"/>
  <c r="F194" i="13"/>
  <c r="E194" i="13"/>
  <c r="D194" i="13"/>
  <c r="C194" i="13"/>
  <c r="B194" i="13"/>
  <c r="A194" i="13"/>
  <c r="G193" i="13"/>
  <c r="F193" i="13"/>
  <c r="E193" i="13"/>
  <c r="D193" i="13"/>
  <c r="C193" i="13"/>
  <c r="B193" i="13"/>
  <c r="A193" i="13"/>
  <c r="G192" i="13"/>
  <c r="F192" i="13"/>
  <c r="E192" i="13"/>
  <c r="D192" i="13"/>
  <c r="C192" i="13"/>
  <c r="B192" i="13"/>
  <c r="A192" i="13"/>
  <c r="G191" i="13"/>
  <c r="F191" i="13"/>
  <c r="E191" i="13"/>
  <c r="D191" i="13"/>
  <c r="C191" i="13"/>
  <c r="B191" i="13"/>
  <c r="A191" i="13"/>
  <c r="G190" i="13"/>
  <c r="F190" i="13"/>
  <c r="E190" i="13"/>
  <c r="D190" i="13"/>
  <c r="C190" i="13"/>
  <c r="B190" i="13"/>
  <c r="A190" i="13"/>
  <c r="G189" i="13"/>
  <c r="F189" i="13"/>
  <c r="E189" i="13"/>
  <c r="D189" i="13"/>
  <c r="C189" i="13"/>
  <c r="B189" i="13"/>
  <c r="A189" i="13"/>
  <c r="G188" i="13"/>
  <c r="F188" i="13"/>
  <c r="E188" i="13"/>
  <c r="D188" i="13"/>
  <c r="C188" i="13"/>
  <c r="B188" i="13"/>
  <c r="A188" i="13"/>
  <c r="G187" i="13"/>
  <c r="F187" i="13"/>
  <c r="E187" i="13"/>
  <c r="D187" i="13"/>
  <c r="C187" i="13"/>
  <c r="B187" i="13"/>
  <c r="A187" i="13"/>
  <c r="G186" i="13"/>
  <c r="F186" i="13"/>
  <c r="E186" i="13"/>
  <c r="D186" i="13"/>
  <c r="C186" i="13"/>
  <c r="B186" i="13"/>
  <c r="A186" i="13"/>
  <c r="G185" i="13"/>
  <c r="F185" i="13"/>
  <c r="E185" i="13"/>
  <c r="D185" i="13"/>
  <c r="C185" i="13"/>
  <c r="B185" i="13"/>
  <c r="A185" i="13"/>
  <c r="G184" i="13"/>
  <c r="F184" i="13"/>
  <c r="E184" i="13"/>
  <c r="D184" i="13"/>
  <c r="C184" i="13"/>
  <c r="B184" i="13"/>
  <c r="A184" i="13"/>
  <c r="G183" i="13"/>
  <c r="F183" i="13"/>
  <c r="E183" i="13"/>
  <c r="D183" i="13"/>
  <c r="C183" i="13"/>
  <c r="B183" i="13"/>
  <c r="A183" i="13"/>
  <c r="G182" i="13"/>
  <c r="F182" i="13"/>
  <c r="E182" i="13"/>
  <c r="D182" i="13"/>
  <c r="C182" i="13"/>
  <c r="B182" i="13"/>
  <c r="A182" i="13"/>
  <c r="G181" i="13"/>
  <c r="F181" i="13"/>
  <c r="E181" i="13"/>
  <c r="D181" i="13"/>
  <c r="C181" i="13"/>
  <c r="B181" i="13"/>
  <c r="A181" i="13"/>
  <c r="G180" i="13"/>
  <c r="F180" i="13"/>
  <c r="E180" i="13"/>
  <c r="D180" i="13"/>
  <c r="C180" i="13"/>
  <c r="B180" i="13"/>
  <c r="A180" i="13"/>
  <c r="G179" i="13"/>
  <c r="F179" i="13"/>
  <c r="E179" i="13"/>
  <c r="D179" i="13"/>
  <c r="C179" i="13"/>
  <c r="B179" i="13"/>
  <c r="A179" i="13"/>
  <c r="G178" i="13"/>
  <c r="F178" i="13"/>
  <c r="E178" i="13"/>
  <c r="D178" i="13"/>
  <c r="C178" i="13"/>
  <c r="B178" i="13"/>
  <c r="A178" i="13"/>
  <c r="G177" i="13"/>
  <c r="F177" i="13"/>
  <c r="E177" i="13"/>
  <c r="D177" i="13"/>
  <c r="C177" i="13"/>
  <c r="B177" i="13"/>
  <c r="A177" i="13"/>
  <c r="G176" i="13"/>
  <c r="F176" i="13"/>
  <c r="E176" i="13"/>
  <c r="D176" i="13"/>
  <c r="C176" i="13"/>
  <c r="B176" i="13"/>
  <c r="A176" i="13"/>
  <c r="G175" i="13"/>
  <c r="F175" i="13"/>
  <c r="E175" i="13"/>
  <c r="D175" i="13"/>
  <c r="C175" i="13"/>
  <c r="B175" i="13"/>
  <c r="A175" i="13"/>
  <c r="G174" i="13"/>
  <c r="F174" i="13"/>
  <c r="E174" i="13"/>
  <c r="D174" i="13"/>
  <c r="C174" i="13"/>
  <c r="B174" i="13"/>
  <c r="A174" i="13"/>
  <c r="G173" i="13"/>
  <c r="F173" i="13"/>
  <c r="E173" i="13"/>
  <c r="D173" i="13"/>
  <c r="C173" i="13"/>
  <c r="B173" i="13"/>
  <c r="A173" i="13"/>
  <c r="G172" i="13"/>
  <c r="F172" i="13"/>
  <c r="E172" i="13"/>
  <c r="D172" i="13"/>
  <c r="C172" i="13"/>
  <c r="B172" i="13"/>
  <c r="A172" i="13"/>
  <c r="G171" i="13"/>
  <c r="F171" i="13"/>
  <c r="E171" i="13"/>
  <c r="D171" i="13"/>
  <c r="C171" i="13"/>
  <c r="B171" i="13"/>
  <c r="A171" i="13"/>
  <c r="G170" i="13"/>
  <c r="F170" i="13"/>
  <c r="E170" i="13"/>
  <c r="D170" i="13"/>
  <c r="C170" i="13"/>
  <c r="B170" i="13"/>
  <c r="A170" i="13"/>
  <c r="G169" i="13"/>
  <c r="F169" i="13"/>
  <c r="E169" i="13"/>
  <c r="D169" i="13"/>
  <c r="C169" i="13"/>
  <c r="B169" i="13"/>
  <c r="A169" i="13"/>
  <c r="G168" i="13"/>
  <c r="F168" i="13"/>
  <c r="E168" i="13"/>
  <c r="D168" i="13"/>
  <c r="C168" i="13"/>
  <c r="B168" i="13"/>
  <c r="A168" i="13"/>
  <c r="G167" i="13"/>
  <c r="F167" i="13"/>
  <c r="E167" i="13"/>
  <c r="D167" i="13"/>
  <c r="C167" i="13"/>
  <c r="B167" i="13"/>
  <c r="A167" i="13"/>
  <c r="G166" i="13"/>
  <c r="F166" i="13"/>
  <c r="E166" i="13"/>
  <c r="D166" i="13"/>
  <c r="C166" i="13"/>
  <c r="B166" i="13"/>
  <c r="A166" i="13"/>
  <c r="G165" i="13"/>
  <c r="F165" i="13"/>
  <c r="E165" i="13"/>
  <c r="D165" i="13"/>
  <c r="C165" i="13"/>
  <c r="B165" i="13"/>
  <c r="A165" i="13"/>
  <c r="G164" i="13"/>
  <c r="F164" i="13"/>
  <c r="E164" i="13"/>
  <c r="D164" i="13"/>
  <c r="C164" i="13"/>
  <c r="B164" i="13"/>
  <c r="A164" i="13"/>
  <c r="G163" i="13"/>
  <c r="F163" i="13"/>
  <c r="E163" i="13"/>
  <c r="D163" i="13"/>
  <c r="C163" i="13"/>
  <c r="B163" i="13"/>
  <c r="A163" i="13"/>
  <c r="G162" i="13"/>
  <c r="F162" i="13"/>
  <c r="E162" i="13"/>
  <c r="D162" i="13"/>
  <c r="C162" i="13"/>
  <c r="B162" i="13"/>
  <c r="A162" i="13"/>
  <c r="G161" i="13"/>
  <c r="F161" i="13"/>
  <c r="E161" i="13"/>
  <c r="D161" i="13"/>
  <c r="C161" i="13"/>
  <c r="B161" i="13"/>
  <c r="A161" i="13"/>
  <c r="G160" i="13"/>
  <c r="F160" i="13"/>
  <c r="E160" i="13"/>
  <c r="D160" i="13"/>
  <c r="C160" i="13"/>
  <c r="B160" i="13"/>
  <c r="A160" i="13"/>
  <c r="G159" i="13"/>
  <c r="F159" i="13"/>
  <c r="E159" i="13"/>
  <c r="D159" i="13"/>
  <c r="C159" i="13"/>
  <c r="B159" i="13"/>
  <c r="A159" i="13"/>
  <c r="G158" i="13"/>
  <c r="F158" i="13"/>
  <c r="E158" i="13"/>
  <c r="D158" i="13"/>
  <c r="C158" i="13"/>
  <c r="B158" i="13"/>
  <c r="A158" i="13"/>
  <c r="G157" i="13"/>
  <c r="F157" i="13"/>
  <c r="E157" i="13"/>
  <c r="D157" i="13"/>
  <c r="C157" i="13"/>
  <c r="B157" i="13"/>
  <c r="A157" i="13"/>
  <c r="G156" i="13"/>
  <c r="F156" i="13"/>
  <c r="E156" i="13"/>
  <c r="D156" i="13"/>
  <c r="C156" i="13"/>
  <c r="B156" i="13"/>
  <c r="A156" i="13"/>
  <c r="G155" i="13"/>
  <c r="F155" i="13"/>
  <c r="E155" i="13"/>
  <c r="D155" i="13"/>
  <c r="C155" i="13"/>
  <c r="B155" i="13"/>
  <c r="A155" i="13"/>
  <c r="G154" i="13"/>
  <c r="F154" i="13"/>
  <c r="E154" i="13"/>
  <c r="D154" i="13"/>
  <c r="C154" i="13"/>
  <c r="B154" i="13"/>
  <c r="A154" i="13"/>
  <c r="G153" i="13"/>
  <c r="F153" i="13"/>
  <c r="E153" i="13"/>
  <c r="D153" i="13"/>
  <c r="C153" i="13"/>
  <c r="B153" i="13"/>
  <c r="A153" i="13"/>
  <c r="G152" i="13"/>
  <c r="F152" i="13"/>
  <c r="E152" i="13"/>
  <c r="D152" i="13"/>
  <c r="C152" i="13"/>
  <c r="B152" i="13"/>
  <c r="A152" i="13"/>
  <c r="G151" i="13"/>
  <c r="F151" i="13"/>
  <c r="E151" i="13"/>
  <c r="D151" i="13"/>
  <c r="C151" i="13"/>
  <c r="B151" i="13"/>
  <c r="A151" i="13"/>
  <c r="G150" i="13"/>
  <c r="F150" i="13"/>
  <c r="E150" i="13"/>
  <c r="D150" i="13"/>
  <c r="C150" i="13"/>
  <c r="B150" i="13"/>
  <c r="A150" i="13"/>
  <c r="G149" i="13"/>
  <c r="F149" i="13"/>
  <c r="E149" i="13"/>
  <c r="D149" i="13"/>
  <c r="C149" i="13"/>
  <c r="B149" i="13"/>
  <c r="A149" i="13"/>
  <c r="G148" i="13"/>
  <c r="F148" i="13"/>
  <c r="E148" i="13"/>
  <c r="D148" i="13"/>
  <c r="C148" i="13"/>
  <c r="B148" i="13"/>
  <c r="A148" i="13"/>
  <c r="G147" i="13"/>
  <c r="F147" i="13"/>
  <c r="E147" i="13"/>
  <c r="D147" i="13"/>
  <c r="C147" i="13"/>
  <c r="B147" i="13"/>
  <c r="A147" i="13"/>
  <c r="G146" i="13"/>
  <c r="F146" i="13"/>
  <c r="E146" i="13"/>
  <c r="D146" i="13"/>
  <c r="C146" i="13"/>
  <c r="B146" i="13"/>
  <c r="A146" i="13"/>
  <c r="G145" i="13"/>
  <c r="F145" i="13"/>
  <c r="E145" i="13"/>
  <c r="D145" i="13"/>
  <c r="C145" i="13"/>
  <c r="B145" i="13"/>
  <c r="A145" i="13"/>
  <c r="G144" i="13"/>
  <c r="F144" i="13"/>
  <c r="E144" i="13"/>
  <c r="D144" i="13"/>
  <c r="C144" i="13"/>
  <c r="B144" i="13"/>
  <c r="A144" i="13"/>
  <c r="G143" i="13"/>
  <c r="F143" i="13"/>
  <c r="E143" i="13"/>
  <c r="D143" i="13"/>
  <c r="C143" i="13"/>
  <c r="B143" i="13"/>
  <c r="A143" i="13"/>
  <c r="G142" i="13"/>
  <c r="F142" i="13"/>
  <c r="E142" i="13"/>
  <c r="D142" i="13"/>
  <c r="C142" i="13"/>
  <c r="B142" i="13"/>
  <c r="A142" i="13"/>
  <c r="G141" i="13"/>
  <c r="F141" i="13"/>
  <c r="E141" i="13"/>
  <c r="D141" i="13"/>
  <c r="C141" i="13"/>
  <c r="B141" i="13"/>
  <c r="A141" i="13"/>
  <c r="G140" i="13"/>
  <c r="F140" i="13"/>
  <c r="E140" i="13"/>
  <c r="D140" i="13"/>
  <c r="C140" i="13"/>
  <c r="B140" i="13"/>
  <c r="A140" i="13"/>
  <c r="G139" i="13"/>
  <c r="F139" i="13"/>
  <c r="E139" i="13"/>
  <c r="D139" i="13"/>
  <c r="C139" i="13"/>
  <c r="B139" i="13"/>
  <c r="A139" i="13"/>
  <c r="G138" i="13"/>
  <c r="F138" i="13"/>
  <c r="E138" i="13"/>
  <c r="D138" i="13"/>
  <c r="C138" i="13"/>
  <c r="B138" i="13"/>
  <c r="A138" i="13"/>
  <c r="G137" i="13"/>
  <c r="F137" i="13"/>
  <c r="E137" i="13"/>
  <c r="D137" i="13"/>
  <c r="C137" i="13"/>
  <c r="B137" i="13"/>
  <c r="A137" i="13"/>
  <c r="G136" i="13"/>
  <c r="F136" i="13"/>
  <c r="E136" i="13"/>
  <c r="D136" i="13"/>
  <c r="C136" i="13"/>
  <c r="B136" i="13"/>
  <c r="A136" i="13"/>
  <c r="G135" i="13"/>
  <c r="F135" i="13"/>
  <c r="E135" i="13"/>
  <c r="D135" i="13"/>
  <c r="C135" i="13"/>
  <c r="B135" i="13"/>
  <c r="A135" i="13"/>
  <c r="G134" i="13"/>
  <c r="F134" i="13"/>
  <c r="E134" i="13"/>
  <c r="D134" i="13"/>
  <c r="C134" i="13"/>
  <c r="B134" i="13"/>
  <c r="A134" i="13"/>
  <c r="G133" i="13"/>
  <c r="F133" i="13"/>
  <c r="E133" i="13"/>
  <c r="D133" i="13"/>
  <c r="C133" i="13"/>
  <c r="B133" i="13"/>
  <c r="A133" i="13"/>
  <c r="G132" i="13"/>
  <c r="F132" i="13"/>
  <c r="E132" i="13"/>
  <c r="D132" i="13"/>
  <c r="C132" i="13"/>
  <c r="B132" i="13"/>
  <c r="A132" i="13"/>
  <c r="G131" i="13"/>
  <c r="F131" i="13"/>
  <c r="E131" i="13"/>
  <c r="D131" i="13"/>
  <c r="C131" i="13"/>
  <c r="B131" i="13"/>
  <c r="A131" i="13"/>
  <c r="G130" i="13"/>
  <c r="F130" i="13"/>
  <c r="E130" i="13"/>
  <c r="D130" i="13"/>
  <c r="C130" i="13"/>
  <c r="B130" i="13"/>
  <c r="A130" i="13"/>
  <c r="G129" i="13"/>
  <c r="F129" i="13"/>
  <c r="E129" i="13"/>
  <c r="D129" i="13"/>
  <c r="C129" i="13"/>
  <c r="B129" i="13"/>
  <c r="A129" i="13"/>
  <c r="G128" i="13"/>
  <c r="F128" i="13"/>
  <c r="E128" i="13"/>
  <c r="D128" i="13"/>
  <c r="C128" i="13"/>
  <c r="B128" i="13"/>
  <c r="A128" i="13"/>
  <c r="G127" i="13"/>
  <c r="F127" i="13"/>
  <c r="E127" i="13"/>
  <c r="D127" i="13"/>
  <c r="C127" i="13"/>
  <c r="B127" i="13"/>
  <c r="A127" i="13"/>
  <c r="G126" i="13"/>
  <c r="F126" i="13"/>
  <c r="E126" i="13"/>
  <c r="D126" i="13"/>
  <c r="C126" i="13"/>
  <c r="B126" i="13"/>
  <c r="A126" i="13"/>
  <c r="G125" i="13"/>
  <c r="F125" i="13"/>
  <c r="E125" i="13"/>
  <c r="D125" i="13"/>
  <c r="C125" i="13"/>
  <c r="B125" i="13"/>
  <c r="A125" i="13"/>
  <c r="G124" i="13"/>
  <c r="F124" i="13"/>
  <c r="E124" i="13"/>
  <c r="D124" i="13"/>
  <c r="C124" i="13"/>
  <c r="B124" i="13"/>
  <c r="A124" i="13"/>
  <c r="G123" i="13"/>
  <c r="F123" i="13"/>
  <c r="E123" i="13"/>
  <c r="D123" i="13"/>
  <c r="C123" i="13"/>
  <c r="B123" i="13"/>
  <c r="A123" i="13"/>
  <c r="G122" i="13"/>
  <c r="F122" i="13"/>
  <c r="E122" i="13"/>
  <c r="D122" i="13"/>
  <c r="C122" i="13"/>
  <c r="B122" i="13"/>
  <c r="A122" i="13"/>
  <c r="G121" i="13"/>
  <c r="F121" i="13"/>
  <c r="E121" i="13"/>
  <c r="D121" i="13"/>
  <c r="C121" i="13"/>
  <c r="B121" i="13"/>
  <c r="A121" i="13"/>
  <c r="G120" i="13"/>
  <c r="F120" i="13"/>
  <c r="E120" i="13"/>
  <c r="D120" i="13"/>
  <c r="C120" i="13"/>
  <c r="B120" i="13"/>
  <c r="A120" i="13"/>
  <c r="G119" i="13"/>
  <c r="F119" i="13"/>
  <c r="E119" i="13"/>
  <c r="D119" i="13"/>
  <c r="C119" i="13"/>
  <c r="B119" i="13"/>
  <c r="A119" i="13"/>
  <c r="G118" i="13"/>
  <c r="F118" i="13"/>
  <c r="E118" i="13"/>
  <c r="D118" i="13"/>
  <c r="C118" i="13"/>
  <c r="B118" i="13"/>
  <c r="A118" i="13"/>
  <c r="G117" i="13"/>
  <c r="F117" i="13"/>
  <c r="E117" i="13"/>
  <c r="D117" i="13"/>
  <c r="C117" i="13"/>
  <c r="B117" i="13"/>
  <c r="A117" i="13"/>
  <c r="G116" i="13"/>
  <c r="F116" i="13"/>
  <c r="E116" i="13"/>
  <c r="D116" i="13"/>
  <c r="C116" i="13"/>
  <c r="B116" i="13"/>
  <c r="A116" i="13"/>
  <c r="G115" i="13"/>
  <c r="F115" i="13"/>
  <c r="E115" i="13"/>
  <c r="D115" i="13"/>
  <c r="C115" i="13"/>
  <c r="B115" i="13"/>
  <c r="A115" i="13"/>
  <c r="G114" i="13"/>
  <c r="F114" i="13"/>
  <c r="E114" i="13"/>
  <c r="D114" i="13"/>
  <c r="C114" i="13"/>
  <c r="B114" i="13"/>
  <c r="A114" i="13"/>
  <c r="G113" i="13"/>
  <c r="F113" i="13"/>
  <c r="E113" i="13"/>
  <c r="D113" i="13"/>
  <c r="C113" i="13"/>
  <c r="B113" i="13"/>
  <c r="A113" i="13"/>
  <c r="G112" i="13"/>
  <c r="F112" i="13"/>
  <c r="E112" i="13"/>
  <c r="D112" i="13"/>
  <c r="C112" i="13"/>
  <c r="B112" i="13"/>
  <c r="A112" i="13"/>
  <c r="G111" i="13"/>
  <c r="F111" i="13"/>
  <c r="E111" i="13"/>
  <c r="D111" i="13"/>
  <c r="C111" i="13"/>
  <c r="B111" i="13"/>
  <c r="A111" i="13"/>
  <c r="G110" i="13"/>
  <c r="F110" i="13"/>
  <c r="E110" i="13"/>
  <c r="D110" i="13"/>
  <c r="C110" i="13"/>
  <c r="B110" i="13"/>
  <c r="A110" i="13"/>
  <c r="G109" i="13"/>
  <c r="F109" i="13"/>
  <c r="E109" i="13"/>
  <c r="D109" i="13"/>
  <c r="C109" i="13"/>
  <c r="B109" i="13"/>
  <c r="A109" i="13"/>
  <c r="G108" i="13"/>
  <c r="F108" i="13"/>
  <c r="E108" i="13"/>
  <c r="D108" i="13"/>
  <c r="C108" i="13"/>
  <c r="B108" i="13"/>
  <c r="A108" i="13"/>
  <c r="G107" i="13"/>
  <c r="F107" i="13"/>
  <c r="E107" i="13"/>
  <c r="D107" i="13"/>
  <c r="C107" i="13"/>
  <c r="B107" i="13"/>
  <c r="A107" i="13"/>
  <c r="G106" i="13"/>
  <c r="F106" i="13"/>
  <c r="E106" i="13"/>
  <c r="D106" i="13"/>
  <c r="C106" i="13"/>
  <c r="B106" i="13"/>
  <c r="A106" i="13"/>
  <c r="G105" i="13"/>
  <c r="F105" i="13"/>
  <c r="E105" i="13"/>
  <c r="D105" i="13"/>
  <c r="C105" i="13"/>
  <c r="B105" i="13"/>
  <c r="A105" i="13"/>
  <c r="G104" i="13"/>
  <c r="F104" i="13"/>
  <c r="E104" i="13"/>
  <c r="D104" i="13"/>
  <c r="C104" i="13"/>
  <c r="B104" i="13"/>
  <c r="A104" i="13"/>
  <c r="G103" i="13"/>
  <c r="F103" i="13"/>
  <c r="E103" i="13"/>
  <c r="D103" i="13"/>
  <c r="C103" i="13"/>
  <c r="B103" i="13"/>
  <c r="A103" i="13"/>
  <c r="G102" i="13"/>
  <c r="F102" i="13"/>
  <c r="E102" i="13"/>
  <c r="D102" i="13"/>
  <c r="C102" i="13"/>
  <c r="B102" i="13"/>
  <c r="A102" i="13"/>
  <c r="G101" i="13"/>
  <c r="F101" i="13"/>
  <c r="E101" i="13"/>
  <c r="D101" i="13"/>
  <c r="C101" i="13"/>
  <c r="B101" i="13"/>
  <c r="A101" i="13"/>
  <c r="G100" i="13"/>
  <c r="F100" i="13"/>
  <c r="E100" i="13"/>
  <c r="D100" i="13"/>
  <c r="C100" i="13"/>
  <c r="B100" i="13"/>
  <c r="A100" i="13"/>
  <c r="G99" i="13"/>
  <c r="F99" i="13"/>
  <c r="E99" i="13"/>
  <c r="D99" i="13"/>
  <c r="C99" i="13"/>
  <c r="B99" i="13"/>
  <c r="A99" i="13"/>
  <c r="G98" i="13"/>
  <c r="F98" i="13"/>
  <c r="E98" i="13"/>
  <c r="D98" i="13"/>
  <c r="C98" i="13"/>
  <c r="B98" i="13"/>
  <c r="A98" i="13"/>
  <c r="G97" i="13"/>
  <c r="F97" i="13"/>
  <c r="E97" i="13"/>
  <c r="D97" i="13"/>
  <c r="C97" i="13"/>
  <c r="B97" i="13"/>
  <c r="A97" i="13"/>
  <c r="G96" i="13"/>
  <c r="F96" i="13"/>
  <c r="E96" i="13"/>
  <c r="D96" i="13"/>
  <c r="C96" i="13"/>
  <c r="B96" i="13"/>
  <c r="A96" i="13"/>
  <c r="G95" i="13"/>
  <c r="F95" i="13"/>
  <c r="E95" i="13"/>
  <c r="D95" i="13"/>
  <c r="C95" i="13"/>
  <c r="B95" i="13"/>
  <c r="A95" i="13"/>
  <c r="G94" i="13"/>
  <c r="F94" i="13"/>
  <c r="E94" i="13"/>
  <c r="D94" i="13"/>
  <c r="C94" i="13"/>
  <c r="B94" i="13"/>
  <c r="A94" i="13"/>
  <c r="G93" i="13"/>
  <c r="F93" i="13"/>
  <c r="E93" i="13"/>
  <c r="D93" i="13"/>
  <c r="C93" i="13"/>
  <c r="B93" i="13"/>
  <c r="A93" i="13"/>
  <c r="G92" i="13"/>
  <c r="F92" i="13"/>
  <c r="E92" i="13"/>
  <c r="D92" i="13"/>
  <c r="C92" i="13"/>
  <c r="B92" i="13"/>
  <c r="A92" i="13"/>
  <c r="G91" i="13"/>
  <c r="F91" i="13"/>
  <c r="E91" i="13"/>
  <c r="D91" i="13"/>
  <c r="C91" i="13"/>
  <c r="B91" i="13"/>
  <c r="A91" i="13"/>
  <c r="G90" i="13"/>
  <c r="F90" i="13"/>
  <c r="E90" i="13"/>
  <c r="D90" i="13"/>
  <c r="C90" i="13"/>
  <c r="B90" i="13"/>
  <c r="A90" i="13"/>
  <c r="G89" i="13"/>
  <c r="F89" i="13"/>
  <c r="E89" i="13"/>
  <c r="D89" i="13"/>
  <c r="C89" i="13"/>
  <c r="B89" i="13"/>
  <c r="A89" i="13"/>
  <c r="G88" i="13"/>
  <c r="F88" i="13"/>
  <c r="E88" i="13"/>
  <c r="D88" i="13"/>
  <c r="C88" i="13"/>
  <c r="B88" i="13"/>
  <c r="A88" i="13"/>
  <c r="G87" i="13"/>
  <c r="F87" i="13"/>
  <c r="E87" i="13"/>
  <c r="D87" i="13"/>
  <c r="C87" i="13"/>
  <c r="B87" i="13"/>
  <c r="A87" i="13"/>
  <c r="G86" i="13"/>
  <c r="F86" i="13"/>
  <c r="E86" i="13"/>
  <c r="D86" i="13"/>
  <c r="C86" i="13"/>
  <c r="B86" i="13"/>
  <c r="A86" i="13"/>
  <c r="G85" i="13"/>
  <c r="F85" i="13"/>
  <c r="E85" i="13"/>
  <c r="D85" i="13"/>
  <c r="C85" i="13"/>
  <c r="B85" i="13"/>
  <c r="A85" i="13"/>
  <c r="G84" i="13"/>
  <c r="F84" i="13"/>
  <c r="E84" i="13"/>
  <c r="D84" i="13"/>
  <c r="C84" i="13"/>
  <c r="B84" i="13"/>
  <c r="A84" i="13"/>
  <c r="G83" i="13"/>
  <c r="F83" i="13"/>
  <c r="E83" i="13"/>
  <c r="D83" i="13"/>
  <c r="C83" i="13"/>
  <c r="B83" i="13"/>
  <c r="A83" i="13"/>
  <c r="G82" i="13"/>
  <c r="F82" i="13"/>
  <c r="E82" i="13"/>
  <c r="D82" i="13"/>
  <c r="C82" i="13"/>
  <c r="B82" i="13"/>
  <c r="A82" i="13"/>
  <c r="G81" i="13"/>
  <c r="F81" i="13"/>
  <c r="E81" i="13"/>
  <c r="D81" i="13"/>
  <c r="C81" i="13"/>
  <c r="B81" i="13"/>
  <c r="A81" i="13"/>
  <c r="G80" i="13"/>
  <c r="F80" i="13"/>
  <c r="E80" i="13"/>
  <c r="D80" i="13"/>
  <c r="C80" i="13"/>
  <c r="B80" i="13"/>
  <c r="A80" i="13"/>
  <c r="G79" i="13"/>
  <c r="F79" i="13"/>
  <c r="E79" i="13"/>
  <c r="D79" i="13"/>
  <c r="C79" i="13"/>
  <c r="B79" i="13"/>
  <c r="A79" i="13"/>
  <c r="G78" i="13"/>
  <c r="F78" i="13"/>
  <c r="E78" i="13"/>
  <c r="D78" i="13"/>
  <c r="C78" i="13"/>
  <c r="B78" i="13"/>
  <c r="A78" i="13"/>
  <c r="G77" i="13"/>
  <c r="F77" i="13"/>
  <c r="E77" i="13"/>
  <c r="D77" i="13"/>
  <c r="C77" i="13"/>
  <c r="B77" i="13"/>
  <c r="A77" i="13"/>
  <c r="G76" i="13"/>
  <c r="F76" i="13"/>
  <c r="E76" i="13"/>
  <c r="D76" i="13"/>
  <c r="C76" i="13"/>
  <c r="B76" i="13"/>
  <c r="A76" i="13"/>
  <c r="G75" i="13"/>
  <c r="F75" i="13"/>
  <c r="E75" i="13"/>
  <c r="D75" i="13"/>
  <c r="C75" i="13"/>
  <c r="B75" i="13"/>
  <c r="A75" i="13"/>
  <c r="G74" i="13"/>
  <c r="F74" i="13"/>
  <c r="E74" i="13"/>
  <c r="D74" i="13"/>
  <c r="C74" i="13"/>
  <c r="B74" i="13"/>
  <c r="A74" i="13"/>
  <c r="G73" i="13"/>
  <c r="F73" i="13"/>
  <c r="E73" i="13"/>
  <c r="D73" i="13"/>
  <c r="C73" i="13"/>
  <c r="B73" i="13"/>
  <c r="A73" i="13"/>
  <c r="G72" i="13"/>
  <c r="F72" i="13"/>
  <c r="E72" i="13"/>
  <c r="D72" i="13"/>
  <c r="C72" i="13"/>
  <c r="B72" i="13"/>
  <c r="A72" i="13"/>
  <c r="G71" i="13"/>
  <c r="F71" i="13"/>
  <c r="E71" i="13"/>
  <c r="D71" i="13"/>
  <c r="C71" i="13"/>
  <c r="B71" i="13"/>
  <c r="A71" i="13"/>
  <c r="G70" i="13"/>
  <c r="F70" i="13"/>
  <c r="E70" i="13"/>
  <c r="D70" i="13"/>
  <c r="C70" i="13"/>
  <c r="B70" i="13"/>
  <c r="A70" i="13"/>
  <c r="G69" i="13"/>
  <c r="F69" i="13"/>
  <c r="E69" i="13"/>
  <c r="D69" i="13"/>
  <c r="C69" i="13"/>
  <c r="B69" i="13"/>
  <c r="A69" i="13"/>
  <c r="G68" i="13"/>
  <c r="F68" i="13"/>
  <c r="E68" i="13"/>
  <c r="D68" i="13"/>
  <c r="C68" i="13"/>
  <c r="B68" i="13"/>
  <c r="A68" i="13"/>
  <c r="G67" i="13"/>
  <c r="F67" i="13"/>
  <c r="E67" i="13"/>
  <c r="D67" i="13"/>
  <c r="C67" i="13"/>
  <c r="B67" i="13"/>
  <c r="A67" i="13"/>
  <c r="G66" i="13"/>
  <c r="F66" i="13"/>
  <c r="E66" i="13"/>
  <c r="D66" i="13"/>
  <c r="C66" i="13"/>
  <c r="B66" i="13"/>
  <c r="A66" i="13"/>
  <c r="G65" i="13"/>
  <c r="F65" i="13"/>
  <c r="E65" i="13"/>
  <c r="D65" i="13"/>
  <c r="C65" i="13"/>
  <c r="B65" i="13"/>
  <c r="A65" i="13"/>
  <c r="G64" i="13"/>
  <c r="F64" i="13"/>
  <c r="E64" i="13"/>
  <c r="D64" i="13"/>
  <c r="C64" i="13"/>
  <c r="B64" i="13"/>
  <c r="A64" i="13"/>
  <c r="G63" i="13"/>
  <c r="F63" i="13"/>
  <c r="E63" i="13"/>
  <c r="D63" i="13"/>
  <c r="C63" i="13"/>
  <c r="B63" i="13"/>
  <c r="A63" i="13"/>
  <c r="G62" i="13"/>
  <c r="F62" i="13"/>
  <c r="E62" i="13"/>
  <c r="D62" i="13"/>
  <c r="C62" i="13"/>
  <c r="B62" i="13"/>
  <c r="A62" i="13"/>
  <c r="G61" i="13"/>
  <c r="F61" i="13"/>
  <c r="E61" i="13"/>
  <c r="D61" i="13"/>
  <c r="C61" i="13"/>
  <c r="B61" i="13"/>
  <c r="A61" i="13"/>
  <c r="G60" i="13"/>
  <c r="F60" i="13"/>
  <c r="E60" i="13"/>
  <c r="D60" i="13"/>
  <c r="C60" i="13"/>
  <c r="B60" i="13"/>
  <c r="A60" i="13"/>
  <c r="G59" i="13"/>
  <c r="F59" i="13"/>
  <c r="E59" i="13"/>
  <c r="D59" i="13"/>
  <c r="C59" i="13"/>
  <c r="B59" i="13"/>
  <c r="A59" i="13"/>
  <c r="G58" i="13"/>
  <c r="F58" i="13"/>
  <c r="E58" i="13"/>
  <c r="D58" i="13"/>
  <c r="C58" i="13"/>
  <c r="B58" i="13"/>
  <c r="A58" i="13"/>
  <c r="G57" i="13"/>
  <c r="F57" i="13"/>
  <c r="E57" i="13"/>
  <c r="D57" i="13"/>
  <c r="C57" i="13"/>
  <c r="B57" i="13"/>
  <c r="A57" i="13"/>
  <c r="G56" i="13"/>
  <c r="F56" i="13"/>
  <c r="E56" i="13"/>
  <c r="D56" i="13"/>
  <c r="C56" i="13"/>
  <c r="B56" i="13"/>
  <c r="A56" i="13"/>
  <c r="G55" i="13"/>
  <c r="F55" i="13"/>
  <c r="E55" i="13"/>
  <c r="D55" i="13"/>
  <c r="C55" i="13"/>
  <c r="B55" i="13"/>
  <c r="A55" i="13"/>
  <c r="G54" i="13"/>
  <c r="F54" i="13"/>
  <c r="E54" i="13"/>
  <c r="D54" i="13"/>
  <c r="C54" i="13"/>
  <c r="B54" i="13"/>
  <c r="A54" i="13"/>
  <c r="G53" i="13"/>
  <c r="F53" i="13"/>
  <c r="E53" i="13"/>
  <c r="D53" i="13"/>
  <c r="C53" i="13"/>
  <c r="B53" i="13"/>
  <c r="A53" i="13"/>
  <c r="G52" i="13"/>
  <c r="F52" i="13"/>
  <c r="E52" i="13"/>
  <c r="D52" i="13"/>
  <c r="C52" i="13"/>
  <c r="B52" i="13"/>
  <c r="A52" i="13"/>
  <c r="G51" i="13"/>
  <c r="F51" i="13"/>
  <c r="E51" i="13"/>
  <c r="D51" i="13"/>
  <c r="C51" i="13"/>
  <c r="B51" i="13"/>
  <c r="A51" i="13"/>
  <c r="G50" i="13"/>
  <c r="F50" i="13"/>
  <c r="E50" i="13"/>
  <c r="D50" i="13"/>
  <c r="C50" i="13"/>
  <c r="B50" i="13"/>
  <c r="A50" i="13"/>
  <c r="G49" i="13"/>
  <c r="F49" i="13"/>
  <c r="E49" i="13"/>
  <c r="D49" i="13"/>
  <c r="C49" i="13"/>
  <c r="B49" i="13"/>
  <c r="A49" i="13"/>
  <c r="G48" i="13"/>
  <c r="F48" i="13"/>
  <c r="E48" i="13"/>
  <c r="D48" i="13"/>
  <c r="C48" i="13"/>
  <c r="B48" i="13"/>
  <c r="A48" i="13"/>
  <c r="G47" i="13"/>
  <c r="F47" i="13"/>
  <c r="E47" i="13"/>
  <c r="D47" i="13"/>
  <c r="C47" i="13"/>
  <c r="B47" i="13"/>
  <c r="A47" i="13"/>
  <c r="G46" i="13"/>
  <c r="F46" i="13"/>
  <c r="E46" i="13"/>
  <c r="D46" i="13"/>
  <c r="C46" i="13"/>
  <c r="B46" i="13"/>
  <c r="A46" i="13"/>
  <c r="G45" i="13"/>
  <c r="F45" i="13"/>
  <c r="E45" i="13"/>
  <c r="D45" i="13"/>
  <c r="C45" i="13"/>
  <c r="B45" i="13"/>
  <c r="A45" i="13"/>
  <c r="G44" i="13"/>
  <c r="F44" i="13"/>
  <c r="E44" i="13"/>
  <c r="D44" i="13"/>
  <c r="C44" i="13"/>
  <c r="B44" i="13"/>
  <c r="A44" i="13"/>
  <c r="G43" i="13"/>
  <c r="F43" i="13"/>
  <c r="E43" i="13"/>
  <c r="D43" i="13"/>
  <c r="C43" i="13"/>
  <c r="B43" i="13"/>
  <c r="A43" i="13"/>
  <c r="G42" i="13"/>
  <c r="F42" i="13"/>
  <c r="E42" i="13"/>
  <c r="D42" i="13"/>
  <c r="C42" i="13"/>
  <c r="B42" i="13"/>
  <c r="A42" i="13"/>
  <c r="G41" i="13"/>
  <c r="F41" i="13"/>
  <c r="E41" i="13"/>
  <c r="D41" i="13"/>
  <c r="C41" i="13"/>
  <c r="B41" i="13"/>
  <c r="A41" i="13"/>
  <c r="G40" i="13"/>
  <c r="F40" i="13"/>
  <c r="E40" i="13"/>
  <c r="D40" i="13"/>
  <c r="C40" i="13"/>
  <c r="B40" i="13"/>
  <c r="A40" i="13"/>
  <c r="G39" i="13"/>
  <c r="F39" i="13"/>
  <c r="E39" i="13"/>
  <c r="D39" i="13"/>
  <c r="C39" i="13"/>
  <c r="B39" i="13"/>
  <c r="A39" i="13"/>
  <c r="G38" i="13"/>
  <c r="F38" i="13"/>
  <c r="E38" i="13"/>
  <c r="D38" i="13"/>
  <c r="C38" i="13"/>
  <c r="B38" i="13"/>
  <c r="A38" i="13"/>
  <c r="G37" i="13"/>
  <c r="F37" i="13"/>
  <c r="E37" i="13"/>
  <c r="D37" i="13"/>
  <c r="C37" i="13"/>
  <c r="B37" i="13"/>
  <c r="A37" i="13"/>
  <c r="G36" i="13"/>
  <c r="F36" i="13"/>
  <c r="E36" i="13"/>
  <c r="D36" i="13"/>
  <c r="C36" i="13"/>
  <c r="B36" i="13"/>
  <c r="A36" i="13"/>
  <c r="G35" i="13"/>
  <c r="F35" i="13"/>
  <c r="E35" i="13"/>
  <c r="D35" i="13"/>
  <c r="C35" i="13"/>
  <c r="B35" i="13"/>
  <c r="A35" i="13"/>
  <c r="G34" i="13"/>
  <c r="F34" i="13"/>
  <c r="E34" i="13"/>
  <c r="D34" i="13"/>
  <c r="C34" i="13"/>
  <c r="B34" i="13"/>
  <c r="A34" i="13"/>
  <c r="G33" i="13"/>
  <c r="F33" i="13"/>
  <c r="E33" i="13"/>
  <c r="D33" i="13"/>
  <c r="C33" i="13"/>
  <c r="B33" i="13"/>
  <c r="A33" i="13"/>
  <c r="G32" i="13"/>
  <c r="F32" i="13"/>
  <c r="E32" i="13"/>
  <c r="D32" i="13"/>
  <c r="C32" i="13"/>
  <c r="B32" i="13"/>
  <c r="A32" i="13"/>
  <c r="G31" i="13"/>
  <c r="F31" i="13"/>
  <c r="E31" i="13"/>
  <c r="D31" i="13"/>
  <c r="C31" i="13"/>
  <c r="B31" i="13"/>
  <c r="A31" i="13"/>
  <c r="G30" i="13"/>
  <c r="F30" i="13"/>
  <c r="E30" i="13"/>
  <c r="D30" i="13"/>
  <c r="C30" i="13"/>
  <c r="B30" i="13"/>
  <c r="A30" i="13"/>
  <c r="G29" i="13"/>
  <c r="F29" i="13"/>
  <c r="E29" i="13"/>
  <c r="D29" i="13"/>
  <c r="C29" i="13"/>
  <c r="B29" i="13"/>
  <c r="A29" i="13"/>
  <c r="G28" i="13"/>
  <c r="F28" i="13"/>
  <c r="E28" i="13"/>
  <c r="D28" i="13"/>
  <c r="C28" i="13"/>
  <c r="B28" i="13"/>
  <c r="A28" i="13"/>
  <c r="G27" i="13"/>
  <c r="F27" i="13"/>
  <c r="E27" i="13"/>
  <c r="D27" i="13"/>
  <c r="C27" i="13"/>
  <c r="B27" i="13"/>
  <c r="A27" i="13"/>
  <c r="G26" i="13"/>
  <c r="F26" i="13"/>
  <c r="E26" i="13"/>
  <c r="D26" i="13"/>
  <c r="C26" i="13"/>
  <c r="B26" i="13"/>
  <c r="A26" i="13"/>
  <c r="G25" i="13"/>
  <c r="F25" i="13"/>
  <c r="E25" i="13"/>
  <c r="D25" i="13"/>
  <c r="C25" i="13"/>
  <c r="B25" i="13"/>
  <c r="A25" i="13"/>
  <c r="G24" i="13"/>
  <c r="F24" i="13"/>
  <c r="E24" i="13"/>
  <c r="D24" i="13"/>
  <c r="C24" i="13"/>
  <c r="B24" i="13"/>
  <c r="A24" i="13"/>
  <c r="G23" i="13"/>
  <c r="F23" i="13"/>
  <c r="E23" i="13"/>
  <c r="D23" i="13"/>
  <c r="C23" i="13"/>
  <c r="B23" i="13"/>
  <c r="A23" i="13"/>
  <c r="G22" i="13"/>
  <c r="F22" i="13"/>
  <c r="E22" i="13"/>
  <c r="D22" i="13"/>
  <c r="C22" i="13"/>
  <c r="B22" i="13"/>
  <c r="A22" i="13"/>
  <c r="G21" i="13"/>
  <c r="F21" i="13"/>
  <c r="E21" i="13"/>
  <c r="D21" i="13"/>
  <c r="C21" i="13"/>
  <c r="B21" i="13"/>
  <c r="A21" i="13"/>
  <c r="G20" i="13"/>
  <c r="F20" i="13"/>
  <c r="E20" i="13"/>
  <c r="D20" i="13"/>
  <c r="C20" i="13"/>
  <c r="B20" i="13"/>
  <c r="A20" i="13"/>
  <c r="G19" i="13"/>
  <c r="F19" i="13"/>
  <c r="E19" i="13"/>
  <c r="D19" i="13"/>
  <c r="C19" i="13"/>
  <c r="B19" i="13"/>
  <c r="A19" i="13"/>
  <c r="G18" i="13"/>
  <c r="F18" i="13"/>
  <c r="E18" i="13"/>
  <c r="D18" i="13"/>
  <c r="C18" i="13"/>
  <c r="B18" i="13"/>
  <c r="A18" i="13"/>
  <c r="G17" i="13"/>
  <c r="F17" i="13"/>
  <c r="E17" i="13"/>
  <c r="D17" i="13"/>
  <c r="C17" i="13"/>
  <c r="B17" i="13"/>
  <c r="A17" i="13"/>
  <c r="G16" i="13"/>
  <c r="F16" i="13"/>
  <c r="E16" i="13"/>
  <c r="D16" i="13"/>
  <c r="C16" i="13"/>
  <c r="B16" i="13"/>
  <c r="A16" i="13"/>
  <c r="G15" i="13"/>
  <c r="F15" i="13"/>
  <c r="E15" i="13"/>
  <c r="D15" i="13"/>
  <c r="C15" i="13"/>
  <c r="B15" i="13"/>
  <c r="A15" i="13"/>
  <c r="G14" i="13"/>
  <c r="F14" i="13"/>
  <c r="E14" i="13"/>
  <c r="D14" i="13"/>
  <c r="C14" i="13"/>
  <c r="B14" i="13"/>
  <c r="A14" i="13"/>
  <c r="G13" i="13"/>
  <c r="F13" i="13"/>
  <c r="E13" i="13"/>
  <c r="D13" i="13"/>
  <c r="C13" i="13"/>
  <c r="B13" i="13"/>
  <c r="A13" i="13"/>
  <c r="G12" i="13"/>
  <c r="F12" i="13"/>
  <c r="E12" i="13"/>
  <c r="D12" i="13"/>
  <c r="C12" i="13"/>
  <c r="B12" i="13"/>
  <c r="A12" i="13"/>
  <c r="G11" i="13"/>
  <c r="F11" i="13"/>
  <c r="E11" i="13"/>
  <c r="D11" i="13"/>
  <c r="C11" i="13"/>
  <c r="B11" i="13"/>
  <c r="A11" i="13"/>
  <c r="G10" i="13"/>
  <c r="F10" i="13"/>
  <c r="E10" i="13"/>
  <c r="D10" i="13"/>
  <c r="C10" i="13"/>
  <c r="B10" i="13"/>
  <c r="A10" i="13"/>
  <c r="G9" i="13"/>
  <c r="F9" i="13"/>
  <c r="E9" i="13"/>
  <c r="D9" i="13"/>
  <c r="C9" i="13"/>
  <c r="B9" i="13"/>
  <c r="A9" i="13"/>
  <c r="G8" i="13"/>
  <c r="F8" i="13"/>
  <c r="E8" i="13"/>
  <c r="D8" i="13"/>
  <c r="C8" i="13"/>
  <c r="B8" i="13"/>
  <c r="A8" i="13"/>
  <c r="G7" i="13"/>
  <c r="F7" i="13"/>
  <c r="E7" i="13"/>
  <c r="D7" i="13"/>
  <c r="C7" i="13"/>
  <c r="B7" i="13"/>
  <c r="A7" i="13"/>
  <c r="G6" i="13"/>
  <c r="F6" i="13"/>
  <c r="E6" i="13"/>
  <c r="D6" i="13"/>
  <c r="C6" i="13"/>
  <c r="B6" i="13"/>
  <c r="A6" i="13"/>
  <c r="C258" i="35" l="1"/>
  <c r="G474" i="34" s="1"/>
  <c r="G476" i="34"/>
  <c r="G472" i="34"/>
  <c r="G471" i="34"/>
  <c r="G470" i="34"/>
  <c r="G477" i="34" s="1"/>
  <c r="G473" i="34" l="1"/>
  <c r="G475" i="34" s="1"/>
</calcChain>
</file>

<file path=xl/sharedStrings.xml><?xml version="1.0" encoding="utf-8"?>
<sst xmlns="http://schemas.openxmlformats.org/spreadsheetml/2006/main" count="2890" uniqueCount="1374">
  <si>
    <t xml:space="preserve"> VENDOR</t>
  </si>
  <si>
    <t xml:space="preserve"> NAME</t>
  </si>
  <si>
    <t xml:space="preserve"> INVOICE</t>
  </si>
  <si>
    <t xml:space="preserve"> P.O.</t>
  </si>
  <si>
    <t xml:space="preserve"> WARRANT</t>
  </si>
  <si>
    <t xml:space="preserve"> CHECK NO</t>
  </si>
  <si>
    <t>INVOICE NET</t>
  </si>
  <si>
    <t xml:space="preserve"> INVOICE DESCRIPTION</t>
  </si>
  <si>
    <t>DELMARVA POWER</t>
  </si>
  <si>
    <t>BANK OF AMERICA</t>
  </si>
  <si>
    <t>CECIL COLLEGE</t>
  </si>
  <si>
    <t>APG MEDIA OF CHESAPEAKE LLC</t>
  </si>
  <si>
    <t>COMPTROLLER OF THE TREASURY</t>
  </si>
  <si>
    <t>FIRST VEHICLE SERVICES, INC.</t>
  </si>
  <si>
    <t>GEORGE S. COYNE CHEMICAL COMPANY, INC</t>
  </si>
  <si>
    <t>ALLAN A. MYERS</t>
  </si>
  <si>
    <t>SOCIAL SERVICES OF CECIL COUNTY</t>
  </si>
  <si>
    <t>UNIVAR USA INC</t>
  </si>
  <si>
    <t>VERIZON</t>
  </si>
  <si>
    <t>VERIZON WIRELESS</t>
  </si>
  <si>
    <t>M. DAVIS &amp; SONS, INC</t>
  </si>
  <si>
    <t>STAPLES CONTRACT &amp; COMMERCIAL, INC.</t>
  </si>
  <si>
    <t>HAZEN AND SAWYER</t>
  </si>
  <si>
    <t>FRIENDLY TAXI</t>
  </si>
  <si>
    <t>MID-ATLANTIC COOP SOLUTIONS INC</t>
  </si>
  <si>
    <t>KEY LIME TRANSPORTATION, INC.</t>
  </si>
  <si>
    <t>BOARD OF EDUCATION OF CECIL COUNTY</t>
  </si>
  <si>
    <t>CECIL COUNTY LIBRARY</t>
  </si>
  <si>
    <t>CANON SOLUTIONS AMERICA, INC.</t>
  </si>
  <si>
    <t>BROADVIEW NETWORKS, INC.</t>
  </si>
  <si>
    <t/>
  </si>
  <si>
    <t>20151572</t>
  </si>
  <si>
    <t>ELECTRICITY 5000 2764 434</t>
  </si>
  <si>
    <t>ELECTRICITY 5500 6269 256</t>
  </si>
  <si>
    <t>ELECTRICITY 5501 1958 679</t>
  </si>
  <si>
    <t>ELECTRICITY 5500 4610 352</t>
  </si>
  <si>
    <t>ELECTRICITY 5500 6308 872</t>
  </si>
  <si>
    <t>ELECTRICITY 5501 1197 302</t>
  </si>
  <si>
    <t>ELECTRICITY 5501 2123 307</t>
  </si>
  <si>
    <t>ELECTRICITY 5500 3242 777</t>
  </si>
  <si>
    <t>CONSTRUCTION</t>
  </si>
  <si>
    <t>Professional services</t>
  </si>
  <si>
    <t>ADVERTISING</t>
  </si>
  <si>
    <t>DIESEL FUEL TAX</t>
  </si>
  <si>
    <t>SUPPLIES</t>
  </si>
  <si>
    <t>UNIFORMS</t>
  </si>
  <si>
    <t>WASTEWATER CHEMICALS</t>
  </si>
  <si>
    <t>asphalt for roads</t>
  </si>
  <si>
    <t>TELEPHONE 00070948678068Y</t>
  </si>
  <si>
    <t>ALLOCATION</t>
  </si>
  <si>
    <t>SCADA REPAIRS</t>
  </si>
  <si>
    <t>55064 -Construct Elkton West M</t>
  </si>
  <si>
    <t>Taxi Voucher Program</t>
  </si>
  <si>
    <t>PROFESSIONAL SERVICES</t>
  </si>
  <si>
    <t>DIESEL/GAS FOR COUNTY FUELING</t>
  </si>
  <si>
    <t>Canon - Copier Quarterly Maint</t>
  </si>
  <si>
    <t>LEXISNEXIS</t>
  </si>
  <si>
    <t>ASPHALT FOR ROADS</t>
  </si>
  <si>
    <t>PHONE/INTERNET</t>
  </si>
  <si>
    <t>HOUSING SUBSIDY</t>
  </si>
  <si>
    <t>PROGRAM SERVICES</t>
  </si>
  <si>
    <t>MAINTENANCE</t>
  </si>
  <si>
    <t>SOFTWARE &amp; SUPPORT</t>
  </si>
  <si>
    <t>FUEL TAX</t>
  </si>
  <si>
    <t xml:space="preserve">ELECTRICITY </t>
  </si>
  <si>
    <t>OFFICE RENT</t>
  </si>
  <si>
    <t>FLEET MANAGEMENT</t>
  </si>
  <si>
    <t>TAXI VOUCHER PROGRAM</t>
  </si>
  <si>
    <t>ENGINEERING SERVICES</t>
  </si>
  <si>
    <t>CONSTRUCT ELKTON WEST</t>
  </si>
  <si>
    <t>LEGAL</t>
  </si>
  <si>
    <t>LAW LIBRARY</t>
  </si>
  <si>
    <t>FUEL</t>
  </si>
  <si>
    <t>VLT GRANT</t>
  </si>
  <si>
    <t>NAME</t>
  </si>
  <si>
    <t>DESCRIPTION</t>
  </si>
  <si>
    <t>MD EHD Inmate Law Library Elec</t>
  </si>
  <si>
    <t>Documentation</t>
  </si>
  <si>
    <t>Derivation and How to Use</t>
  </si>
  <si>
    <t>Worksheet 1 is the month as disclosed on the County website as the $500 expenditure list.</t>
  </si>
  <si>
    <t>The original source of this is the check listing.</t>
  </si>
  <si>
    <t>Sample name is 1 July 2012</t>
  </si>
  <si>
    <t>Worksheet 2 are the Purchase Orders related to the expenditures.</t>
  </si>
  <si>
    <t>The original list of this is from the check listing</t>
  </si>
  <si>
    <t>Sample name is 2 July 2012 Working</t>
  </si>
  <si>
    <t>Worksheet 3 is the list of Purchase Orders with selected information including lines.</t>
  </si>
  <si>
    <t>The original source of this is the Purchase Order File</t>
  </si>
  <si>
    <t>This ties the vendor and Purchase Order information to the Expenditure List.</t>
  </si>
  <si>
    <t>Sample name is 3 July 2012 PO Detail</t>
  </si>
  <si>
    <t>CECIL COUNTY GOVERNMENT</t>
  </si>
  <si>
    <t>Header</t>
  </si>
  <si>
    <t>Detail Line</t>
  </si>
  <si>
    <t>Account</t>
  </si>
  <si>
    <t>Vendor</t>
  </si>
  <si>
    <t>Dept</t>
  </si>
  <si>
    <t>Prep</t>
  </si>
  <si>
    <t xml:space="preserve">Amount </t>
  </si>
  <si>
    <t>Amount</t>
  </si>
  <si>
    <t>PO#</t>
  </si>
  <si>
    <t>Line Description</t>
  </si>
  <si>
    <t>Date</t>
  </si>
  <si>
    <t>Ordered</t>
  </si>
  <si>
    <t>LigqCancel</t>
  </si>
  <si>
    <t>Open</t>
  </si>
  <si>
    <t>GALL'S, LLC</t>
  </si>
  <si>
    <t>BAI GROUP, INC</t>
  </si>
  <si>
    <t>20180440</t>
  </si>
  <si>
    <t>20180151</t>
  </si>
  <si>
    <t>20180002</t>
  </si>
  <si>
    <t>20180343</t>
  </si>
  <si>
    <t>20180310</t>
  </si>
  <si>
    <t>410-885-AAAC 402 - Phone</t>
  </si>
  <si>
    <t>20180527</t>
  </si>
  <si>
    <t>20180227</t>
  </si>
  <si>
    <t>20180109</t>
  </si>
  <si>
    <t>20180288</t>
  </si>
  <si>
    <t>20180222</t>
  </si>
  <si>
    <t>20180225</t>
  </si>
  <si>
    <t>20180226</t>
  </si>
  <si>
    <t>20180220</t>
  </si>
  <si>
    <t>20180223</t>
  </si>
  <si>
    <t>RENT FOR TOURISM OFFICE</t>
  </si>
  <si>
    <t>Senior housing subsidy</t>
  </si>
  <si>
    <t>20180499</t>
  </si>
  <si>
    <t>20180500</t>
  </si>
  <si>
    <t>20180129</t>
  </si>
  <si>
    <t>Taxi vouchers</t>
  </si>
  <si>
    <t>20180082</t>
  </si>
  <si>
    <t>20180505</t>
  </si>
  <si>
    <t>20180069</t>
  </si>
  <si>
    <t>20180138</t>
  </si>
  <si>
    <t>SCHWAB VII LLC</t>
  </si>
  <si>
    <t>20180659</t>
  </si>
  <si>
    <t>20180135</t>
  </si>
  <si>
    <t>20180458</t>
  </si>
  <si>
    <t>00001576949778Y - Phone</t>
  </si>
  <si>
    <t>20180673</t>
  </si>
  <si>
    <t>822216328-00001 - VerizonWirel</t>
  </si>
  <si>
    <t>20180627</t>
  </si>
  <si>
    <t>521432400-00001 - DES CellPhon</t>
  </si>
  <si>
    <t>20180626</t>
  </si>
  <si>
    <t>521432400-00003 Verizon Wirele</t>
  </si>
  <si>
    <t>AT&amp;T</t>
  </si>
  <si>
    <t>20180022</t>
  </si>
  <si>
    <t>Task Order 114 FY18 Environmen</t>
  </si>
  <si>
    <t>BOB BARKER CO</t>
  </si>
  <si>
    <t>E.J. SPRAGUE CO.</t>
  </si>
  <si>
    <t>20180034</t>
  </si>
  <si>
    <t>Cleaning Supplies &amp; Paper Prod</t>
  </si>
  <si>
    <t>GOVCONNECTION, INC.</t>
  </si>
  <si>
    <t>CHARM-TEX INC</t>
  </si>
  <si>
    <t>20180086</t>
  </si>
  <si>
    <t>Inmate Supplies &amp; Uniforms</t>
  </si>
  <si>
    <t>Medical Supplies</t>
  </si>
  <si>
    <t>OCCUPATIONAL MEDICINE</t>
  </si>
  <si>
    <t>20180599</t>
  </si>
  <si>
    <t>Employee Medical Testing</t>
  </si>
  <si>
    <t>JMT, INC</t>
  </si>
  <si>
    <t>20140094</t>
  </si>
  <si>
    <t>Oldfield Point Rd Improve-ROW</t>
  </si>
  <si>
    <t>WHITMAN, REQUARDT &amp; ASSOC LLP</t>
  </si>
  <si>
    <t>PENN VETERINARY SUPPLY INC</t>
  </si>
  <si>
    <t>20180825</t>
  </si>
  <si>
    <t>VETERINARIAN MEDICAL SUPPLIES</t>
  </si>
  <si>
    <t>20180694</t>
  </si>
  <si>
    <t>410M55-7563999 - Internet</t>
  </si>
  <si>
    <t>20161039</t>
  </si>
  <si>
    <t>52213 Lums Road - Engineering</t>
  </si>
  <si>
    <t>20171440</t>
  </si>
  <si>
    <t>Bohemia Church Road Culvert Re</t>
  </si>
  <si>
    <t>YOUTH EMPOWERMENT</t>
  </si>
  <si>
    <t>Original Working</t>
  </si>
  <si>
    <t>CONSTRUCT RAZOR STRAP</t>
  </si>
  <si>
    <t>TOURISM</t>
  </si>
  <si>
    <t>FLEET REPAIR</t>
  </si>
  <si>
    <t>EQUIPMENT RENTAL</t>
  </si>
  <si>
    <t>CONSTRUCT BOHEMIA CHURCH RD CULVERT</t>
  </si>
  <si>
    <t>CONSTRUCT LUMS ROAD</t>
  </si>
  <si>
    <t>AUSTON CONTRACTING, INC.</t>
  </si>
  <si>
    <t>20180149</t>
  </si>
  <si>
    <t>Tire hauling and disposal for</t>
  </si>
  <si>
    <t>REPUBLIC SERVICES</t>
  </si>
  <si>
    <t>20180609</t>
  </si>
  <si>
    <t>BLANKET FOR TRASH SERVICE AT 1</t>
  </si>
  <si>
    <t>AKEHURST LANDSCAPE SERVICE, INC.</t>
  </si>
  <si>
    <t>Uniform Items</t>
  </si>
  <si>
    <t>TRASH SERVICES</t>
  </si>
  <si>
    <t>RECYCLYING</t>
  </si>
  <si>
    <t>20180631</t>
  </si>
  <si>
    <t>APG MEDIA</t>
  </si>
  <si>
    <t>20180545</t>
  </si>
  <si>
    <t>AT&amp;T CELL PHONE - CCG-FAN 0262</t>
  </si>
  <si>
    <t>CHESAPEAKE PUMP AND ELECTRIC, LLC</t>
  </si>
  <si>
    <t>20180163</t>
  </si>
  <si>
    <t>Underground Fuel Tank Maintena</t>
  </si>
  <si>
    <t>CITY HOME MEDICAL SUPPLIES</t>
  </si>
  <si>
    <t>20180420</t>
  </si>
  <si>
    <t>20181087</t>
  </si>
  <si>
    <t>Y2677983 - T1</t>
  </si>
  <si>
    <t>YOUTH EMPOWERMENT SOURCE</t>
  </si>
  <si>
    <t>20180546</t>
  </si>
  <si>
    <t>RFP 15-23 HUMAN SERVICES II</t>
  </si>
  <si>
    <t>500orless/exclude</t>
  </si>
  <si>
    <t>retainage</t>
  </si>
  <si>
    <t>ELKTON GAS SERVICE</t>
  </si>
  <si>
    <t>20180264</t>
  </si>
  <si>
    <t>NATURAL GAS 4701590592</t>
  </si>
  <si>
    <t>20180262</t>
  </si>
  <si>
    <t>NATURAL GAS 692736682</t>
  </si>
  <si>
    <t>CDW-G</t>
  </si>
  <si>
    <t>AMERIGAS</t>
  </si>
  <si>
    <t>BRADFORD, EARL</t>
  </si>
  <si>
    <t>NGL MA</t>
  </si>
  <si>
    <t>20181037</t>
  </si>
  <si>
    <t>PROPANE FOR HEAT FOR ANIMAL SH</t>
  </si>
  <si>
    <t>ALLAN MYERS MD, INC.</t>
  </si>
  <si>
    <t>VIGILES LIFE SAFETY ENGINEERING, INC.</t>
  </si>
  <si>
    <t>20180186</t>
  </si>
  <si>
    <t>ELECTRICITY 5500 3539 297</t>
  </si>
  <si>
    <t>20180650</t>
  </si>
  <si>
    <t>Group Co- Facilitator</t>
  </si>
  <si>
    <t>HEATING OIL 2205089</t>
  </si>
  <si>
    <t>LIFELINE SYSTEMS COMPANY</t>
  </si>
  <si>
    <t>20181047</t>
  </si>
  <si>
    <t>SNOW REMOVAL 107 CHESAPEAKE</t>
  </si>
  <si>
    <t>20180114</t>
  </si>
  <si>
    <t>NATURAL GAS 201191125</t>
  </si>
  <si>
    <t>WASHINGTON GAS ENERGY SERV INC</t>
  </si>
  <si>
    <t>20180240</t>
  </si>
  <si>
    <t>ELECTRICITY WGES10003370</t>
  </si>
  <si>
    <t>20180747</t>
  </si>
  <si>
    <t>life line professional service</t>
  </si>
  <si>
    <t>000101913990 46Y</t>
  </si>
  <si>
    <t>20180543</t>
  </si>
  <si>
    <t>00010191399046Y - Internet</t>
  </si>
  <si>
    <t>20180537</t>
  </si>
  <si>
    <t>TRASH SERVICES - PARKS</t>
  </si>
  <si>
    <t>20180242</t>
  </si>
  <si>
    <t>20180232</t>
  </si>
  <si>
    <t>20180273</t>
  </si>
  <si>
    <t>COMMUNITY MEDIATION UPPER SHORE INC</t>
  </si>
  <si>
    <t>20180810</t>
  </si>
  <si>
    <t>Mediation Services</t>
  </si>
  <si>
    <t>EXTENSION</t>
  </si>
  <si>
    <t>000939713004 91Y</t>
  </si>
  <si>
    <t>20180542</t>
  </si>
  <si>
    <t>00093971300491Y - T1 Line</t>
  </si>
  <si>
    <t>CARAWAY MANOR ASSISTED LIVING, INC</t>
  </si>
  <si>
    <t>20180623</t>
  </si>
  <si>
    <t>000732122242 96Y</t>
  </si>
  <si>
    <t>20180776</t>
  </si>
  <si>
    <t>00073212224296Y - Phone</t>
  </si>
  <si>
    <t>HERC RENTAL INC.</t>
  </si>
  <si>
    <t>DEDC, LLC</t>
  </si>
  <si>
    <t>20180960</t>
  </si>
  <si>
    <t>ELECTRICAL ENG DESIGN FOR POLE</t>
  </si>
  <si>
    <t>20180103</t>
  </si>
  <si>
    <t>ELECTRICITY 5500 7154 747</t>
  </si>
  <si>
    <t>LANDFILL SERVICE CORP</t>
  </si>
  <si>
    <t>20180068</t>
  </si>
  <si>
    <t>PSM 200 Setting Agent and Port</t>
  </si>
  <si>
    <t>SOCIAL SERVICES OF CECIL CTY</t>
  </si>
  <si>
    <t>CECIL SOIL CONSERV. DISTR</t>
  </si>
  <si>
    <t>BOYS &amp; GIRLS CLUB OF CECIL COUNTY INC</t>
  </si>
  <si>
    <t>20180746</t>
  </si>
  <si>
    <t>After school program</t>
  </si>
  <si>
    <t>20180233</t>
  </si>
  <si>
    <t>20180235</t>
  </si>
  <si>
    <t>20180239</t>
  </si>
  <si>
    <t>000015769495 13Y</t>
  </si>
  <si>
    <t>20180685</t>
  </si>
  <si>
    <t>00001576949513Y - Phone</t>
  </si>
  <si>
    <t>20180234</t>
  </si>
  <si>
    <t>SNOW REMOVAL</t>
  </si>
  <si>
    <t>20180244</t>
  </si>
  <si>
    <t>20180352</t>
  </si>
  <si>
    <t>Razor Strap Road Bridge &amp; Road</t>
  </si>
  <si>
    <t xml:space="preserve">NATURAL GAS </t>
  </si>
  <si>
    <t>PROPANE</t>
  </si>
  <si>
    <t>TRAVEL COST</t>
  </si>
  <si>
    <t>RIGHT OF WAY</t>
  </si>
  <si>
    <t>CEMENT</t>
  </si>
  <si>
    <t>ELECTRICITY</t>
  </si>
  <si>
    <t>20180241</t>
  </si>
  <si>
    <t>20180501</t>
  </si>
  <si>
    <t>SINGERLY MANOR LLC</t>
  </si>
  <si>
    <t>012318</t>
  </si>
  <si>
    <t>20180434</t>
  </si>
  <si>
    <t>OPEN DOOR, INC</t>
  </si>
  <si>
    <t>MANNS WOODWARD STUDIOS INC</t>
  </si>
  <si>
    <t>Lums Road Imprv. Right-of-way</t>
  </si>
  <si>
    <t>20180993</t>
  </si>
  <si>
    <t>BACKHOE RENTAL</t>
  </si>
  <si>
    <t>20180882</t>
  </si>
  <si>
    <t>20180401</t>
  </si>
  <si>
    <t>NON-CONTRACT FLEET REPAIR 7/1/</t>
  </si>
  <si>
    <t>CONTRACT FLEET MANAGEMENT 7/1/</t>
  </si>
  <si>
    <t>NATURAL GAS 2355612772</t>
  </si>
  <si>
    <t>20180265</t>
  </si>
  <si>
    <t>roadway salt</t>
  </si>
  <si>
    <t>20180715</t>
  </si>
  <si>
    <t>EASTERN SALT CO INC</t>
  </si>
  <si>
    <t>Right-of-way Acquisitions Bohe</t>
  </si>
  <si>
    <t>20181018</t>
  </si>
  <si>
    <t>DIVERSIFIED PROPERTY SERVICE INC</t>
  </si>
  <si>
    <t>Constr. Mngmnt/Inspection Serv</t>
  </si>
  <si>
    <t>20180372</t>
  </si>
  <si>
    <t>CENTURY ENGINEERING, INC.</t>
  </si>
  <si>
    <t>BOLTON PARTNERS INC</t>
  </si>
  <si>
    <t>Inmate Supplies</t>
  </si>
  <si>
    <t>20180031</t>
  </si>
  <si>
    <t>BANK OF AMERICA VISA PAYMENT</t>
  </si>
  <si>
    <t>ATLANTIC TACTICAL</t>
  </si>
  <si>
    <t>TRAINING</t>
  </si>
  <si>
    <t>MACHINERY &amp; EQUIPMENT</t>
  </si>
  <si>
    <t>BUILDING &amp; IMPROVEMENTS</t>
  </si>
  <si>
    <t>121817</t>
  </si>
  <si>
    <t>013118</t>
  </si>
  <si>
    <t>020918</t>
  </si>
  <si>
    <t>012518</t>
  </si>
  <si>
    <t>012918</t>
  </si>
  <si>
    <t>20180030</t>
  </si>
  <si>
    <t>Officer Uniforms</t>
  </si>
  <si>
    <t>USA BLUE BOOK</t>
  </si>
  <si>
    <t>20180124</t>
  </si>
  <si>
    <t>LAB SUPPLIES</t>
  </si>
  <si>
    <t>GHD, INC</t>
  </si>
  <si>
    <t>20132340</t>
  </si>
  <si>
    <t>NERAWWTP-engineering</t>
  </si>
  <si>
    <t>CECIL COUNTY HEALTH DEPT</t>
  </si>
  <si>
    <t>ELKTON TOWN OF</t>
  </si>
  <si>
    <t>KEYSTONE OVERHEAD DOOR, INC.</t>
  </si>
  <si>
    <t>20181319</t>
  </si>
  <si>
    <t>OVERHEAD ROLLING DOOR SERVICE</t>
  </si>
  <si>
    <t>VICTOR R. JACKSON, LLC.</t>
  </si>
  <si>
    <t>20180294</t>
  </si>
  <si>
    <t>LEGAL COUNSEL  FOR CECIL COUNT</t>
  </si>
  <si>
    <t>SOUTHEASTERN EMERGENCY EQUIPMENT</t>
  </si>
  <si>
    <t>20180142</t>
  </si>
  <si>
    <t>PHYSIO-CONTROL INC.</t>
  </si>
  <si>
    <t>eFAX CORPORATE</t>
  </si>
  <si>
    <t>MONTHLY FAX CHARGES</t>
  </si>
  <si>
    <t>20180271</t>
  </si>
  <si>
    <t>FAIR, STACIE</t>
  </si>
  <si>
    <t>20180616</t>
  </si>
  <si>
    <t>20180236</t>
  </si>
  <si>
    <t>PETHEALTH SERVICES (USA) INC</t>
  </si>
  <si>
    <t>20180684</t>
  </si>
  <si>
    <t>MICROCHIPS FOR CATS AND DOGS</t>
  </si>
  <si>
    <t>LIBERTY GARDENS ELDERLY CARE, INC.</t>
  </si>
  <si>
    <t>20180615</t>
  </si>
  <si>
    <t>Senior Housing Subsidy</t>
  </si>
  <si>
    <t>20180491</t>
  </si>
  <si>
    <t>20180681</t>
  </si>
  <si>
    <t>medical supplies &amp; services</t>
  </si>
  <si>
    <t>MCCARTHY, ALAN</t>
  </si>
  <si>
    <t>20170367</t>
  </si>
  <si>
    <t>Rt. 40 West Sanitary Sewer Pha</t>
  </si>
  <si>
    <t>CEPA, INC</t>
  </si>
  <si>
    <t>20180552</t>
  </si>
  <si>
    <t>PARKS AND REC PROGRAM SUPPLIES</t>
  </si>
  <si>
    <t>ROBERT K. KRAFT</t>
  </si>
  <si>
    <t>2018-01</t>
  </si>
  <si>
    <t>20180646</t>
  </si>
  <si>
    <t>MAR 2018</t>
  </si>
  <si>
    <t>GOODCHILD, INC.</t>
  </si>
  <si>
    <t>20180311</t>
  </si>
  <si>
    <t>Covert Vehicles</t>
  </si>
  <si>
    <t>2018 VLT GRANT AWARD</t>
  </si>
  <si>
    <t>20180446</t>
  </si>
  <si>
    <t>RE COMMUNITY DELAWARE LLC</t>
  </si>
  <si>
    <t>20180339</t>
  </si>
  <si>
    <t>Transportation of single strea</t>
  </si>
  <si>
    <t>SOLAR CITY CORPORATION</t>
  </si>
  <si>
    <t>20180845</t>
  </si>
  <si>
    <t>ELECTRICITY JOB NUMBER 219467-</t>
  </si>
  <si>
    <t>BLUE BEACON U.S.A., LIMITED PARTNERSHIP</t>
  </si>
  <si>
    <t>20181225</t>
  </si>
  <si>
    <t>TRUCK WASH FOR SNOW PLOW UNITS</t>
  </si>
  <si>
    <t>DOUGHERTY, KATHLEEN</t>
  </si>
  <si>
    <t>20180629</t>
  </si>
  <si>
    <t>FAIR HILL ASSISTED LIVING LLC</t>
  </si>
  <si>
    <t>20180424</t>
  </si>
  <si>
    <t>20180224</t>
  </si>
  <si>
    <t>ELECTRICITY 5501 2258 012</t>
  </si>
  <si>
    <t>INFOR</t>
  </si>
  <si>
    <t>20171282</t>
  </si>
  <si>
    <t>INFOR Hansen Version 8.5 upgra</t>
  </si>
  <si>
    <t>20180020</t>
  </si>
  <si>
    <t>Central Landfill - Aerial Flyo</t>
  </si>
  <si>
    <t>ALL CARE ASSISTED LIVING LLC</t>
  </si>
  <si>
    <t>20180421</t>
  </si>
  <si>
    <t>SENIOR ASSISTED LIVING GROUP H</t>
  </si>
  <si>
    <t>BAYSIDE COMMUNITY NETWORK INC</t>
  </si>
  <si>
    <t>20180517</t>
  </si>
  <si>
    <t>GENERATION STATION YOUTH CENTER</t>
  </si>
  <si>
    <t>20180533</t>
  </si>
  <si>
    <t>RFP 15-09 HUMAN SERVICES CONTR</t>
  </si>
  <si>
    <t>KCI TECHNOLOGIES INC</t>
  </si>
  <si>
    <t>20180975</t>
  </si>
  <si>
    <t>Professional Service-CECO to C</t>
  </si>
  <si>
    <t>TECHNICAL RESOURCE MANAGEMENT, LLC</t>
  </si>
  <si>
    <t>20180630</t>
  </si>
  <si>
    <t>Drug Testing for Drug Court Pr</t>
  </si>
  <si>
    <t>20181272</t>
  </si>
  <si>
    <t>Task Order 108 Marley Road Sew</t>
  </si>
  <si>
    <t>ROW Acquisition Oldfield Point</t>
  </si>
  <si>
    <t>20181096</t>
  </si>
  <si>
    <t>HOLDING CELL RENOVATION - CIP</t>
  </si>
  <si>
    <t>CDW GOVERNMENT INC.</t>
  </si>
  <si>
    <t>000709486780 68Y</t>
  </si>
  <si>
    <t>OIT TELECOMMUNICATIONS DIVISION</t>
  </si>
  <si>
    <t>CATERING BY MARLIN'S, INC</t>
  </si>
  <si>
    <t>20180065</t>
  </si>
  <si>
    <t>Food Services Contract Renewal</t>
  </si>
  <si>
    <t>Publish</t>
  </si>
  <si>
    <t>Difference</t>
  </si>
  <si>
    <t>SENIOR ASSISTED LIVING GROUP</t>
  </si>
  <si>
    <t>FACILITIES MAINTENANCE</t>
  </si>
  <si>
    <t>TRAINING &amp; EDUCATION</t>
  </si>
  <si>
    <t xml:space="preserve">SUPPLIES </t>
  </si>
  <si>
    <t>VEHICLE  MAINTENANCE</t>
  </si>
  <si>
    <t xml:space="preserve">FOOD SERVICES </t>
  </si>
  <si>
    <t>POSTAGE</t>
  </si>
  <si>
    <t>WATER</t>
  </si>
  <si>
    <t>VEHICLE</t>
  </si>
  <si>
    <t>CONSTRUCT RT 40 WEST SEWER</t>
  </si>
  <si>
    <t>CONTRUCT LUMS ROAD</t>
  </si>
  <si>
    <t>BUILDING IMPROVEMENTS</t>
  </si>
  <si>
    <t>CONSTRUCT COURTHOUSE RENOV</t>
  </si>
  <si>
    <t>VEHICLES</t>
  </si>
  <si>
    <t>DRUG TESTING</t>
  </si>
  <si>
    <t>OFFICE EQUIPMENT</t>
  </si>
  <si>
    <t>831</t>
  </si>
  <si>
    <t>20180518</t>
  </si>
  <si>
    <t>180309</t>
  </si>
  <si>
    <t xml:space="preserve"> INITIAL VLOSAP PENSION FUND A</t>
  </si>
  <si>
    <t>180316</t>
  </si>
  <si>
    <t>15769497 78Y</t>
  </si>
  <si>
    <t>500orless</t>
  </si>
  <si>
    <t>180302</t>
  </si>
  <si>
    <t>180323</t>
  </si>
  <si>
    <t>HOWETTS CUSTOM</t>
  </si>
  <si>
    <t>WRESTLING SHIRTS</t>
  </si>
  <si>
    <t>209140</t>
  </si>
  <si>
    <t>MILEAGE REIMBURSEMENT</t>
  </si>
  <si>
    <t>CHESAPEAKE UNIFORM RENTAL, INC.</t>
  </si>
  <si>
    <t>180330</t>
  </si>
  <si>
    <t>121117</t>
  </si>
  <si>
    <t>011018</t>
  </si>
  <si>
    <t>031218</t>
  </si>
  <si>
    <t>030718</t>
  </si>
  <si>
    <t>022818</t>
  </si>
  <si>
    <t>GRAINGER, INC.</t>
  </si>
  <si>
    <t>022718</t>
  </si>
  <si>
    <t>021218</t>
  </si>
  <si>
    <t>020118</t>
  </si>
  <si>
    <t>021318</t>
  </si>
  <si>
    <t>022218</t>
  </si>
  <si>
    <t>030118</t>
  </si>
  <si>
    <t>030218</t>
  </si>
  <si>
    <t>022618</t>
  </si>
  <si>
    <t>medical supplies</t>
  </si>
  <si>
    <t>030618</t>
  </si>
  <si>
    <t>EMR</t>
  </si>
  <si>
    <t>20181025</t>
  </si>
  <si>
    <t>KITCHEN EQUIPMENT REPAIR</t>
  </si>
  <si>
    <t>030818</t>
  </si>
  <si>
    <t>F F &amp; A JACOBS &amp; SONS</t>
  </si>
  <si>
    <t>20180035</t>
  </si>
  <si>
    <t>Officer Uniforms Needs</t>
  </si>
  <si>
    <t>RESOLUTION SERVICES INC</t>
  </si>
  <si>
    <t>021018</t>
  </si>
  <si>
    <t>030518</t>
  </si>
  <si>
    <t>MD DEPT OF PUBLIC SAFETY AND CORRECTIONAL SERVICES</t>
  </si>
  <si>
    <t>20180604</t>
  </si>
  <si>
    <t>OFFICER UNIFORM -DUTY GEAR</t>
  </si>
  <si>
    <t>W. B. MASON CO. INC.</t>
  </si>
  <si>
    <t>PAPER PRODUCTS</t>
  </si>
  <si>
    <t>ACTION UNLIMITED RESOURCES, INC</t>
  </si>
  <si>
    <t>021518</t>
  </si>
  <si>
    <t>BLUEGRASS MATERIALS COMPANY</t>
  </si>
  <si>
    <t>SMITH, BARBARA</t>
  </si>
  <si>
    <t>20180391</t>
  </si>
  <si>
    <t>LAW OFFICE OF CRICKET BROWNE, LLC</t>
  </si>
  <si>
    <t>20180312</t>
  </si>
  <si>
    <t>Legal Services</t>
  </si>
  <si>
    <t>ET180330</t>
  </si>
  <si>
    <t>20180266</t>
  </si>
  <si>
    <t>WATER AND SEWER</t>
  </si>
  <si>
    <t>NEOPOST USA</t>
  </si>
  <si>
    <t>20180039</t>
  </si>
  <si>
    <t>NEOPOST mailmachine QTR Mainte</t>
  </si>
  <si>
    <t>TRIUMPH ELECTRICAL, LLC</t>
  </si>
  <si>
    <t>20180029</t>
  </si>
  <si>
    <t>Cleaning &amp; Paper Supplies</t>
  </si>
  <si>
    <t>20180077</t>
  </si>
  <si>
    <t>Uniform rental for Solid Waste</t>
  </si>
  <si>
    <t>VANCE, KRISTEN</t>
  </si>
  <si>
    <t>20180921</t>
  </si>
  <si>
    <t>VETERINARYSERVICES</t>
  </si>
  <si>
    <t>ET180302</t>
  </si>
  <si>
    <t>EEC ACQUISITION LLC</t>
  </si>
  <si>
    <t>20180562</t>
  </si>
  <si>
    <t>Repairs to kitchen equipment</t>
  </si>
  <si>
    <t>7C90-198</t>
  </si>
  <si>
    <t>OFFICE OF PUBLIC DEFENDER</t>
  </si>
  <si>
    <t>MANSFIELD OIL COMPANY</t>
  </si>
  <si>
    <t>20180295</t>
  </si>
  <si>
    <t>Fuel for Task Force</t>
  </si>
  <si>
    <t>UPPER BAY COUNSELING AND</t>
  </si>
  <si>
    <t>LAW OFFICE OF CHELSEA M. SADLER, LLC</t>
  </si>
  <si>
    <t>VANNOY CONTRACTORS INC.</t>
  </si>
  <si>
    <t>20181410</t>
  </si>
  <si>
    <t>PLAYGROUND MULCH</t>
  </si>
  <si>
    <t>H&amp;B PLUMBING &amp; HEATING, INC</t>
  </si>
  <si>
    <t>20180474</t>
  </si>
  <si>
    <t>1717918779002 - Phone</t>
  </si>
  <si>
    <t>WALLACE,MONTGOMERY &amp; ASSOCS LLP</t>
  </si>
  <si>
    <t>LENT, AMY JANE</t>
  </si>
  <si>
    <t>02</t>
  </si>
  <si>
    <t>20181421</t>
  </si>
  <si>
    <t>VETERINARY CARE FOR SHELTER AN</t>
  </si>
  <si>
    <t>HARRIS CORPORATION</t>
  </si>
  <si>
    <t>20180307</t>
  </si>
  <si>
    <t>PARTS FOR RADIO REPAIRS</t>
  </si>
  <si>
    <t>ACO16607</t>
  </si>
  <si>
    <t>20180644</t>
  </si>
  <si>
    <t>0526000SAO 003 - States Attorn</t>
  </si>
  <si>
    <t>ZENON ENVIRONMENTAL CORP</t>
  </si>
  <si>
    <t>99167605</t>
  </si>
  <si>
    <t>20181011</t>
  </si>
  <si>
    <t>1 YR Technical support for NER</t>
  </si>
  <si>
    <t>CUSTOM MEDIA OPTIONS</t>
  </si>
  <si>
    <t>6898</t>
  </si>
  <si>
    <t>20181345</t>
  </si>
  <si>
    <t>1/2 PG AD IN MARYLAND SIP AND</t>
  </si>
  <si>
    <t>JFGRIFFIN PUBLISHING</t>
  </si>
  <si>
    <t>15566</t>
  </si>
  <si>
    <t>20181265</t>
  </si>
  <si>
    <t>1/6TH PG AD IN MD FISHING GUID</t>
  </si>
  <si>
    <t>9122599305</t>
  </si>
  <si>
    <t>MD ASSOC OF CAMPGROUNDS</t>
  </si>
  <si>
    <t>43</t>
  </si>
  <si>
    <t>20181112</t>
  </si>
  <si>
    <t>2018 AD IN MD ASSOCIATION OF C</t>
  </si>
  <si>
    <t>MILES MEDIA GROUP, LLP</t>
  </si>
  <si>
    <t>8783</t>
  </si>
  <si>
    <t>20180680</t>
  </si>
  <si>
    <t>2018 DESTINATION MARYLAND GUID</t>
  </si>
  <si>
    <t>APPLE FORD LINCOLN MERCURY</t>
  </si>
  <si>
    <t>152970</t>
  </si>
  <si>
    <t>20180973</t>
  </si>
  <si>
    <t>2018 EXPLORER UNIT 900</t>
  </si>
  <si>
    <t>STEPS RECOVERY RESOURCES, INC</t>
  </si>
  <si>
    <t>2018.30.02</t>
  </si>
  <si>
    <t>VETERANS OF FOREIGN WARS OF THE US</t>
  </si>
  <si>
    <t>2018.39.01</t>
  </si>
  <si>
    <t>BOARD OF ELECTION</t>
  </si>
  <si>
    <t>AA180388</t>
  </si>
  <si>
    <t>20181403</t>
  </si>
  <si>
    <t>2ND QUARTERLY BILLING FROM THE</t>
  </si>
  <si>
    <t>FEDERAL FIREARM LLC</t>
  </si>
  <si>
    <t>1037</t>
  </si>
  <si>
    <t>20181515</t>
  </si>
  <si>
    <t>180323M</t>
  </si>
  <si>
    <t>3 Kel-Tec KSG Shotguns</t>
  </si>
  <si>
    <t>17637393</t>
  </si>
  <si>
    <t>M55756399-18056</t>
  </si>
  <si>
    <t>9801973436</t>
  </si>
  <si>
    <t>9801973437</t>
  </si>
  <si>
    <t>47-52213-111</t>
  </si>
  <si>
    <t>40-55064-103</t>
  </si>
  <si>
    <t>9802200101</t>
  </si>
  <si>
    <t>CAROUSEL INDUSTRIES OF NORTH AMERICAN</t>
  </si>
  <si>
    <t>2177722</t>
  </si>
  <si>
    <t>20181364</t>
  </si>
  <si>
    <t>911 PHONE SYSTEM MAINT</t>
  </si>
  <si>
    <t>MARYLAND SOUND &amp; IMAGE, INC</t>
  </si>
  <si>
    <t>I-26348</t>
  </si>
  <si>
    <t>20181145</t>
  </si>
  <si>
    <t>A/V EQUIPMENT AND INSTALL FOR</t>
  </si>
  <si>
    <t>ADVERTISING FEE #7C90-198 FERRARI</t>
  </si>
  <si>
    <t>BGC-02 2018</t>
  </si>
  <si>
    <t>2767308</t>
  </si>
  <si>
    <t>20181477</t>
  </si>
  <si>
    <t>Appeal Fee</t>
  </si>
  <si>
    <t>APR 2018</t>
  </si>
  <si>
    <t>APRIL 2018 ALLOCATION</t>
  </si>
  <si>
    <t>APRIL 2018 ALLOCATIONS</t>
  </si>
  <si>
    <t>BATTA LABORATORIES INC</t>
  </si>
  <si>
    <t>040460</t>
  </si>
  <si>
    <t>20181423</t>
  </si>
  <si>
    <t>ASBESTOS TESTING</t>
  </si>
  <si>
    <t>3500147836</t>
  </si>
  <si>
    <t>3500147618</t>
  </si>
  <si>
    <t>3500147705</t>
  </si>
  <si>
    <t>3500147733</t>
  </si>
  <si>
    <t>3500147881</t>
  </si>
  <si>
    <t>35-00147417</t>
  </si>
  <si>
    <t>13363191</t>
  </si>
  <si>
    <t>29576353-005</t>
  </si>
  <si>
    <t>GROFF TRACTOR MID ATLANTIC</t>
  </si>
  <si>
    <t>AE05171</t>
  </si>
  <si>
    <t>20181274</t>
  </si>
  <si>
    <t>BACKHOE REPLACEMENT</t>
  </si>
  <si>
    <t>ET180316</t>
  </si>
  <si>
    <t>55609450</t>
  </si>
  <si>
    <t>20181413</t>
  </si>
  <si>
    <t>Barracuda Web Filter Software</t>
  </si>
  <si>
    <t>LAW OFFICES OF JACK R. STURGILL, JR.</t>
  </si>
  <si>
    <t>12505</t>
  </si>
  <si>
    <t>20170827</t>
  </si>
  <si>
    <t>BLANKET -  Legal professional</t>
  </si>
  <si>
    <t>12502</t>
  </si>
  <si>
    <t>ROYAL SHINE CAR WASH, INC</t>
  </si>
  <si>
    <t>110</t>
  </si>
  <si>
    <t>20180246</t>
  </si>
  <si>
    <t>BLANKET FOR CAR WASH PROGRAM</t>
  </si>
  <si>
    <t>109</t>
  </si>
  <si>
    <t>0319-000435768</t>
  </si>
  <si>
    <t>9426125851</t>
  </si>
  <si>
    <t>20180070</t>
  </si>
  <si>
    <t>Blanket-16-07-Stone aggregate</t>
  </si>
  <si>
    <t>9426124771</t>
  </si>
  <si>
    <t>MAR2018</t>
  </si>
  <si>
    <t>BOE-MARCH 2018 ALLOCATION</t>
  </si>
  <si>
    <t>47-52692-104</t>
  </si>
  <si>
    <t>20181450</t>
  </si>
  <si>
    <t>CADCA ANNUAL LEADERSHIP FORUMD</t>
  </si>
  <si>
    <t>4025184994</t>
  </si>
  <si>
    <t>4025145369</t>
  </si>
  <si>
    <t>4025183320</t>
  </si>
  <si>
    <t>4025225026</t>
  </si>
  <si>
    <t>4025184996</t>
  </si>
  <si>
    <t>4025224925</t>
  </si>
  <si>
    <t>4024947797</t>
  </si>
  <si>
    <t>CRASH DATA GROUP INC</t>
  </si>
  <si>
    <t>INV6632</t>
  </si>
  <si>
    <t>20181416</t>
  </si>
  <si>
    <t>CCSO Accident Reconstruction S</t>
  </si>
  <si>
    <t>CROSS MATCH TECHNOLOGIES, INC.</t>
  </si>
  <si>
    <t>11289</t>
  </si>
  <si>
    <t>20181442</t>
  </si>
  <si>
    <t>CCSO Finger Printing Software</t>
  </si>
  <si>
    <t>WATCH SYSTEMS LLC</t>
  </si>
  <si>
    <t>36038</t>
  </si>
  <si>
    <t>20181417</t>
  </si>
  <si>
    <t>CCSO Sex Offender Software Ren</t>
  </si>
  <si>
    <t>CECIL COLLEGE ALLOCATION-MAR 2018</t>
  </si>
  <si>
    <t>18-020</t>
  </si>
  <si>
    <t>CECIL COUNTY PUBLIC SCHOOLS RENOVATIONS</t>
  </si>
  <si>
    <t>42-112</t>
  </si>
  <si>
    <t>DOURON CORPORATE FURNITURE</t>
  </si>
  <si>
    <t>33183</t>
  </si>
  <si>
    <t>20181253</t>
  </si>
  <si>
    <t>Chairs for Training Room</t>
  </si>
  <si>
    <t>INTERCONNECT SERVICES INC</t>
  </si>
  <si>
    <t>233053</t>
  </si>
  <si>
    <t>20181291</t>
  </si>
  <si>
    <t>Circuit Courthouse Rewiring -</t>
  </si>
  <si>
    <t>233054</t>
  </si>
  <si>
    <t>20181292</t>
  </si>
  <si>
    <t>Circuit Courthouse Rewiring Fi</t>
  </si>
  <si>
    <t>AB8-01-345</t>
  </si>
  <si>
    <t>20180744</t>
  </si>
  <si>
    <t>CJIS Log-On IDs</t>
  </si>
  <si>
    <t>MANAGEMENT ADVISORY GROUP INTERNATIONAL, INC.</t>
  </si>
  <si>
    <t>1815</t>
  </si>
  <si>
    <t>20181451</t>
  </si>
  <si>
    <t>CLASSIFICATION AND COMPENSATIO</t>
  </si>
  <si>
    <t>464792</t>
  </si>
  <si>
    <t>465562</t>
  </si>
  <si>
    <t>143330</t>
  </si>
  <si>
    <t>HOLT PAPER &amp; CHEMICAL CO</t>
  </si>
  <si>
    <t>220298</t>
  </si>
  <si>
    <t>20180535</t>
  </si>
  <si>
    <t>Commercial Cleaning Supplies</t>
  </si>
  <si>
    <t>16-106</t>
  </si>
  <si>
    <t>2018-028</t>
  </si>
  <si>
    <t>18-021</t>
  </si>
  <si>
    <t>ET180309</t>
  </si>
  <si>
    <t>HEBERT, PHILLIP L</t>
  </si>
  <si>
    <t>1494</t>
  </si>
  <si>
    <t>20181359</t>
  </si>
  <si>
    <t>CONSULTANT</t>
  </si>
  <si>
    <t>AECOM TECHNICAL SERVICES, INC.</t>
  </si>
  <si>
    <t>2000029424</t>
  </si>
  <si>
    <t>20161601</t>
  </si>
  <si>
    <t>CONSULTANT FOR NEW RADIO SYSTE</t>
  </si>
  <si>
    <t>2000020156</t>
  </si>
  <si>
    <t>ROBERTS CONSULTING, LLC</t>
  </si>
  <si>
    <t>020218</t>
  </si>
  <si>
    <t>20180612</t>
  </si>
  <si>
    <t>Consulting Services 2018</t>
  </si>
  <si>
    <t>11440127</t>
  </si>
  <si>
    <t>COSTAR REALTY INFORMATION INC</t>
  </si>
  <si>
    <t>105971100-1</t>
  </si>
  <si>
    <t>20180283</t>
  </si>
  <si>
    <t>COSTAR GROUP - YEARLY SUBSCRIP</t>
  </si>
  <si>
    <t>106082651-1</t>
  </si>
  <si>
    <t>MCCOY BUILDERS &amp;</t>
  </si>
  <si>
    <t>81103</t>
  </si>
  <si>
    <t>20181308</t>
  </si>
  <si>
    <t>DESIGN SERVICES 107 CHESAPEAKE</t>
  </si>
  <si>
    <t>WILSON T. BALLARD COMPANY, THE</t>
  </si>
  <si>
    <t>15-52701-06</t>
  </si>
  <si>
    <t>20180962</t>
  </si>
  <si>
    <t>Design services for bridge cle</t>
  </si>
  <si>
    <t>FEBRUARY 2018</t>
  </si>
  <si>
    <t>9155553</t>
  </si>
  <si>
    <t>9109578</t>
  </si>
  <si>
    <t>9165411</t>
  </si>
  <si>
    <t>9146128</t>
  </si>
  <si>
    <t>9115210</t>
  </si>
  <si>
    <t>9109584</t>
  </si>
  <si>
    <t>9125974</t>
  </si>
  <si>
    <t>9133017</t>
  </si>
  <si>
    <t>9155552</t>
  </si>
  <si>
    <t>9146130</t>
  </si>
  <si>
    <t>9165418</t>
  </si>
  <si>
    <t>9138048</t>
  </si>
  <si>
    <t>9150698</t>
  </si>
  <si>
    <t>9150691</t>
  </si>
  <si>
    <t>9171163</t>
  </si>
  <si>
    <t>9125968</t>
  </si>
  <si>
    <t>9160304</t>
  </si>
  <si>
    <t>9146129</t>
  </si>
  <si>
    <t>9121391</t>
  </si>
  <si>
    <t>9165413</t>
  </si>
  <si>
    <t>9133008</t>
  </si>
  <si>
    <t>9109581</t>
  </si>
  <si>
    <t>9155540</t>
  </si>
  <si>
    <t>9134325</t>
  </si>
  <si>
    <t>CAROLINA FLYING DISCS INC</t>
  </si>
  <si>
    <t>440826</t>
  </si>
  <si>
    <t>20181320</t>
  </si>
  <si>
    <t>DISC GOLF BASKETS</t>
  </si>
  <si>
    <t>LHM9285</t>
  </si>
  <si>
    <t>20181133</t>
  </si>
  <si>
    <t>DR Server and Storage Project</t>
  </si>
  <si>
    <t>BANC OF AMERICA LEASING &amp; CAPITAL, LLC</t>
  </si>
  <si>
    <t>R84118</t>
  </si>
  <si>
    <t>DRAW 3 &amp; 4 CAPITAL LEASE PAYMENT #3 OF #20</t>
  </si>
  <si>
    <t>R84119</t>
  </si>
  <si>
    <t>DRAW 5 CAPITAL LEASE PMT #1 OF 20 ACCT#3182003</t>
  </si>
  <si>
    <t>R84117</t>
  </si>
  <si>
    <t>DRAW#2 CAPITAL LEASE PMT #3 OF 20 ACCT #3182001</t>
  </si>
  <si>
    <t>FS-3497-0022818</t>
  </si>
  <si>
    <t>FS-3497-0013118</t>
  </si>
  <si>
    <t>EDGE HOSTING, LLC</t>
  </si>
  <si>
    <t>111045</t>
  </si>
  <si>
    <t>20180634</t>
  </si>
  <si>
    <t>Edge Hosting - yearly site ren</t>
  </si>
  <si>
    <t>TYLER ENSLIN</t>
  </si>
  <si>
    <t>20181399</t>
  </si>
  <si>
    <t>EFFECTIVE FEEDBACK WORKSHOP -</t>
  </si>
  <si>
    <t>2093</t>
  </si>
  <si>
    <t>20180447</t>
  </si>
  <si>
    <t>ELECTRICAL CONTRACTOR</t>
  </si>
  <si>
    <t>2078</t>
  </si>
  <si>
    <t>2079</t>
  </si>
  <si>
    <t>2081</t>
  </si>
  <si>
    <t>17P359-4</t>
  </si>
  <si>
    <t>6714848</t>
  </si>
  <si>
    <t>6380758</t>
  </si>
  <si>
    <t>61-55064-6</t>
  </si>
  <si>
    <t>20141177</t>
  </si>
  <si>
    <t>Elkton West Sanitary Sewer-ROW</t>
  </si>
  <si>
    <t>PREMIUM POWER SERVICES, LLC</t>
  </si>
  <si>
    <t>10945</t>
  </si>
  <si>
    <t>20181151</t>
  </si>
  <si>
    <t>EMERGENCY GENERATOR REPAIR</t>
  </si>
  <si>
    <t>MEETING GROUND INC</t>
  </si>
  <si>
    <t>17-ESG-06-2016B</t>
  </si>
  <si>
    <t>EMERGENCY SHELTER GRANT PROGRAM</t>
  </si>
  <si>
    <t>DEEP ROOTS INC</t>
  </si>
  <si>
    <t>18-ESG-06-2017</t>
  </si>
  <si>
    <t>95210</t>
  </si>
  <si>
    <t>95200</t>
  </si>
  <si>
    <t>WELLWOOD YACHT CLUB, INCORPORATED</t>
  </si>
  <si>
    <t>051018</t>
  </si>
  <si>
    <t>20181316</t>
  </si>
  <si>
    <t>EMPLOYEE RECOGNITION LUNCHEON</t>
  </si>
  <si>
    <t>TOM SMITH FIRE EQUIPMENT CO. INC</t>
  </si>
  <si>
    <t>TSF2031</t>
  </si>
  <si>
    <t>20181066</t>
  </si>
  <si>
    <t>EMS TURN OUT GEAR</t>
  </si>
  <si>
    <t>48R.116</t>
  </si>
  <si>
    <t>20180959</t>
  </si>
  <si>
    <t>Engineering services-Landfill</t>
  </si>
  <si>
    <t>SHATTUCK &amp; ASSOCIATES, INC.</t>
  </si>
  <si>
    <t>1796</t>
  </si>
  <si>
    <t>20180748</t>
  </si>
  <si>
    <t>EVAL SVCS DISCONNECTED YOUTH C</t>
  </si>
  <si>
    <t>ARAMARK FACILITY SERVICES</t>
  </si>
  <si>
    <t>C00908655CD</t>
  </si>
  <si>
    <t>20180548</t>
  </si>
  <si>
    <t>FACILITIES MANAGEMENT CONTRACT</t>
  </si>
  <si>
    <t>C00910615CD</t>
  </si>
  <si>
    <t>C00908655AB</t>
  </si>
  <si>
    <t>C00910615AB</t>
  </si>
  <si>
    <t>NEWSOM SEED WAREHOUSE</t>
  </si>
  <si>
    <t>116369</t>
  </si>
  <si>
    <t>20180595</t>
  </si>
  <si>
    <t>FACILITY MAINTENANCE FIELD SUP</t>
  </si>
  <si>
    <t>FEBRUARY 2018 MILEAGE REIMBURSEMENT</t>
  </si>
  <si>
    <t>HOOPES FIRE PREVENTION INC</t>
  </si>
  <si>
    <t>92211</t>
  </si>
  <si>
    <t>20180155</t>
  </si>
  <si>
    <t>FIRE EXTINGUISHER INSPECTION</t>
  </si>
  <si>
    <t>92212</t>
  </si>
  <si>
    <t>AMERICAN FLOOR MATS</t>
  </si>
  <si>
    <t>816791</t>
  </si>
  <si>
    <t>20181428</t>
  </si>
  <si>
    <t>Floor Mat for Visitation Entra</t>
  </si>
  <si>
    <t>712-40</t>
  </si>
  <si>
    <t>20181406</t>
  </si>
  <si>
    <t>FLU VACCINES</t>
  </si>
  <si>
    <t>JAN-18</t>
  </si>
  <si>
    <t>UNION HOSPITAL, INC</t>
  </si>
  <si>
    <t>02012018</t>
  </si>
  <si>
    <t>20180806</t>
  </si>
  <si>
    <t>Food Supplies Program</t>
  </si>
  <si>
    <t>SQLCD-385622</t>
  </si>
  <si>
    <t>NAT'L TRUST FOR HISTORIC PRESEVATION</t>
  </si>
  <si>
    <t>2886</t>
  </si>
  <si>
    <t>20181052</t>
  </si>
  <si>
    <t>FULL PAGE PRESERVATION WINTER</t>
  </si>
  <si>
    <t>FEB 18</t>
  </si>
  <si>
    <t>FUNDS COLLECTED THROUGH MARRIAGE LICENSE</t>
  </si>
  <si>
    <t>JAN 18</t>
  </si>
  <si>
    <t>FUNDS COLLECTED THROUGH MARRIAGE LICENSE FEE</t>
  </si>
  <si>
    <t>GENERAL CODE PUBLISH.CORP</t>
  </si>
  <si>
    <t>PG000014431</t>
  </si>
  <si>
    <t>20180388</t>
  </si>
  <si>
    <t>FY2018-Code Analysis Supplemen</t>
  </si>
  <si>
    <t>THE SIX M COMPANY INC.</t>
  </si>
  <si>
    <t>2.18.07</t>
  </si>
  <si>
    <t>20181005</t>
  </si>
  <si>
    <t>Gabion Wall Reconstruction Brd</t>
  </si>
  <si>
    <t>R-2-18-07-SIX</t>
  </si>
  <si>
    <t>GABION WALL RECONSTRUCTION RUSSELL ROAD</t>
  </si>
  <si>
    <t>30118</t>
  </si>
  <si>
    <t>20180418</t>
  </si>
  <si>
    <t>GENERAL CONTRACTOR PROJECTS</t>
  </si>
  <si>
    <t>13611-202</t>
  </si>
  <si>
    <t>20180530</t>
  </si>
  <si>
    <t>GENERAL PLUMBING AND HVAC REPA</t>
  </si>
  <si>
    <t>ATLAS GEOGRAPHIC DATA INC</t>
  </si>
  <si>
    <t>A17-079-6</t>
  </si>
  <si>
    <t>20180073</t>
  </si>
  <si>
    <t>GIS Parcel Geodatabase Mainten</t>
  </si>
  <si>
    <t>A17-079-7</t>
  </si>
  <si>
    <t>A18-009-2</t>
  </si>
  <si>
    <t>20180306</t>
  </si>
  <si>
    <t>GIS Server Upgrades</t>
  </si>
  <si>
    <t>A18-009-1</t>
  </si>
  <si>
    <t>RASTRAC NET, INC.</t>
  </si>
  <si>
    <t>35052</t>
  </si>
  <si>
    <t>20180613</t>
  </si>
  <si>
    <t>GPS UNITS ANNUAL SERVICE CHARG</t>
  </si>
  <si>
    <t>35334</t>
  </si>
  <si>
    <t>9139380</t>
  </si>
  <si>
    <t>9135412</t>
  </si>
  <si>
    <t>9148865</t>
  </si>
  <si>
    <t>17-113-03</t>
  </si>
  <si>
    <t>17-113-04</t>
  </si>
  <si>
    <t>PURFOODS LLC</t>
  </si>
  <si>
    <t>20180808</t>
  </si>
  <si>
    <t>Home Delivered Meal Program</t>
  </si>
  <si>
    <t>EA ENGINEERING SCIENCE &amp; TECHNOLOGY INC PBC</t>
  </si>
  <si>
    <t>118121</t>
  </si>
  <si>
    <t>20180837</t>
  </si>
  <si>
    <t>Illicit Discharge Detection &amp;</t>
  </si>
  <si>
    <t>117367</t>
  </si>
  <si>
    <t>20614214-US0AB</t>
  </si>
  <si>
    <t>20616627-US0AB</t>
  </si>
  <si>
    <t>20616626-US0AB</t>
  </si>
  <si>
    <t>20620096-US0AB</t>
  </si>
  <si>
    <t>20610000-US0AB</t>
  </si>
  <si>
    <t>20614213-US0AB</t>
  </si>
  <si>
    <t>AMS</t>
  </si>
  <si>
    <t>2530</t>
  </si>
  <si>
    <t>20180427</t>
  </si>
  <si>
    <t>Inmate Electronic Monitoring</t>
  </si>
  <si>
    <t>2523</t>
  </si>
  <si>
    <t>PRIMECARE MEDICAL, INC.</t>
  </si>
  <si>
    <t>33726</t>
  </si>
  <si>
    <t>20180076</t>
  </si>
  <si>
    <t>Inmate Medical Costs Above Neg</t>
  </si>
  <si>
    <t>33618</t>
  </si>
  <si>
    <t>33619</t>
  </si>
  <si>
    <t>WEB000529015</t>
  </si>
  <si>
    <t>NC1001402372</t>
  </si>
  <si>
    <t>0159376-IN</t>
  </si>
  <si>
    <t>ATLANTIC DIAGNOSTIC LABORATORIES</t>
  </si>
  <si>
    <t>964003181</t>
  </si>
  <si>
    <t>20180284</t>
  </si>
  <si>
    <t>Inmate Urinalysis Laboratory T</t>
  </si>
  <si>
    <t>964002181</t>
  </si>
  <si>
    <t>HAASS PLUMBING LLC</t>
  </si>
  <si>
    <t>165</t>
  </si>
  <si>
    <t>20181348</t>
  </si>
  <si>
    <t>Installation of Back flow prev</t>
  </si>
  <si>
    <t>9338</t>
  </si>
  <si>
    <t>20181473</t>
  </si>
  <si>
    <t>Instant Tests for Drug Court</t>
  </si>
  <si>
    <t>2018-027</t>
  </si>
  <si>
    <t>INSTRUCTIONAL TECHNOLOGY</t>
  </si>
  <si>
    <t>2018-026</t>
  </si>
  <si>
    <t>TEEL TECHNOLOGIES</t>
  </si>
  <si>
    <t>PT50395</t>
  </si>
  <si>
    <t>20181480</t>
  </si>
  <si>
    <t>JTAG Forensic Training- Jeremy Strohecker</t>
  </si>
  <si>
    <t>0509429</t>
  </si>
  <si>
    <t>489720</t>
  </si>
  <si>
    <t>FERGUSSON-MCKENNA SUPPLY INC</t>
  </si>
  <si>
    <t>344985</t>
  </si>
  <si>
    <t>20180048</t>
  </si>
  <si>
    <t>Laundry Supplies</t>
  </si>
  <si>
    <t>15243</t>
  </si>
  <si>
    <t>24725</t>
  </si>
  <si>
    <t>LIBRARY-MARCH 2018 ALLOCATION</t>
  </si>
  <si>
    <t>HEPBRON, KEVIN</t>
  </si>
  <si>
    <t>20181368</t>
  </si>
  <si>
    <t>Litigation Settlement - Case N 07-C-000884</t>
  </si>
  <si>
    <t>ACCESS LABOR SERVICE INC</t>
  </si>
  <si>
    <t>83139</t>
  </si>
  <si>
    <t>20180572</t>
  </si>
  <si>
    <t>Litter control and labor for S</t>
  </si>
  <si>
    <t>82611</t>
  </si>
  <si>
    <t>MD CRIMINAL JUSTICE INFORMATION SYSTEMS</t>
  </si>
  <si>
    <t>APP-9H-023</t>
  </si>
  <si>
    <t>20180289</t>
  </si>
  <si>
    <t>LiveScan Fees</t>
  </si>
  <si>
    <t>APP-2I-028</t>
  </si>
  <si>
    <t>APP-1I-024</t>
  </si>
  <si>
    <t>3-52213-1</t>
  </si>
  <si>
    <t>418033361</t>
  </si>
  <si>
    <t>20181476</t>
  </si>
  <si>
    <t>MAINTENANCE CONTRACT</t>
  </si>
  <si>
    <t>417194194</t>
  </si>
  <si>
    <t>00282472</t>
  </si>
  <si>
    <t>00880574</t>
  </si>
  <si>
    <t>BLUE360MEDIA</t>
  </si>
  <si>
    <t>INV-10626</t>
  </si>
  <si>
    <t>20181267</t>
  </si>
  <si>
    <t>MD Vehicle Law Books</t>
  </si>
  <si>
    <t>REYBOLD CONSTRUCTION, LLC</t>
  </si>
  <si>
    <t>2-17-09-55062R</t>
  </si>
  <si>
    <t>Meadowview Open Cut Sanitary S</t>
  </si>
  <si>
    <t>Retainage</t>
  </si>
  <si>
    <t>1-17-09-55062</t>
  </si>
  <si>
    <t>20180932</t>
  </si>
  <si>
    <t>2-17-09-55062</t>
  </si>
  <si>
    <t>1-17-09-55062R</t>
  </si>
  <si>
    <t>MEADOWVIEW OPEN CUT SANITARY SEWER REPAIRS</t>
  </si>
  <si>
    <t>MD STATE HIGHWAY ADMINSTRATION</t>
  </si>
  <si>
    <t>AG009674</t>
  </si>
  <si>
    <t>20170931</t>
  </si>
  <si>
    <t>Mechanics Valley Rd Brdg CE004</t>
  </si>
  <si>
    <t>CMUS 01-18</t>
  </si>
  <si>
    <t>33487</t>
  </si>
  <si>
    <t>20180075</t>
  </si>
  <si>
    <t>Medical &amp; Mental HealthServ Co</t>
  </si>
  <si>
    <t>33774</t>
  </si>
  <si>
    <t>AHOLD USA PHARMACY</t>
  </si>
  <si>
    <t>AUSA022818CCDA-1</t>
  </si>
  <si>
    <t>20180408</t>
  </si>
  <si>
    <t>AUSA13118CCDA-2</t>
  </si>
  <si>
    <t>NORTHSIDE PHARMACY</t>
  </si>
  <si>
    <t>01/31/18</t>
  </si>
  <si>
    <t>20180422</t>
  </si>
  <si>
    <t>Medical supplies</t>
  </si>
  <si>
    <t>013118-1</t>
  </si>
  <si>
    <t>22818</t>
  </si>
  <si>
    <t>SIUN11287753</t>
  </si>
  <si>
    <t>218</t>
  </si>
  <si>
    <t>1032396</t>
  </si>
  <si>
    <t>CECIL DSS 2 PHONE3</t>
  </si>
  <si>
    <t>20180856</t>
  </si>
  <si>
    <t>Monthly Telephone Fees</t>
  </si>
  <si>
    <t>LRZ6157</t>
  </si>
  <si>
    <t>20181367</t>
  </si>
  <si>
    <t>MS Access  Licenses for Financ</t>
  </si>
  <si>
    <t>3075171337</t>
  </si>
  <si>
    <t>20180117</t>
  </si>
  <si>
    <t>NATURAL GAS 200566855</t>
  </si>
  <si>
    <t>803708811</t>
  </si>
  <si>
    <t>20180116</t>
  </si>
  <si>
    <t>NATURAL GAS 201191122</t>
  </si>
  <si>
    <t>3076408953</t>
  </si>
  <si>
    <t>3075518124</t>
  </si>
  <si>
    <t>20180115</t>
  </si>
  <si>
    <t>NATURAL GAS 201296050</t>
  </si>
  <si>
    <t>20180263</t>
  </si>
  <si>
    <t>NATURAL GAS 2984614139</t>
  </si>
  <si>
    <t>20180292</t>
  </si>
  <si>
    <t>NATURAL GAS 3304367612</t>
  </si>
  <si>
    <t>031618</t>
  </si>
  <si>
    <t>20180291</t>
  </si>
  <si>
    <t>NATURAL GAS 352367652</t>
  </si>
  <si>
    <t>011818</t>
  </si>
  <si>
    <t>55522703</t>
  </si>
  <si>
    <t>81-550210955-9</t>
  </si>
  <si>
    <t>81-550210955-11</t>
  </si>
  <si>
    <t>11440132</t>
  </si>
  <si>
    <t>RESPONSE MARKETING, INC</t>
  </si>
  <si>
    <t>169739</t>
  </si>
  <si>
    <t>20181351</t>
  </si>
  <si>
    <t>OFFICE FURNITURE</t>
  </si>
  <si>
    <t>009398543</t>
  </si>
  <si>
    <t>009374900</t>
  </si>
  <si>
    <t>20180036</t>
  </si>
  <si>
    <t>Officer Uniform Needs</t>
  </si>
  <si>
    <t>009330890</t>
  </si>
  <si>
    <t>NC1001402375</t>
  </si>
  <si>
    <t>190752</t>
  </si>
  <si>
    <t>78-52594-18</t>
  </si>
  <si>
    <t>20170365</t>
  </si>
  <si>
    <t>Old Field Pt Rd Phase 1 Task O</t>
  </si>
  <si>
    <t>61-52594-5</t>
  </si>
  <si>
    <t>153588</t>
  </si>
  <si>
    <t>20180961</t>
  </si>
  <si>
    <t>ONE TON DUMP TRUCK</t>
  </si>
  <si>
    <t>WEST PUBLISHING CO.</t>
  </si>
  <si>
    <t>837645225</t>
  </si>
  <si>
    <t>20180628</t>
  </si>
  <si>
    <t>Online Legal Research</t>
  </si>
  <si>
    <t>837808301</t>
  </si>
  <si>
    <t>UNION HOSPITAL OF CECIL COUNTY INC</t>
  </si>
  <si>
    <t>020518-QTR3</t>
  </si>
  <si>
    <t>20180287</t>
  </si>
  <si>
    <t>On-Site Medical Services</t>
  </si>
  <si>
    <t>16733</t>
  </si>
  <si>
    <t>I52885861</t>
  </si>
  <si>
    <t>4611</t>
  </si>
  <si>
    <t>4619</t>
  </si>
  <si>
    <t>93281737</t>
  </si>
  <si>
    <t>93281941</t>
  </si>
  <si>
    <t>HERTRICH FLEET SERVICES INC</t>
  </si>
  <si>
    <t>30994</t>
  </si>
  <si>
    <t>20181384</t>
  </si>
  <si>
    <t>Patrol Vehicles</t>
  </si>
  <si>
    <t>30995</t>
  </si>
  <si>
    <t>30997</t>
  </si>
  <si>
    <t>30993</t>
  </si>
  <si>
    <t>30996</t>
  </si>
  <si>
    <t>PERRYVILLE - VLT</t>
  </si>
  <si>
    <t>JAN18</t>
  </si>
  <si>
    <t>PERRYVILLE FOR LOCAL IMPACT GRANT JANUARY 2018</t>
  </si>
  <si>
    <t>41814</t>
  </si>
  <si>
    <t>40-55069-107</t>
  </si>
  <si>
    <t>20171195</t>
  </si>
  <si>
    <t>Port Deposit Replacement Waste</t>
  </si>
  <si>
    <t>UNITED STATES POSTAL SERVICE</t>
  </si>
  <si>
    <t>20181398</t>
  </si>
  <si>
    <t>Postage for Mail Machine</t>
  </si>
  <si>
    <t>NEOPOST</t>
  </si>
  <si>
    <t>POSTAGE FUNDS FOR MAIL MACHINE</t>
  </si>
  <si>
    <t>MCMAHON'S MOBILE PRESSURE WASHING, INC</t>
  </si>
  <si>
    <t>20181472</t>
  </si>
  <si>
    <t>pressure washer repair</t>
  </si>
  <si>
    <t>593857</t>
  </si>
  <si>
    <t>4447</t>
  </si>
  <si>
    <t>20180436</t>
  </si>
  <si>
    <t>SMIT182018</t>
  </si>
  <si>
    <t>127</t>
  </si>
  <si>
    <t>2018-02</t>
  </si>
  <si>
    <t>2018-04</t>
  </si>
  <si>
    <t>3255</t>
  </si>
  <si>
    <t>2018-03</t>
  </si>
  <si>
    <t>269</t>
  </si>
  <si>
    <t>20180443</t>
  </si>
  <si>
    <t>256</t>
  </si>
  <si>
    <t>20180488</t>
  </si>
  <si>
    <t>ET180301</t>
  </si>
  <si>
    <t>PROFESSIONAL SERVICES FOR DISC</t>
  </si>
  <si>
    <t>APR2018-B</t>
  </si>
  <si>
    <t>ET180402</t>
  </si>
  <si>
    <t>20180425</t>
  </si>
  <si>
    <t>PROGRAM FOR CHILDREN OF INCARC</t>
  </si>
  <si>
    <t>SCHAGRIN GAS CO.</t>
  </si>
  <si>
    <t>20181233</t>
  </si>
  <si>
    <t>PROPANE 193 HARRISVILLE RD (NO</t>
  </si>
  <si>
    <t>46787</t>
  </si>
  <si>
    <t>20180218</t>
  </si>
  <si>
    <t>PROPANE 7667-1</t>
  </si>
  <si>
    <t>3075499893</t>
  </si>
  <si>
    <t>20180700</t>
  </si>
  <si>
    <t>PROPANE CECIL ARENA</t>
  </si>
  <si>
    <t>46334</t>
  </si>
  <si>
    <t>45778</t>
  </si>
  <si>
    <t>45263</t>
  </si>
  <si>
    <t>38004</t>
  </si>
  <si>
    <t>PENNONI ASSOC. INC</t>
  </si>
  <si>
    <t>92-52019-16</t>
  </si>
  <si>
    <t>20131018</t>
  </si>
  <si>
    <t>Racine School Rd Improve-Desig</t>
  </si>
  <si>
    <t>116-52080-06</t>
  </si>
  <si>
    <t>20131722</t>
  </si>
  <si>
    <t>Razor Strap Rd. Bridge</t>
  </si>
  <si>
    <t>7-17-14-52080/52223</t>
  </si>
  <si>
    <t>7R-17-14-52080/52223</t>
  </si>
  <si>
    <t>RAZOR STRAP ROAD OVER STONY RUN</t>
  </si>
  <si>
    <t>ADVANT-EDGE SOLUTIONS</t>
  </si>
  <si>
    <t>110844</t>
  </si>
  <si>
    <t>20180314</t>
  </si>
  <si>
    <t>Recycling flourescent lamps an</t>
  </si>
  <si>
    <t>110881</t>
  </si>
  <si>
    <t>17-122-01</t>
  </si>
  <si>
    <t>20181216</t>
  </si>
  <si>
    <t>REDESIGN OF CIRCUIT COURT CR#3</t>
  </si>
  <si>
    <t>RISING SUN COMMUNITY</t>
  </si>
  <si>
    <t>021918</t>
  </si>
  <si>
    <t>20181407</t>
  </si>
  <si>
    <t>REIMBURSEMENT FOR TESTING</t>
  </si>
  <si>
    <t>EDWARD P. HOWELL, INC.</t>
  </si>
  <si>
    <t>040118</t>
  </si>
  <si>
    <t>20180009</t>
  </si>
  <si>
    <t>RENT PARAMEDIC 2 STATION</t>
  </si>
  <si>
    <t>95081705</t>
  </si>
  <si>
    <t>KCI TECHNOLOGIES</t>
  </si>
  <si>
    <t>593193</t>
  </si>
  <si>
    <t>20161224</t>
  </si>
  <si>
    <t>Replace CSX sewer line at Red</t>
  </si>
  <si>
    <t>2018-029</t>
  </si>
  <si>
    <t>REPLACEMENT COMPUTERS</t>
  </si>
  <si>
    <t>95109436</t>
  </si>
  <si>
    <t>20181237</t>
  </si>
  <si>
    <t>Replacement Kitchen Kettle</t>
  </si>
  <si>
    <t>MFM 0118</t>
  </si>
  <si>
    <t>MFM0218</t>
  </si>
  <si>
    <t>COMPLETE HOMEOWNERS ASSOCIATION LLC</t>
  </si>
  <si>
    <t>1523</t>
  </si>
  <si>
    <t>20181427</t>
  </si>
  <si>
    <t>RFQ 18-14 CALVERT REGIONAL PAR</t>
  </si>
  <si>
    <t>4-52692-27</t>
  </si>
  <si>
    <t>INV071230</t>
  </si>
  <si>
    <t>INV076203</t>
  </si>
  <si>
    <t>INV076204</t>
  </si>
  <si>
    <t>INV075522</t>
  </si>
  <si>
    <t>INV070908</t>
  </si>
  <si>
    <t>INV076205</t>
  </si>
  <si>
    <t>INV074611</t>
  </si>
  <si>
    <t>INV070909</t>
  </si>
  <si>
    <t>WORSELL MANOR LLC</t>
  </si>
  <si>
    <t>WORSELL-ROW</t>
  </si>
  <si>
    <t>20181467</t>
  </si>
  <si>
    <t>ROW Acquisition for Bohemia Ch</t>
  </si>
  <si>
    <t>GORDON, RUBY AND HARTSOE, DONNA</t>
  </si>
  <si>
    <t>GORDON-HARTSOE</t>
  </si>
  <si>
    <t>20181479</t>
  </si>
  <si>
    <t>SCHAEFER, KATHERINE M.</t>
  </si>
  <si>
    <t>SCHAEFER-ROW</t>
  </si>
  <si>
    <t>20181387</t>
  </si>
  <si>
    <t>BROWNE MICHAEL J &amp; WANDA D</t>
  </si>
  <si>
    <t>BROWNE-ROW</t>
  </si>
  <si>
    <t>20181468</t>
  </si>
  <si>
    <t>ROW Acquisition-Oldfield Point</t>
  </si>
  <si>
    <t>MCMAHON CONSULTING GROUP, LLC</t>
  </si>
  <si>
    <t>0231</t>
  </si>
  <si>
    <t>20181426</t>
  </si>
  <si>
    <t>RSVP VOLUNTEER LEADERSHIP COMM</t>
  </si>
  <si>
    <t>40-55031-105</t>
  </si>
  <si>
    <t>76724</t>
  </si>
  <si>
    <t>SKYLINE NETWORK ENGINEERING, LLC</t>
  </si>
  <si>
    <t>29397</t>
  </si>
  <si>
    <t>20180308</t>
  </si>
  <si>
    <t>Security Camera Maintenance</t>
  </si>
  <si>
    <t>JOHNSTONE SUPPLY</t>
  </si>
  <si>
    <t>413-S100510553.001</t>
  </si>
  <si>
    <t>20181382</t>
  </si>
  <si>
    <t>SERVER ROOM HVAC</t>
  </si>
  <si>
    <t>17-096-01</t>
  </si>
  <si>
    <t>20181150</t>
  </si>
  <si>
    <t>SHERIFF'S OFFICE EXPANSION</t>
  </si>
  <si>
    <t>17-096-02</t>
  </si>
  <si>
    <t>ACTIVE IMPRINTS</t>
  </si>
  <si>
    <t>39081</t>
  </si>
  <si>
    <t>20181420</t>
  </si>
  <si>
    <t>Shirts for 3 on 3 tournament</t>
  </si>
  <si>
    <t>39084</t>
  </si>
  <si>
    <t>GARDEN STATE HWY PRODUCTS INC.</t>
  </si>
  <si>
    <t>127899</t>
  </si>
  <si>
    <t>20180019</t>
  </si>
  <si>
    <t>sign blanks</t>
  </si>
  <si>
    <t>TRISTATE PROPERTY SOLUTIONS</t>
  </si>
  <si>
    <t>032118#4</t>
  </si>
  <si>
    <t>20181176</t>
  </si>
  <si>
    <t>snow removal</t>
  </si>
  <si>
    <t>032118#5</t>
  </si>
  <si>
    <t>B &amp;  L WELDING, LLC</t>
  </si>
  <si>
    <t>032118#21</t>
  </si>
  <si>
    <t>20181245</t>
  </si>
  <si>
    <t>032118#26</t>
  </si>
  <si>
    <t>032118#6</t>
  </si>
  <si>
    <t>032118#7</t>
  </si>
  <si>
    <t>MEADOWS CONSTRUCTION INC</t>
  </si>
  <si>
    <t>032118#12</t>
  </si>
  <si>
    <t>20181070</t>
  </si>
  <si>
    <t>PLOTT, MICHAEL</t>
  </si>
  <si>
    <t>032118#2</t>
  </si>
  <si>
    <t>20181071</t>
  </si>
  <si>
    <t>032118#9</t>
  </si>
  <si>
    <t>032118#19</t>
  </si>
  <si>
    <t>032118#42</t>
  </si>
  <si>
    <t>032118#41</t>
  </si>
  <si>
    <t>032118#17</t>
  </si>
  <si>
    <t>LOGAN, JARRED A.</t>
  </si>
  <si>
    <t>032118#18</t>
  </si>
  <si>
    <t>20181273</t>
  </si>
  <si>
    <t>BOWSER, JOHN E</t>
  </si>
  <si>
    <t>032118#11</t>
  </si>
  <si>
    <t>20181078</t>
  </si>
  <si>
    <t>RON'S DUMP TRUCK SERVICE</t>
  </si>
  <si>
    <t>032118#24</t>
  </si>
  <si>
    <t>20181074</t>
  </si>
  <si>
    <t>185087</t>
  </si>
  <si>
    <t>186365</t>
  </si>
  <si>
    <t>185467</t>
  </si>
  <si>
    <t>185086</t>
  </si>
  <si>
    <t>186356</t>
  </si>
  <si>
    <t>LSP0072</t>
  </si>
  <si>
    <t>20181358</t>
  </si>
  <si>
    <t>SOFTWARE</t>
  </si>
  <si>
    <t>STAPLES BILLING FEBRUARY 2018</t>
  </si>
  <si>
    <t>EASTERN HIGHWAY SPECIALISTS, INC.</t>
  </si>
  <si>
    <t>20181306</t>
  </si>
  <si>
    <t>Steel Column Repair Homeowners</t>
  </si>
  <si>
    <t>55596153</t>
  </si>
  <si>
    <t>20181412</t>
  </si>
  <si>
    <t>Tablet for Facilities Maintena</t>
  </si>
  <si>
    <t>SI-80615832</t>
  </si>
  <si>
    <t>20181255</t>
  </si>
  <si>
    <t>Tactical Weapons</t>
  </si>
  <si>
    <t>SI-80615579</t>
  </si>
  <si>
    <t>CON-WAL, INC.</t>
  </si>
  <si>
    <t>0209258-IN</t>
  </si>
  <si>
    <t>20181243</t>
  </si>
  <si>
    <t>Tarp Cover for Landfill Cell</t>
  </si>
  <si>
    <t>40-55064-108</t>
  </si>
  <si>
    <t>42-114</t>
  </si>
  <si>
    <t>419</t>
  </si>
  <si>
    <t>20180861</t>
  </si>
  <si>
    <t>Taxi Services</t>
  </si>
  <si>
    <t>418</t>
  </si>
  <si>
    <t>20180608</t>
  </si>
  <si>
    <t>Taxi Services for Clients</t>
  </si>
  <si>
    <t>1952</t>
  </si>
  <si>
    <t>1970</t>
  </si>
  <si>
    <t>337</t>
  </si>
  <si>
    <t>338</t>
  </si>
  <si>
    <t>32336</t>
  </si>
  <si>
    <t>TACTICAL PUBLIC SAFETY</t>
  </si>
  <si>
    <t>20181177</t>
  </si>
  <si>
    <t>TOWER SITE REPAIR</t>
  </si>
  <si>
    <t>NMS LABS</t>
  </si>
  <si>
    <t>1049637</t>
  </si>
  <si>
    <t>20181317</t>
  </si>
  <si>
    <t>Toxicology Testing</t>
  </si>
  <si>
    <t>804474</t>
  </si>
  <si>
    <t>20181279</t>
  </si>
  <si>
    <t>RAMSEY FORD OF ELKTON DBA ELKTON FORD</t>
  </si>
  <si>
    <t>130346</t>
  </si>
  <si>
    <t>20181394</t>
  </si>
  <si>
    <t>Transmission replacement</t>
  </si>
  <si>
    <t>137</t>
  </si>
  <si>
    <t>20180641</t>
  </si>
  <si>
    <t>Transportation for Drug Court</t>
  </si>
  <si>
    <t>02282018</t>
  </si>
  <si>
    <t>0319-000435706</t>
  </si>
  <si>
    <t>ADVANCE SCALE OF MD LLC</t>
  </si>
  <si>
    <t>123225</t>
  </si>
  <si>
    <t>20180054</t>
  </si>
  <si>
    <t>Truck scale service at Central</t>
  </si>
  <si>
    <t>2525926</t>
  </si>
  <si>
    <t>TYLER TECHNOLOGIES, INC.</t>
  </si>
  <si>
    <t>045-217491</t>
  </si>
  <si>
    <t>20180152</t>
  </si>
  <si>
    <t>Tyler Applications - Support</t>
  </si>
  <si>
    <t>2194</t>
  </si>
  <si>
    <t>009391180</t>
  </si>
  <si>
    <t>RTC74197</t>
  </si>
  <si>
    <t>DOWNSTREAM MANUFACTURING &amp; OUTFITTERS</t>
  </si>
  <si>
    <t>14248</t>
  </si>
  <si>
    <t>20181475</t>
  </si>
  <si>
    <t>14249</t>
  </si>
  <si>
    <t>9325615</t>
  </si>
  <si>
    <t>UNIFORMS FOR ANIMAL CONTROL OFFICERS</t>
  </si>
  <si>
    <t>CMS, INC</t>
  </si>
  <si>
    <t>3829</t>
  </si>
  <si>
    <t>20181347</t>
  </si>
  <si>
    <t>UTILITY BILL-LETTERSHOP SERVIC</t>
  </si>
  <si>
    <t>9715682069</t>
  </si>
  <si>
    <t>20181437</t>
  </si>
  <si>
    <t>VACUUM CLEANERS</t>
  </si>
  <si>
    <t>ROUTEMATCH SOFTWARE INC</t>
  </si>
  <si>
    <t>34157</t>
  </si>
  <si>
    <t>20181380</t>
  </si>
  <si>
    <t>Vehicle License and ongoing su</t>
  </si>
  <si>
    <t>4839015</t>
  </si>
  <si>
    <t>01</t>
  </si>
  <si>
    <t>CONNOR MUSE</t>
  </si>
  <si>
    <t>20181452</t>
  </si>
  <si>
    <t>VETERINARY SERVICES</t>
  </si>
  <si>
    <t>11584</t>
  </si>
  <si>
    <t>283998</t>
  </si>
  <si>
    <t>HB866543</t>
  </si>
  <si>
    <t>282684</t>
  </si>
  <si>
    <t>283234</t>
  </si>
  <si>
    <t>GREER LIME COMPANY</t>
  </si>
  <si>
    <t>530730</t>
  </si>
  <si>
    <t>20180087</t>
  </si>
  <si>
    <t>32702146</t>
  </si>
  <si>
    <t>20180229</t>
  </si>
  <si>
    <t>WATER 32702146</t>
  </si>
  <si>
    <t>33307068</t>
  </si>
  <si>
    <t>20180216</t>
  </si>
  <si>
    <t>WATER 33307068</t>
  </si>
  <si>
    <t>33307065</t>
  </si>
  <si>
    <t>33307070</t>
  </si>
  <si>
    <t>NORTHERN MARYLAND WATER SPECIALISTS, INC</t>
  </si>
  <si>
    <t>051873</t>
  </si>
  <si>
    <t>20181304</t>
  </si>
  <si>
    <t>WATER TREATMENT SYSTEM - NORTH</t>
  </si>
  <si>
    <t>16824</t>
  </si>
  <si>
    <t>20181435</t>
  </si>
  <si>
    <t>62251541</t>
  </si>
  <si>
    <t>AEROFITNESS SERVICES, INC</t>
  </si>
  <si>
    <t>170074</t>
  </si>
  <si>
    <t>20181378</t>
  </si>
  <si>
    <t>Yearly Contract for equipment</t>
  </si>
  <si>
    <t>Exclude</t>
  </si>
  <si>
    <t>Total Working</t>
  </si>
  <si>
    <t>Original</t>
  </si>
  <si>
    <t>Difference Working  vs OriginaL</t>
  </si>
  <si>
    <t>CECIL COUNY, MARYLAND; COUNTY CODE CHAPTER 21-2; MONTHLY STATEMENT OF EXPENSES OVER $500 -March 2018</t>
  </si>
  <si>
    <t>CONTRACTORS</t>
  </si>
  <si>
    <t>EQUIP MAINTENANCE</t>
  </si>
  <si>
    <t>CONSULTING FEES</t>
  </si>
  <si>
    <t>EQUIPMENT REPAIR &amp; MAINTENANCE</t>
  </si>
  <si>
    <t>ELECTRONIC MONITORING</t>
  </si>
  <si>
    <t>FACILITIES MANAGEMENT</t>
  </si>
  <si>
    <t>URINALYSIS LABORATORY TESTING</t>
  </si>
  <si>
    <t>DEBT</t>
  </si>
  <si>
    <t>DUES, PUP &amp; MEMBERSHIPS</t>
  </si>
  <si>
    <t>MEDICAL SERVICES</t>
  </si>
  <si>
    <t>CONSTRUCT CALVERT REGIONAL PARK</t>
  </si>
  <si>
    <t>SUBSCRIPTION</t>
  </si>
  <si>
    <t>JUDGMENTS &amp; LOSSES</t>
  </si>
  <si>
    <t>EQUIPMENT REPAIRS</t>
  </si>
  <si>
    <t>TRANSFER OF FUNDS</t>
  </si>
  <si>
    <t>TRANSPORTATION</t>
  </si>
  <si>
    <t>FACILITIES MAINT</t>
  </si>
  <si>
    <t>COMMUNICATIONS</t>
  </si>
  <si>
    <t>CONSTRUCT PORT DEPOSIT WW</t>
  </si>
  <si>
    <t>PREV MAINTENANCE &amp; FIRE PREV</t>
  </si>
  <si>
    <t>SELF FUNDED PROGRAM</t>
  </si>
  <si>
    <t>CONSTRUCT HOLLOWAY SEWER</t>
  </si>
  <si>
    <t>OFFICE EXPANSION</t>
  </si>
  <si>
    <t>EQUIPMENT REPAIRS &amp; MAINTENANCE</t>
  </si>
  <si>
    <t>MECHANICS VALLEY BRIDGE</t>
  </si>
  <si>
    <t>RACINE SCHOOL ROAD IMPROVEMENTS</t>
  </si>
  <si>
    <t>VEHICLE REPAIR &amp; MAINTENANCE</t>
  </si>
  <si>
    <t>SERVICE CHARGE</t>
  </si>
  <si>
    <t>MEADOWVIEW SANITARY</t>
  </si>
  <si>
    <t>BRIDGES &amp; VIADUCTS</t>
  </si>
  <si>
    <t>FOOD SUPPLIES PROGRAM</t>
  </si>
  <si>
    <t>CONSTRUCT OLDFIELD PT RD</t>
  </si>
  <si>
    <t>EMPLOYEE RECOGNITION</t>
  </si>
  <si>
    <t>ON-LINE RESEARCH</t>
  </si>
  <si>
    <t>PURCHASE ORDERS FOR 3/31/2018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</si>
</sst>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m/d/yy;@"/>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font>
    <font>
      <sz val="10"/>
      <color indexed="8"/>
      <name val="Arial"/>
      <family val="2"/>
    </font>
    <font>
      <b/>
      <u/>
      <sz val="16"/>
      <color indexed="8"/>
      <name val="Arial"/>
      <family val="2"/>
    </font>
    <font>
      <b/>
      <u/>
      <sz val="13"/>
      <color indexed="8"/>
      <name val="ARIAL"/>
      <family val="2"/>
    </font>
    <font>
      <sz val="11"/>
      <color rgb="FF000000"/>
      <name val="Calibri"/>
      <family val="2"/>
      <scheme val="minor"/>
    </font>
    <font>
      <b/>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5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lignment vertical="top"/>
    </xf>
    <xf numFmtId="43" fontId="22"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0" fontId="22" fillId="0" borderId="0"/>
    <xf numFmtId="0" fontId="22" fillId="0" borderId="0"/>
    <xf numFmtId="0" fontId="1"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cellStyleXfs>
  <cellXfs count="27">
    <xf numFmtId="0" fontId="0" fillId="0" borderId="0" xfId="0"/>
    <xf numFmtId="43" fontId="0" fillId="0" borderId="0" xfId="1" applyFont="1"/>
    <xf numFmtId="0" fontId="18" fillId="0" borderId="0" xfId="0" applyFont="1" applyAlignment="1">
      <alignment horizontal="center"/>
    </xf>
    <xf numFmtId="43" fontId="18" fillId="0" borderId="0" xfId="1" applyFont="1" applyAlignment="1">
      <alignment horizontal="center"/>
    </xf>
    <xf numFmtId="0" fontId="0" fillId="0" borderId="0" xfId="0"/>
    <xf numFmtId="0" fontId="0" fillId="0" borderId="0" xfId="0" quotePrefix="1"/>
    <xf numFmtId="0" fontId="20" fillId="0" borderId="0" xfId="43" applyFont="1">
      <alignment vertical="top"/>
    </xf>
    <xf numFmtId="0" fontId="21" fillId="0" borderId="0" xfId="43" applyFont="1">
      <alignment vertical="top"/>
    </xf>
    <xf numFmtId="0" fontId="19" fillId="0" borderId="0" xfId="43" applyFont="1">
      <alignment vertical="top"/>
    </xf>
    <xf numFmtId="0" fontId="19" fillId="0" borderId="0" xfId="43">
      <alignment vertical="top"/>
    </xf>
    <xf numFmtId="43" fontId="0" fillId="0" borderId="0" xfId="44" applyFont="1"/>
    <xf numFmtId="0" fontId="0" fillId="0" borderId="0" xfId="0" applyFill="1"/>
    <xf numFmtId="0" fontId="0" fillId="0" borderId="0" xfId="0" quotePrefix="1" applyFill="1"/>
    <xf numFmtId="43" fontId="0" fillId="0" borderId="0" xfId="0" applyNumberFormat="1"/>
    <xf numFmtId="43" fontId="0" fillId="0" borderId="0" xfId="1" applyFont="1" applyFill="1"/>
    <xf numFmtId="0" fontId="0" fillId="34" borderId="0" xfId="0" applyFill="1"/>
    <xf numFmtId="43" fontId="16" fillId="0" borderId="0" xfId="1" applyFont="1"/>
    <xf numFmtId="43" fontId="0" fillId="34" borderId="0" xfId="1" applyFont="1" applyFill="1"/>
    <xf numFmtId="0" fontId="0" fillId="33" borderId="0" xfId="0" applyFill="1" applyAlignment="1"/>
    <xf numFmtId="0" fontId="23" fillId="0" borderId="0" xfId="0" applyFont="1" applyAlignment="1">
      <alignment horizontal="left"/>
    </xf>
    <xf numFmtId="0" fontId="23" fillId="0" borderId="0" xfId="0" applyFont="1"/>
    <xf numFmtId="164" fontId="23" fillId="0" borderId="0" xfId="0" applyNumberFormat="1" applyFont="1"/>
    <xf numFmtId="0" fontId="23" fillId="0" borderId="10" xfId="0" applyFont="1" applyBorder="1" applyAlignment="1">
      <alignment horizontal="left"/>
    </xf>
    <xf numFmtId="0" fontId="23" fillId="0" borderId="10" xfId="0" applyFont="1" applyBorder="1"/>
    <xf numFmtId="164" fontId="23" fillId="0" borderId="10" xfId="0" applyNumberFormat="1" applyFont="1" applyBorder="1"/>
    <xf numFmtId="0" fontId="0" fillId="0" borderId="0" xfId="0" applyAlignment="1">
      <alignment horizontal="left"/>
    </xf>
    <xf numFmtId="164" fontId="0" fillId="0" borderId="0" xfId="0" applyNumberFormat="1"/>
  </cellXfs>
  <cellStyles count="5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4"/>
    <cellStyle name="Comma 3" xfId="45"/>
    <cellStyle name="Comma 4" xfId="46"/>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xfId="47"/>
    <cellStyle name="Normal 2" xfId="48"/>
    <cellStyle name="Normal 3" xfId="49"/>
    <cellStyle name="Normal 4" xfId="43"/>
    <cellStyle name="Normal 5" xfId="50"/>
    <cellStyle name="Normal 6" xfId="51"/>
    <cellStyle name="Normal 7" xfId="52"/>
    <cellStyle name="Normal 8" xfId="53"/>
    <cellStyle name="Normal 9" xfId="54"/>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9">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penditures%20over%20$500/2018%20$500%20AP%20Report/18-03-31%20$500%20AP%20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ch2018PO%20DETAIL_MUN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
      <sheetName val="Original"/>
      <sheetName val="Working"/>
      <sheetName val="Publish"/>
      <sheetName val="pivottableof visable cell"/>
      <sheetName val="Copy of Working Visable Cells"/>
      <sheetName val="Visable Cell Copy JAN17 -FEB18"/>
    </sheetNames>
    <sheetDataSet>
      <sheetData sheetId="0"/>
      <sheetData sheetId="1">
        <row r="1601">
          <cell r="S1601">
            <v>13070988.140000001</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S Purchase Order Inquiry"/>
      <sheetName val="PO Detail"/>
    </sheetNames>
    <sheetDataSet>
      <sheetData sheetId="0">
        <row r="2">
          <cell r="A2" t="str">
            <v>Header</v>
          </cell>
          <cell r="B2">
            <v>20131018</v>
          </cell>
          <cell r="D2">
            <v>81879.89</v>
          </cell>
          <cell r="E2">
            <v>3804.58</v>
          </cell>
          <cell r="F2">
            <v>78075.31</v>
          </cell>
          <cell r="G2">
            <v>42971</v>
          </cell>
          <cell r="I2" t="str">
            <v>PENNONI ASSOC. INC</v>
          </cell>
          <cell r="J2" t="str">
            <v>CHRISTIANA EXECUTIVE CAMPUS</v>
          </cell>
          <cell r="K2" t="str">
            <v>121 CONTINENTAL DRIVE</v>
          </cell>
          <cell r="M2" t="str">
            <v>NEWARK</v>
          </cell>
          <cell r="N2" t="str">
            <v>DE</v>
          </cell>
          <cell r="O2" t="str">
            <v>19713-4310</v>
          </cell>
          <cell r="Q2" t="str">
            <v/>
          </cell>
          <cell r="R2" t="str">
            <v/>
          </cell>
        </row>
        <row r="3">
          <cell r="A3" t="str">
            <v>Detail Line</v>
          </cell>
          <cell r="B3">
            <v>20131018</v>
          </cell>
          <cell r="I3" t="str">
            <v/>
          </cell>
          <cell r="J3" t="str">
            <v/>
          </cell>
          <cell r="K3" t="str">
            <v/>
          </cell>
          <cell r="M3" t="str">
            <v/>
          </cell>
          <cell r="N3" t="str">
            <v/>
          </cell>
          <cell r="O3" t="str">
            <v/>
          </cell>
          <cell r="Q3" t="str">
            <v>Racine School Road Improvements - Task 16, Amendment 1-design as per proposal (ORIGINAL $214,056.58) CARRYOVER</v>
          </cell>
          <cell r="R3" t="str">
            <v>403</v>
          </cell>
        </row>
        <row r="4">
          <cell r="A4" t="str">
            <v>Account</v>
          </cell>
          <cell r="B4">
            <v>20131018</v>
          </cell>
          <cell r="I4" t="str">
            <v/>
          </cell>
          <cell r="J4" t="str">
            <v/>
          </cell>
          <cell r="K4" t="str">
            <v/>
          </cell>
          <cell r="M4" t="str">
            <v/>
          </cell>
          <cell r="N4" t="str">
            <v/>
          </cell>
          <cell r="O4" t="str">
            <v/>
          </cell>
          <cell r="Q4" t="str">
            <v/>
          </cell>
          <cell r="R4" t="str">
            <v/>
          </cell>
        </row>
        <row r="5">
          <cell r="A5" t="str">
            <v>Detail Line</v>
          </cell>
          <cell r="B5">
            <v>20131018</v>
          </cell>
          <cell r="I5" t="str">
            <v/>
          </cell>
          <cell r="J5" t="str">
            <v/>
          </cell>
          <cell r="K5" t="str">
            <v/>
          </cell>
          <cell r="M5" t="str">
            <v/>
          </cell>
          <cell r="N5" t="str">
            <v/>
          </cell>
          <cell r="O5" t="str">
            <v/>
          </cell>
          <cell r="Q5" t="str">
            <v>RACINE SCHOOL ROAD IMPROVEMENTS PROJECT - SUPPLEMENTAL CONSTRUCTION CONSULTATION SERVICES, AMENDMENT 7 TO TASK ORDER 16</v>
          </cell>
          <cell r="R5" t="str">
            <v>403</v>
          </cell>
        </row>
        <row r="6">
          <cell r="A6" t="str">
            <v>Account</v>
          </cell>
          <cell r="B6">
            <v>20131018</v>
          </cell>
          <cell r="I6" t="str">
            <v/>
          </cell>
          <cell r="J6" t="str">
            <v/>
          </cell>
          <cell r="K6" t="str">
            <v/>
          </cell>
          <cell r="M6" t="str">
            <v/>
          </cell>
          <cell r="N6" t="str">
            <v/>
          </cell>
          <cell r="O6" t="str">
            <v/>
          </cell>
          <cell r="Q6" t="str">
            <v/>
          </cell>
          <cell r="R6" t="str">
            <v/>
          </cell>
        </row>
        <row r="7">
          <cell r="A7" t="str">
            <v>Header</v>
          </cell>
          <cell r="B7">
            <v>20131722</v>
          </cell>
          <cell r="D7">
            <v>84305.59</v>
          </cell>
          <cell r="E7">
            <v>17761.3</v>
          </cell>
          <cell r="F7">
            <v>66544.289999999994</v>
          </cell>
          <cell r="G7">
            <v>42975</v>
          </cell>
          <cell r="I7" t="str">
            <v>WILSON T. BALLARD COMPANY, THE</v>
          </cell>
          <cell r="J7" t="str">
            <v>17 GWYNNS MILL COURT</v>
          </cell>
          <cell r="K7" t="str">
            <v/>
          </cell>
          <cell r="M7" t="str">
            <v>OWINGS MILLS</v>
          </cell>
          <cell r="N7" t="str">
            <v>MD</v>
          </cell>
          <cell r="O7" t="str">
            <v>21117</v>
          </cell>
          <cell r="Q7" t="str">
            <v/>
          </cell>
          <cell r="R7" t="str">
            <v/>
          </cell>
        </row>
        <row r="8">
          <cell r="A8" t="str">
            <v>Detail Line</v>
          </cell>
          <cell r="B8">
            <v>20131722</v>
          </cell>
          <cell r="I8" t="str">
            <v/>
          </cell>
          <cell r="J8" t="str">
            <v/>
          </cell>
          <cell r="K8" t="str">
            <v/>
          </cell>
          <cell r="M8" t="str">
            <v/>
          </cell>
          <cell r="N8" t="str">
            <v/>
          </cell>
          <cell r="O8" t="str">
            <v/>
          </cell>
          <cell r="Q8" t="str">
            <v>Razor Strap Road Bridge, CE0072, over Stony Run - Task 6, Amendment 1 - engineering design services ORIGINAL $146,729.43 CARRYOVER</v>
          </cell>
          <cell r="R8" t="str">
            <v>403</v>
          </cell>
        </row>
        <row r="9">
          <cell r="A9" t="str">
            <v>Account</v>
          </cell>
          <cell r="B9">
            <v>20131722</v>
          </cell>
          <cell r="I9" t="str">
            <v/>
          </cell>
          <cell r="J9" t="str">
            <v/>
          </cell>
          <cell r="K9" t="str">
            <v/>
          </cell>
          <cell r="M9" t="str">
            <v/>
          </cell>
          <cell r="N9" t="str">
            <v/>
          </cell>
          <cell r="O9" t="str">
            <v/>
          </cell>
          <cell r="Q9" t="str">
            <v/>
          </cell>
          <cell r="R9" t="str">
            <v/>
          </cell>
        </row>
        <row r="10">
          <cell r="A10" t="str">
            <v>Header</v>
          </cell>
          <cell r="B10">
            <v>20132340</v>
          </cell>
          <cell r="D10">
            <v>192356.45</v>
          </cell>
          <cell r="E10">
            <v>90467.1</v>
          </cell>
          <cell r="F10">
            <v>101889.35</v>
          </cell>
          <cell r="G10">
            <v>42990</v>
          </cell>
          <cell r="I10" t="str">
            <v>GHD, INC</v>
          </cell>
          <cell r="J10" t="str">
            <v>16701 MELFORD BOULEVARD</v>
          </cell>
          <cell r="K10" t="str">
            <v/>
          </cell>
          <cell r="M10" t="str">
            <v>BOWIE</v>
          </cell>
          <cell r="N10" t="str">
            <v>MD</v>
          </cell>
          <cell r="O10" t="str">
            <v>20715</v>
          </cell>
          <cell r="Q10" t="str">
            <v/>
          </cell>
          <cell r="R10" t="str">
            <v/>
          </cell>
        </row>
        <row r="11">
          <cell r="A11" t="str">
            <v>Detail Line</v>
          </cell>
          <cell r="B11">
            <v>20132340</v>
          </cell>
          <cell r="I11" t="str">
            <v/>
          </cell>
          <cell r="J11" t="str">
            <v/>
          </cell>
          <cell r="K11" t="str">
            <v/>
          </cell>
          <cell r="M11" t="str">
            <v/>
          </cell>
          <cell r="N11" t="str">
            <v/>
          </cell>
          <cell r="O11" t="str">
            <v/>
          </cell>
          <cell r="Q11" t="str">
            <v>NERAWWTP-Amendment 4 - Bid Phase Services, Partial Const. Phase svcs., Partial PLC Program/PCS Development ORIGINAL $1,370,249.16 CARRYOVER</v>
          </cell>
          <cell r="R11" t="str">
            <v>403</v>
          </cell>
        </row>
        <row r="12">
          <cell r="A12" t="str">
            <v>Account</v>
          </cell>
          <cell r="B12">
            <v>20132340</v>
          </cell>
          <cell r="I12" t="str">
            <v/>
          </cell>
          <cell r="J12" t="str">
            <v/>
          </cell>
          <cell r="K12" t="str">
            <v/>
          </cell>
          <cell r="M12" t="str">
            <v/>
          </cell>
          <cell r="N12" t="str">
            <v/>
          </cell>
          <cell r="O12" t="str">
            <v/>
          </cell>
          <cell r="Q12" t="str">
            <v/>
          </cell>
          <cell r="R12" t="str">
            <v/>
          </cell>
        </row>
        <row r="13">
          <cell r="A13" t="str">
            <v>Detail Line</v>
          </cell>
          <cell r="B13">
            <v>20132340</v>
          </cell>
          <cell r="I13" t="str">
            <v/>
          </cell>
          <cell r="J13" t="str">
            <v/>
          </cell>
          <cell r="K13" t="str">
            <v/>
          </cell>
          <cell r="M13" t="str">
            <v/>
          </cell>
          <cell r="N13" t="str">
            <v/>
          </cell>
          <cell r="O13" t="str">
            <v/>
          </cell>
          <cell r="Q13" t="str">
            <v>amendment #7</v>
          </cell>
          <cell r="R13" t="str">
            <v>403</v>
          </cell>
        </row>
        <row r="14">
          <cell r="A14" t="str">
            <v>Account</v>
          </cell>
          <cell r="B14">
            <v>20132340</v>
          </cell>
          <cell r="I14" t="str">
            <v/>
          </cell>
          <cell r="J14" t="str">
            <v/>
          </cell>
          <cell r="K14" t="str">
            <v/>
          </cell>
          <cell r="M14" t="str">
            <v/>
          </cell>
          <cell r="N14" t="str">
            <v/>
          </cell>
          <cell r="O14" t="str">
            <v/>
          </cell>
          <cell r="Q14" t="str">
            <v/>
          </cell>
          <cell r="R14" t="str">
            <v/>
          </cell>
        </row>
        <row r="15">
          <cell r="A15" t="str">
            <v>Header</v>
          </cell>
          <cell r="B15">
            <v>20140094</v>
          </cell>
          <cell r="D15">
            <v>498145.02</v>
          </cell>
          <cell r="E15">
            <v>281235.76</v>
          </cell>
          <cell r="F15">
            <v>216909.26</v>
          </cell>
          <cell r="G15">
            <v>42970</v>
          </cell>
          <cell r="I15" t="str">
            <v>JMT, INC</v>
          </cell>
          <cell r="J15" t="str">
            <v>40 WIGHT AVE</v>
          </cell>
          <cell r="K15" t="str">
            <v/>
          </cell>
          <cell r="M15" t="str">
            <v>HUNT VALLEY</v>
          </cell>
          <cell r="N15" t="str">
            <v>MD</v>
          </cell>
          <cell r="O15" t="str">
            <v>21030</v>
          </cell>
          <cell r="Q15" t="str">
            <v/>
          </cell>
          <cell r="R15" t="str">
            <v/>
          </cell>
        </row>
        <row r="16">
          <cell r="A16" t="str">
            <v>Detail Line</v>
          </cell>
          <cell r="B16">
            <v>20140094</v>
          </cell>
          <cell r="I16" t="str">
            <v/>
          </cell>
          <cell r="J16" t="str">
            <v/>
          </cell>
          <cell r="K16" t="str">
            <v/>
          </cell>
          <cell r="M16" t="str">
            <v/>
          </cell>
          <cell r="N16" t="str">
            <v/>
          </cell>
          <cell r="O16" t="str">
            <v/>
          </cell>
          <cell r="Q16" t="str">
            <v>Oldfield Point Road Improvements - Task 5, Right of Way services ORIGINAL $400,000.00 CARRYOVER
10/5/17 increase po by $335131.22</v>
          </cell>
          <cell r="R16" t="str">
            <v>403</v>
          </cell>
        </row>
        <row r="17">
          <cell r="A17" t="str">
            <v>Account</v>
          </cell>
          <cell r="B17">
            <v>20140094</v>
          </cell>
          <cell r="I17" t="str">
            <v/>
          </cell>
          <cell r="J17" t="str">
            <v/>
          </cell>
          <cell r="K17" t="str">
            <v/>
          </cell>
          <cell r="M17" t="str">
            <v/>
          </cell>
          <cell r="N17" t="str">
            <v/>
          </cell>
          <cell r="O17" t="str">
            <v/>
          </cell>
          <cell r="Q17" t="str">
            <v/>
          </cell>
          <cell r="R17" t="str">
            <v/>
          </cell>
        </row>
        <row r="18">
          <cell r="A18" t="str">
            <v>Header</v>
          </cell>
          <cell r="B18">
            <v>20141177</v>
          </cell>
          <cell r="D18">
            <v>65357.9</v>
          </cell>
          <cell r="E18">
            <v>28640.54</v>
          </cell>
          <cell r="F18">
            <v>36717.360000000001</v>
          </cell>
          <cell r="G18">
            <v>42970</v>
          </cell>
          <cell r="I18" t="str">
            <v>JMT, INC</v>
          </cell>
          <cell r="J18" t="str">
            <v>40 WIGHT AVE</v>
          </cell>
          <cell r="K18" t="str">
            <v/>
          </cell>
          <cell r="M18" t="str">
            <v>HUNT VALLEY</v>
          </cell>
          <cell r="N18" t="str">
            <v>MD</v>
          </cell>
          <cell r="O18" t="str">
            <v>21030</v>
          </cell>
          <cell r="Q18" t="str">
            <v/>
          </cell>
          <cell r="R18" t="str">
            <v/>
          </cell>
        </row>
        <row r="19">
          <cell r="A19" t="str">
            <v>Detail Line</v>
          </cell>
          <cell r="B19">
            <v>20141177</v>
          </cell>
          <cell r="I19" t="str">
            <v/>
          </cell>
          <cell r="J19" t="str">
            <v/>
          </cell>
          <cell r="K19" t="str">
            <v/>
          </cell>
          <cell r="M19" t="str">
            <v/>
          </cell>
          <cell r="N19" t="str">
            <v/>
          </cell>
          <cell r="O19" t="str">
            <v/>
          </cell>
          <cell r="Q19" t="str">
            <v>Elkton West Sanitary Sewer Subdistrict - Task Order 6 -Right of Way Acquisition ORIGINAL $100,000.00 CARRYOVER</v>
          </cell>
          <cell r="R19" t="str">
            <v>403</v>
          </cell>
        </row>
        <row r="20">
          <cell r="A20" t="str">
            <v>Account</v>
          </cell>
          <cell r="B20">
            <v>20141177</v>
          </cell>
          <cell r="I20" t="str">
            <v/>
          </cell>
          <cell r="J20" t="str">
            <v/>
          </cell>
          <cell r="K20" t="str">
            <v/>
          </cell>
          <cell r="M20" t="str">
            <v/>
          </cell>
          <cell r="N20" t="str">
            <v/>
          </cell>
          <cell r="O20" t="str">
            <v/>
          </cell>
          <cell r="Q20" t="str">
            <v/>
          </cell>
          <cell r="R20" t="str">
            <v/>
          </cell>
        </row>
        <row r="21">
          <cell r="A21" t="str">
            <v>Header</v>
          </cell>
          <cell r="B21">
            <v>20151572</v>
          </cell>
          <cell r="D21">
            <v>309108.15000000002</v>
          </cell>
          <cell r="E21">
            <v>107843.74</v>
          </cell>
          <cell r="F21">
            <v>201264.41</v>
          </cell>
          <cell r="G21">
            <v>42970</v>
          </cell>
          <cell r="I21" t="str">
            <v>HAZEN AND SAWYER</v>
          </cell>
          <cell r="J21" t="str">
            <v>ONE SOUTH ST, STE 1150</v>
          </cell>
          <cell r="K21" t="str">
            <v/>
          </cell>
          <cell r="M21" t="str">
            <v>BALTIMORE</v>
          </cell>
          <cell r="N21" t="str">
            <v>MD</v>
          </cell>
          <cell r="O21" t="str">
            <v>21202</v>
          </cell>
          <cell r="Q21" t="str">
            <v/>
          </cell>
          <cell r="R21" t="str">
            <v/>
          </cell>
        </row>
        <row r="22">
          <cell r="A22" t="str">
            <v>Detail Line</v>
          </cell>
          <cell r="B22">
            <v>20151572</v>
          </cell>
          <cell r="I22" t="str">
            <v/>
          </cell>
          <cell r="J22" t="str">
            <v/>
          </cell>
          <cell r="K22" t="str">
            <v/>
          </cell>
          <cell r="M22" t="str">
            <v/>
          </cell>
          <cell r="N22" t="str">
            <v/>
          </cell>
          <cell r="O22" t="str">
            <v/>
          </cell>
          <cell r="Q22" t="str">
            <v>55064 - Elkton West Sanitary Sewer
Task Order No. 103: Construct Elkton West Sanitary Sewer Subdistrict Mill Run Service Area; Phases I, II, and III ORIGINAL $641,684.39 CARRYOVER</v>
          </cell>
          <cell r="R22" t="str">
            <v>403</v>
          </cell>
        </row>
        <row r="23">
          <cell r="A23" t="str">
            <v>Account</v>
          </cell>
          <cell r="B23">
            <v>20151572</v>
          </cell>
          <cell r="I23" t="str">
            <v/>
          </cell>
          <cell r="J23" t="str">
            <v/>
          </cell>
          <cell r="K23" t="str">
            <v/>
          </cell>
          <cell r="M23" t="str">
            <v/>
          </cell>
          <cell r="N23" t="str">
            <v/>
          </cell>
          <cell r="O23" t="str">
            <v/>
          </cell>
          <cell r="Q23" t="str">
            <v/>
          </cell>
          <cell r="R23" t="str">
            <v/>
          </cell>
        </row>
        <row r="24">
          <cell r="A24" t="str">
            <v>Detail Line</v>
          </cell>
          <cell r="B24">
            <v>20151572</v>
          </cell>
          <cell r="I24" t="str">
            <v/>
          </cell>
          <cell r="J24" t="str">
            <v/>
          </cell>
          <cell r="K24" t="str">
            <v/>
          </cell>
          <cell r="M24" t="str">
            <v/>
          </cell>
          <cell r="N24" t="str">
            <v/>
          </cell>
          <cell r="O24" t="str">
            <v/>
          </cell>
          <cell r="Q24" t="str">
            <v>Additional funds for Amendment #2 for T.O. 103 for engineering services.</v>
          </cell>
          <cell r="R24" t="str">
            <v>403</v>
          </cell>
        </row>
        <row r="25">
          <cell r="A25" t="str">
            <v>Account</v>
          </cell>
          <cell r="B25">
            <v>20151572</v>
          </cell>
          <cell r="I25" t="str">
            <v/>
          </cell>
          <cell r="J25" t="str">
            <v/>
          </cell>
          <cell r="K25" t="str">
            <v/>
          </cell>
          <cell r="M25" t="str">
            <v/>
          </cell>
          <cell r="N25" t="str">
            <v/>
          </cell>
          <cell r="O25" t="str">
            <v/>
          </cell>
          <cell r="Q25" t="str">
            <v/>
          </cell>
          <cell r="R25" t="str">
            <v/>
          </cell>
        </row>
        <row r="26">
          <cell r="A26" t="str">
            <v>Account</v>
          </cell>
          <cell r="B26">
            <v>20151572</v>
          </cell>
          <cell r="I26" t="str">
            <v/>
          </cell>
          <cell r="J26" t="str">
            <v/>
          </cell>
          <cell r="K26" t="str">
            <v/>
          </cell>
          <cell r="M26" t="str">
            <v/>
          </cell>
          <cell r="N26" t="str">
            <v/>
          </cell>
          <cell r="O26" t="str">
            <v/>
          </cell>
          <cell r="Q26" t="str">
            <v/>
          </cell>
          <cell r="R26" t="str">
            <v/>
          </cell>
        </row>
        <row r="27">
          <cell r="A27" t="str">
            <v>Header</v>
          </cell>
          <cell r="B27">
            <v>20161039</v>
          </cell>
          <cell r="D27">
            <v>125341.78</v>
          </cell>
          <cell r="E27">
            <v>107146.87</v>
          </cell>
          <cell r="F27">
            <v>18194.91</v>
          </cell>
          <cell r="G27">
            <v>42975</v>
          </cell>
          <cell r="I27" t="str">
            <v>WHITMAN, REQUARDT &amp; ASSOC LLP</v>
          </cell>
          <cell r="J27" t="str">
            <v>801 S CAROLINE STREET</v>
          </cell>
          <cell r="K27" t="str">
            <v/>
          </cell>
          <cell r="M27" t="str">
            <v>BALTIMORE</v>
          </cell>
          <cell r="N27" t="str">
            <v>MD</v>
          </cell>
          <cell r="O27" t="str">
            <v>21231</v>
          </cell>
          <cell r="Q27" t="str">
            <v/>
          </cell>
          <cell r="R27" t="str">
            <v/>
          </cell>
        </row>
        <row r="28">
          <cell r="A28" t="str">
            <v>Detail Line</v>
          </cell>
          <cell r="B28">
            <v>20161039</v>
          </cell>
          <cell r="I28" t="str">
            <v/>
          </cell>
          <cell r="J28" t="str">
            <v/>
          </cell>
          <cell r="K28" t="str">
            <v/>
          </cell>
          <cell r="M28" t="str">
            <v/>
          </cell>
          <cell r="N28" t="str">
            <v/>
          </cell>
          <cell r="O28" t="str">
            <v/>
          </cell>
          <cell r="Q28" t="str">
            <v>Task Order No. 111 - Lums Road Improvements Engineering Services
Project No. 52213 - RFP 14-21
Currently authorizing 60% of proposed work CARRYOVER</v>
          </cell>
          <cell r="R28" t="str">
            <v>403</v>
          </cell>
        </row>
        <row r="29">
          <cell r="A29" t="str">
            <v>Account</v>
          </cell>
          <cell r="B29">
            <v>20161039</v>
          </cell>
          <cell r="I29" t="str">
            <v/>
          </cell>
          <cell r="J29" t="str">
            <v/>
          </cell>
          <cell r="K29" t="str">
            <v/>
          </cell>
          <cell r="M29" t="str">
            <v/>
          </cell>
          <cell r="N29" t="str">
            <v/>
          </cell>
          <cell r="O29" t="str">
            <v/>
          </cell>
          <cell r="Q29" t="str">
            <v/>
          </cell>
          <cell r="R29" t="str">
            <v/>
          </cell>
        </row>
        <row r="30">
          <cell r="A30" t="str">
            <v>Detail Line</v>
          </cell>
          <cell r="B30">
            <v>20161039</v>
          </cell>
          <cell r="I30" t="str">
            <v/>
          </cell>
          <cell r="J30" t="str">
            <v/>
          </cell>
          <cell r="K30" t="str">
            <v/>
          </cell>
          <cell r="M30" t="str">
            <v/>
          </cell>
          <cell r="N30" t="str">
            <v/>
          </cell>
          <cell r="O30" t="str">
            <v/>
          </cell>
          <cell r="Q30" t="str">
            <v>Additional funds for T.O. 111, Amend #3 for additional study services.</v>
          </cell>
          <cell r="R30" t="str">
            <v>403</v>
          </cell>
        </row>
        <row r="31">
          <cell r="A31" t="str">
            <v>Account</v>
          </cell>
          <cell r="B31">
            <v>20161039</v>
          </cell>
          <cell r="I31" t="str">
            <v/>
          </cell>
          <cell r="J31" t="str">
            <v/>
          </cell>
          <cell r="K31" t="str">
            <v/>
          </cell>
          <cell r="M31" t="str">
            <v/>
          </cell>
          <cell r="N31" t="str">
            <v/>
          </cell>
          <cell r="O31" t="str">
            <v/>
          </cell>
          <cell r="Q31" t="str">
            <v/>
          </cell>
          <cell r="R31" t="str">
            <v/>
          </cell>
        </row>
        <row r="32">
          <cell r="A32" t="str">
            <v>Header</v>
          </cell>
          <cell r="B32">
            <v>20161224</v>
          </cell>
          <cell r="D32">
            <v>21593.5</v>
          </cell>
          <cell r="E32">
            <v>12528.2</v>
          </cell>
          <cell r="F32">
            <v>9065.2999999999993</v>
          </cell>
          <cell r="G32">
            <v>42971</v>
          </cell>
          <cell r="I32" t="str">
            <v>KCI TECHNOLOGIES</v>
          </cell>
          <cell r="J32" t="str">
            <v>936 RIDGEBROOK ROAD</v>
          </cell>
          <cell r="K32" t="str">
            <v/>
          </cell>
          <cell r="M32" t="str">
            <v>SPARKS GLENCO</v>
          </cell>
          <cell r="N32" t="str">
            <v>MD</v>
          </cell>
          <cell r="O32" t="str">
            <v>21152-9390</v>
          </cell>
          <cell r="Q32" t="str">
            <v/>
          </cell>
          <cell r="R32" t="str">
            <v/>
          </cell>
        </row>
        <row r="33">
          <cell r="A33" t="str">
            <v>Detail Line</v>
          </cell>
          <cell r="B33">
            <v>20161224</v>
          </cell>
          <cell r="I33" t="str">
            <v/>
          </cell>
          <cell r="J33" t="str">
            <v/>
          </cell>
          <cell r="K33" t="str">
            <v/>
          </cell>
          <cell r="M33" t="str">
            <v/>
          </cell>
          <cell r="N33" t="str">
            <v/>
          </cell>
          <cell r="O33" t="str">
            <v/>
          </cell>
          <cell r="Q33" t="str">
            <v>Project #55066 - Replace CSX Sewer Line at Red Toad Road, Task Order 2 CARRYOVER</v>
          </cell>
          <cell r="R33" t="str">
            <v>403</v>
          </cell>
        </row>
        <row r="34">
          <cell r="A34" t="str">
            <v>Account</v>
          </cell>
          <cell r="B34">
            <v>20161224</v>
          </cell>
          <cell r="I34" t="str">
            <v/>
          </cell>
          <cell r="J34" t="str">
            <v/>
          </cell>
          <cell r="K34" t="str">
            <v/>
          </cell>
          <cell r="M34" t="str">
            <v/>
          </cell>
          <cell r="N34" t="str">
            <v/>
          </cell>
          <cell r="O34" t="str">
            <v/>
          </cell>
          <cell r="Q34" t="str">
            <v/>
          </cell>
          <cell r="R34" t="str">
            <v/>
          </cell>
        </row>
        <row r="35">
          <cell r="A35" t="str">
            <v>Header</v>
          </cell>
          <cell r="B35">
            <v>20161601</v>
          </cell>
          <cell r="D35">
            <v>121129.36</v>
          </cell>
          <cell r="E35">
            <v>44197</v>
          </cell>
          <cell r="F35">
            <v>76932.36</v>
          </cell>
          <cell r="G35">
            <v>42979</v>
          </cell>
          <cell r="I35" t="str">
            <v>AECOM TECHNICAL SERVICES, INC.</v>
          </cell>
          <cell r="J35" t="str">
            <v>SABRE BUILDING, SUITE 300</v>
          </cell>
          <cell r="K35" t="str">
            <v>4051 OGLETOWN ROAD</v>
          </cell>
          <cell r="M35" t="str">
            <v>NEWARK</v>
          </cell>
          <cell r="N35" t="str">
            <v>DE</v>
          </cell>
          <cell r="O35" t="str">
            <v>19713</v>
          </cell>
          <cell r="Q35" t="str">
            <v/>
          </cell>
          <cell r="R35" t="str">
            <v/>
          </cell>
        </row>
        <row r="36">
          <cell r="A36" t="str">
            <v>Detail Line</v>
          </cell>
          <cell r="B36">
            <v>20161601</v>
          </cell>
          <cell r="I36" t="str">
            <v/>
          </cell>
          <cell r="J36" t="str">
            <v/>
          </cell>
          <cell r="K36" t="str">
            <v/>
          </cell>
          <cell r="M36" t="str">
            <v/>
          </cell>
          <cell r="N36" t="str">
            <v/>
          </cell>
          <cell r="O36" t="str">
            <v/>
          </cell>
          <cell r="Q36" t="str">
            <v>CONSULTANT FOR NEW RADIO SYSTEM PROJECT AS SET FORTH IN SIGNED CONTRACT CARRYOVER</v>
          </cell>
          <cell r="R36" t="str">
            <v>341</v>
          </cell>
        </row>
        <row r="37">
          <cell r="A37" t="str">
            <v>Account</v>
          </cell>
          <cell r="B37">
            <v>20161601</v>
          </cell>
          <cell r="I37" t="str">
            <v/>
          </cell>
          <cell r="J37" t="str">
            <v/>
          </cell>
          <cell r="K37" t="str">
            <v/>
          </cell>
          <cell r="M37" t="str">
            <v/>
          </cell>
          <cell r="N37" t="str">
            <v/>
          </cell>
          <cell r="O37" t="str">
            <v/>
          </cell>
          <cell r="Q37" t="str">
            <v/>
          </cell>
          <cell r="R37" t="str">
            <v/>
          </cell>
        </row>
        <row r="38">
          <cell r="A38" t="str">
            <v>Detail Line</v>
          </cell>
          <cell r="B38">
            <v>20161601</v>
          </cell>
          <cell r="I38" t="str">
            <v/>
          </cell>
          <cell r="J38" t="str">
            <v/>
          </cell>
          <cell r="K38" t="str">
            <v/>
          </cell>
          <cell r="M38" t="str">
            <v/>
          </cell>
          <cell r="N38" t="str">
            <v/>
          </cell>
          <cell r="O38" t="str">
            <v/>
          </cell>
          <cell r="Q38" t="str">
            <v>Additional funds for services for project evaluation.</v>
          </cell>
          <cell r="R38" t="str">
            <v>251</v>
          </cell>
        </row>
        <row r="39">
          <cell r="A39" t="str">
            <v>Account</v>
          </cell>
          <cell r="B39">
            <v>20161601</v>
          </cell>
          <cell r="I39" t="str">
            <v/>
          </cell>
          <cell r="J39" t="str">
            <v/>
          </cell>
          <cell r="K39" t="str">
            <v/>
          </cell>
          <cell r="M39" t="str">
            <v/>
          </cell>
          <cell r="N39" t="str">
            <v/>
          </cell>
          <cell r="O39" t="str">
            <v/>
          </cell>
          <cell r="Q39" t="str">
            <v/>
          </cell>
          <cell r="R39" t="str">
            <v/>
          </cell>
        </row>
        <row r="40">
          <cell r="A40" t="str">
            <v>Header</v>
          </cell>
          <cell r="B40">
            <v>20170365</v>
          </cell>
          <cell r="D40">
            <v>23426.400000000001</v>
          </cell>
          <cell r="E40">
            <v>9554.64</v>
          </cell>
          <cell r="F40">
            <v>13871.76</v>
          </cell>
          <cell r="G40">
            <v>42975</v>
          </cell>
          <cell r="I40" t="str">
            <v>WALLACE,MONTGOMERY &amp; ASSOCS LLP</v>
          </cell>
          <cell r="J40" t="str">
            <v>10150 YORK ROAD</v>
          </cell>
          <cell r="K40" t="str">
            <v>SUITE 200</v>
          </cell>
          <cell r="M40" t="str">
            <v>COCKEYSVILLE</v>
          </cell>
          <cell r="N40" t="str">
            <v>MD</v>
          </cell>
          <cell r="O40" t="str">
            <v>21030-3341</v>
          </cell>
          <cell r="Q40" t="str">
            <v/>
          </cell>
          <cell r="R40" t="str">
            <v/>
          </cell>
        </row>
        <row r="41">
          <cell r="A41" t="str">
            <v>Detail Line</v>
          </cell>
          <cell r="B41">
            <v>20170365</v>
          </cell>
          <cell r="I41" t="str">
            <v/>
          </cell>
          <cell r="J41" t="str">
            <v/>
          </cell>
          <cell r="K41" t="str">
            <v/>
          </cell>
          <cell r="M41" t="str">
            <v/>
          </cell>
          <cell r="N41" t="str">
            <v/>
          </cell>
          <cell r="O41" t="str">
            <v/>
          </cell>
          <cell r="Q41" t="str">
            <v>Old Field Point Rd Improvements-Engineering Services on-going association work for Phase 1 Mitigation Design, Task Order 18, project #52594 CARRYOVER</v>
          </cell>
          <cell r="R41" t="str">
            <v>403</v>
          </cell>
        </row>
        <row r="42">
          <cell r="A42" t="str">
            <v>Account</v>
          </cell>
          <cell r="B42">
            <v>20170365</v>
          </cell>
          <cell r="I42" t="str">
            <v/>
          </cell>
          <cell r="J42" t="str">
            <v/>
          </cell>
          <cell r="K42" t="str">
            <v/>
          </cell>
          <cell r="M42" t="str">
            <v/>
          </cell>
          <cell r="N42" t="str">
            <v/>
          </cell>
          <cell r="O42" t="str">
            <v/>
          </cell>
          <cell r="Q42" t="str">
            <v/>
          </cell>
          <cell r="R42" t="str">
            <v/>
          </cell>
        </row>
        <row r="43">
          <cell r="A43" t="str">
            <v>Header</v>
          </cell>
          <cell r="B43">
            <v>20170367</v>
          </cell>
          <cell r="D43">
            <v>192435.66</v>
          </cell>
          <cell r="E43">
            <v>34542.5</v>
          </cell>
          <cell r="F43">
            <v>157893.16</v>
          </cell>
          <cell r="G43">
            <v>42970</v>
          </cell>
          <cell r="I43" t="str">
            <v>HAZEN AND SAWYER</v>
          </cell>
          <cell r="J43" t="str">
            <v>ONE SOUTH ST, STE 1150</v>
          </cell>
          <cell r="K43" t="str">
            <v/>
          </cell>
          <cell r="M43" t="str">
            <v>BALTIMORE</v>
          </cell>
          <cell r="N43" t="str">
            <v>MD</v>
          </cell>
          <cell r="O43" t="str">
            <v>21202</v>
          </cell>
          <cell r="Q43" t="str">
            <v/>
          </cell>
          <cell r="R43" t="str">
            <v/>
          </cell>
        </row>
        <row r="44">
          <cell r="A44" t="str">
            <v>Detail Line</v>
          </cell>
          <cell r="B44">
            <v>20170367</v>
          </cell>
          <cell r="I44" t="str">
            <v/>
          </cell>
          <cell r="J44" t="str">
            <v/>
          </cell>
          <cell r="K44" t="str">
            <v/>
          </cell>
          <cell r="M44" t="str">
            <v/>
          </cell>
          <cell r="N44" t="str">
            <v/>
          </cell>
          <cell r="O44" t="str">
            <v/>
          </cell>
          <cell r="Q44" t="str">
            <v>Route 40 West Sanitary Sewer Phase I &amp; Phase II, Task Order 105, project #55064, Engineering, Design, and permitting services. Phase I - Schematic Design, Phase II - Design Development. RFP 14-23 on-call.  CARR</v>
          </cell>
          <cell r="R44" t="str">
            <v>403</v>
          </cell>
        </row>
        <row r="45">
          <cell r="A45" t="str">
            <v>Account</v>
          </cell>
          <cell r="B45">
            <v>20170367</v>
          </cell>
          <cell r="I45" t="str">
            <v/>
          </cell>
          <cell r="J45" t="str">
            <v/>
          </cell>
          <cell r="K45" t="str">
            <v/>
          </cell>
          <cell r="M45" t="str">
            <v/>
          </cell>
          <cell r="N45" t="str">
            <v/>
          </cell>
          <cell r="O45" t="str">
            <v/>
          </cell>
          <cell r="Q45" t="str">
            <v/>
          </cell>
          <cell r="R45" t="str">
            <v/>
          </cell>
        </row>
        <row r="46">
          <cell r="A46" t="str">
            <v>Detail Line</v>
          </cell>
          <cell r="B46">
            <v>20170367</v>
          </cell>
          <cell r="I46" t="str">
            <v/>
          </cell>
          <cell r="J46" t="str">
            <v/>
          </cell>
          <cell r="K46" t="str">
            <v/>
          </cell>
          <cell r="M46" t="str">
            <v/>
          </cell>
          <cell r="N46" t="str">
            <v/>
          </cell>
          <cell r="O46" t="str">
            <v/>
          </cell>
          <cell r="Q46" t="str">
            <v>PHASE III CONTINGENCIES AND ALLOWANCES</v>
          </cell>
          <cell r="R46" t="str">
            <v>403</v>
          </cell>
        </row>
        <row r="47">
          <cell r="A47" t="str">
            <v>Account</v>
          </cell>
          <cell r="B47">
            <v>20170367</v>
          </cell>
          <cell r="I47" t="str">
            <v/>
          </cell>
          <cell r="J47" t="str">
            <v/>
          </cell>
          <cell r="K47" t="str">
            <v/>
          </cell>
          <cell r="M47" t="str">
            <v/>
          </cell>
          <cell r="N47" t="str">
            <v/>
          </cell>
          <cell r="O47" t="str">
            <v/>
          </cell>
          <cell r="Q47" t="str">
            <v/>
          </cell>
          <cell r="R47" t="str">
            <v/>
          </cell>
        </row>
        <row r="48">
          <cell r="A48" t="str">
            <v>Header</v>
          </cell>
          <cell r="B48">
            <v>20170827</v>
          </cell>
          <cell r="D48">
            <v>49300.65</v>
          </cell>
          <cell r="E48">
            <v>4273.5</v>
          </cell>
          <cell r="F48">
            <v>45027.15</v>
          </cell>
          <cell r="G48">
            <v>42971</v>
          </cell>
          <cell r="I48" t="str">
            <v>LAW OFFICES OF JACK R. STURGILL, JR.</v>
          </cell>
          <cell r="J48" t="str">
            <v>606 BALTIMORE AVE.</v>
          </cell>
          <cell r="K48" t="str">
            <v>SUITE 207</v>
          </cell>
          <cell r="M48" t="str">
            <v>TOWSON</v>
          </cell>
          <cell r="N48" t="str">
            <v>MD</v>
          </cell>
          <cell r="O48" t="str">
            <v>21204</v>
          </cell>
          <cell r="Q48" t="str">
            <v/>
          </cell>
          <cell r="R48" t="str">
            <v/>
          </cell>
        </row>
        <row r="49">
          <cell r="A49" t="str">
            <v>Detail Line</v>
          </cell>
          <cell r="B49">
            <v>20170827</v>
          </cell>
          <cell r="I49" t="str">
            <v/>
          </cell>
          <cell r="J49" t="str">
            <v/>
          </cell>
          <cell r="K49" t="str">
            <v/>
          </cell>
          <cell r="M49" t="str">
            <v/>
          </cell>
          <cell r="N49" t="str">
            <v/>
          </cell>
          <cell r="O49" t="str">
            <v/>
          </cell>
          <cell r="Q49" t="str">
            <v>BLANKET - professional services @ $225/hr, associate attorney services @ $175/hr, legal assistant @ $85/hr, secretarial services @ $45/hr relating to property condemnations and real property services for the Ra</v>
          </cell>
          <cell r="R49" t="str">
            <v>403</v>
          </cell>
        </row>
        <row r="50">
          <cell r="A50" t="str">
            <v>Account</v>
          </cell>
          <cell r="B50">
            <v>20170827</v>
          </cell>
          <cell r="I50" t="str">
            <v/>
          </cell>
          <cell r="J50" t="str">
            <v/>
          </cell>
          <cell r="K50" t="str">
            <v/>
          </cell>
          <cell r="M50" t="str">
            <v/>
          </cell>
          <cell r="N50" t="str">
            <v/>
          </cell>
          <cell r="O50" t="str">
            <v/>
          </cell>
          <cell r="Q50" t="str">
            <v/>
          </cell>
          <cell r="R50" t="str">
            <v/>
          </cell>
        </row>
        <row r="51">
          <cell r="A51" t="str">
            <v>Detail Line</v>
          </cell>
          <cell r="B51">
            <v>20170827</v>
          </cell>
          <cell r="I51" t="str">
            <v/>
          </cell>
          <cell r="J51" t="str">
            <v/>
          </cell>
          <cell r="K51" t="str">
            <v/>
          </cell>
          <cell r="M51" t="str">
            <v/>
          </cell>
          <cell r="N51" t="str">
            <v/>
          </cell>
          <cell r="O51" t="str">
            <v/>
          </cell>
          <cell r="Q51" t="str">
            <v>BLANKET - for professional services @ $225/hr, associate attorney services @ $175/hr, legal assistant @ $85/hr, secretarial services @ $45/hr relating to property condemnations and real property services for th</v>
          </cell>
          <cell r="R51" t="str">
            <v>403</v>
          </cell>
        </row>
        <row r="52">
          <cell r="A52" t="str">
            <v>Account</v>
          </cell>
          <cell r="B52">
            <v>20170827</v>
          </cell>
          <cell r="I52" t="str">
            <v/>
          </cell>
          <cell r="J52" t="str">
            <v/>
          </cell>
          <cell r="K52" t="str">
            <v/>
          </cell>
          <cell r="M52" t="str">
            <v/>
          </cell>
          <cell r="N52" t="str">
            <v/>
          </cell>
          <cell r="O52" t="str">
            <v/>
          </cell>
          <cell r="Q52" t="str">
            <v/>
          </cell>
          <cell r="R52" t="str">
            <v/>
          </cell>
        </row>
        <row r="53">
          <cell r="A53" t="str">
            <v>Header</v>
          </cell>
          <cell r="B53">
            <v>20170931</v>
          </cell>
          <cell r="D53">
            <v>54649.65</v>
          </cell>
          <cell r="E53">
            <v>25767.32</v>
          </cell>
          <cell r="F53">
            <v>28882.33</v>
          </cell>
          <cell r="G53">
            <v>42971</v>
          </cell>
          <cell r="I53" t="str">
            <v>MD STATE HIGHWAY ADMINSTRATION</v>
          </cell>
          <cell r="J53" t="str">
            <v>707 NORTH CALVERT STREET</v>
          </cell>
          <cell r="K53" t="str">
            <v/>
          </cell>
          <cell r="M53" t="str">
            <v>BALTIMORE</v>
          </cell>
          <cell r="N53" t="str">
            <v>MD</v>
          </cell>
          <cell r="O53" t="str">
            <v>21203</v>
          </cell>
          <cell r="Q53" t="str">
            <v/>
          </cell>
          <cell r="R53" t="str">
            <v/>
          </cell>
        </row>
        <row r="54">
          <cell r="A54" t="str">
            <v>Detail Line</v>
          </cell>
          <cell r="B54">
            <v>20170931</v>
          </cell>
          <cell r="I54" t="str">
            <v/>
          </cell>
          <cell r="J54" t="str">
            <v/>
          </cell>
          <cell r="K54" t="str">
            <v/>
          </cell>
          <cell r="M54" t="str">
            <v/>
          </cell>
          <cell r="N54" t="str">
            <v/>
          </cell>
          <cell r="O54" t="str">
            <v/>
          </cell>
          <cell r="Q54" t="str">
            <v>Mechanics Valley Road Bridge CE0042 over CSX railroad - cost of services provided on behalf of Cecil County. CARRYOVER</v>
          </cell>
          <cell r="R54" t="str">
            <v>403</v>
          </cell>
        </row>
        <row r="55">
          <cell r="A55" t="str">
            <v>Account</v>
          </cell>
          <cell r="B55">
            <v>20170931</v>
          </cell>
          <cell r="I55" t="str">
            <v/>
          </cell>
          <cell r="J55" t="str">
            <v/>
          </cell>
          <cell r="K55" t="str">
            <v/>
          </cell>
          <cell r="M55" t="str">
            <v/>
          </cell>
          <cell r="N55" t="str">
            <v/>
          </cell>
          <cell r="O55" t="str">
            <v/>
          </cell>
          <cell r="Q55" t="str">
            <v/>
          </cell>
          <cell r="R55" t="str">
            <v/>
          </cell>
        </row>
        <row r="56">
          <cell r="A56" t="str">
            <v>Detail Line</v>
          </cell>
          <cell r="B56">
            <v>20170931</v>
          </cell>
          <cell r="I56" t="str">
            <v/>
          </cell>
          <cell r="J56" t="str">
            <v/>
          </cell>
          <cell r="K56" t="str">
            <v/>
          </cell>
          <cell r="M56" t="str">
            <v/>
          </cell>
          <cell r="N56" t="str">
            <v/>
          </cell>
          <cell r="O56" t="str">
            <v/>
          </cell>
          <cell r="Q56" t="str">
            <v>Increase funds for T.O. 33 for Replacement of Cecil County Bridge No CE-0042 on Mechanics Valley Road over CSX; Final Design Extension.</v>
          </cell>
          <cell r="R56" t="str">
            <v>403</v>
          </cell>
        </row>
        <row r="57">
          <cell r="A57" t="str">
            <v>Account</v>
          </cell>
          <cell r="B57">
            <v>20170931</v>
          </cell>
          <cell r="I57" t="str">
            <v/>
          </cell>
          <cell r="J57" t="str">
            <v/>
          </cell>
          <cell r="K57" t="str">
            <v/>
          </cell>
          <cell r="M57" t="str">
            <v/>
          </cell>
          <cell r="N57" t="str">
            <v/>
          </cell>
          <cell r="O57" t="str">
            <v/>
          </cell>
          <cell r="Q57" t="str">
            <v/>
          </cell>
          <cell r="R57" t="str">
            <v/>
          </cell>
        </row>
        <row r="58">
          <cell r="A58" t="str">
            <v>Account</v>
          </cell>
          <cell r="B58">
            <v>20170931</v>
          </cell>
          <cell r="I58" t="str">
            <v/>
          </cell>
          <cell r="J58" t="str">
            <v/>
          </cell>
          <cell r="K58" t="str">
            <v/>
          </cell>
          <cell r="M58" t="str">
            <v/>
          </cell>
          <cell r="N58" t="str">
            <v/>
          </cell>
          <cell r="O58" t="str">
            <v/>
          </cell>
          <cell r="Q58" t="str">
            <v/>
          </cell>
          <cell r="R58" t="str">
            <v/>
          </cell>
        </row>
        <row r="59">
          <cell r="A59" t="str">
            <v>Header</v>
          </cell>
          <cell r="B59">
            <v>20171195</v>
          </cell>
          <cell r="D59">
            <v>868197.44</v>
          </cell>
          <cell r="E59">
            <v>782781.2</v>
          </cell>
          <cell r="F59">
            <v>85416.24</v>
          </cell>
          <cell r="G59">
            <v>42970</v>
          </cell>
          <cell r="I59" t="str">
            <v>HAZEN AND SAWYER</v>
          </cell>
          <cell r="J59" t="str">
            <v>ONE SOUTH ST, STE 1150</v>
          </cell>
          <cell r="K59" t="str">
            <v/>
          </cell>
          <cell r="M59" t="str">
            <v>BALTIMORE</v>
          </cell>
          <cell r="N59" t="str">
            <v>MD</v>
          </cell>
          <cell r="O59" t="str">
            <v>21202</v>
          </cell>
          <cell r="Q59" t="str">
            <v/>
          </cell>
          <cell r="R59" t="str">
            <v/>
          </cell>
        </row>
        <row r="60">
          <cell r="A60" t="str">
            <v>Detail Line</v>
          </cell>
          <cell r="B60">
            <v>20171195</v>
          </cell>
          <cell r="I60" t="str">
            <v/>
          </cell>
          <cell r="J60" t="str">
            <v/>
          </cell>
          <cell r="K60" t="str">
            <v/>
          </cell>
          <cell r="M60" t="str">
            <v/>
          </cell>
          <cell r="N60" t="str">
            <v/>
          </cell>
          <cell r="O60" t="str">
            <v/>
          </cell>
          <cell r="Q60" t="str">
            <v>Port Deposit Replacement Wastewater Treatment Plant Design, Permitting, Equipment Procurement &amp; Construction Documents, and Preparation for project #55069. Task Order #107  CARRYOVER</v>
          </cell>
          <cell r="R60" t="str">
            <v>403</v>
          </cell>
        </row>
        <row r="61">
          <cell r="A61" t="str">
            <v>Account</v>
          </cell>
          <cell r="B61">
            <v>20171195</v>
          </cell>
          <cell r="I61" t="str">
            <v/>
          </cell>
          <cell r="J61" t="str">
            <v/>
          </cell>
          <cell r="K61" t="str">
            <v/>
          </cell>
          <cell r="M61" t="str">
            <v/>
          </cell>
          <cell r="N61" t="str">
            <v/>
          </cell>
          <cell r="O61" t="str">
            <v/>
          </cell>
          <cell r="Q61" t="str">
            <v/>
          </cell>
          <cell r="R61" t="str">
            <v/>
          </cell>
        </row>
        <row r="62">
          <cell r="A62" t="str">
            <v>Detail Line</v>
          </cell>
          <cell r="B62">
            <v>20171195</v>
          </cell>
          <cell r="I62" t="str">
            <v/>
          </cell>
          <cell r="J62" t="str">
            <v/>
          </cell>
          <cell r="K62" t="str">
            <v/>
          </cell>
          <cell r="M62" t="str">
            <v/>
          </cell>
          <cell r="N62" t="str">
            <v/>
          </cell>
          <cell r="O62" t="str">
            <v/>
          </cell>
          <cell r="Q62" t="str">
            <v>Additional funds for T.O. 107 Amendment #2 addtional services as outlined within the amendment attached.</v>
          </cell>
          <cell r="R62" t="str">
            <v>403</v>
          </cell>
        </row>
        <row r="63">
          <cell r="A63" t="str">
            <v>Account</v>
          </cell>
          <cell r="B63">
            <v>20171195</v>
          </cell>
          <cell r="I63" t="str">
            <v/>
          </cell>
          <cell r="J63" t="str">
            <v/>
          </cell>
          <cell r="K63" t="str">
            <v/>
          </cell>
          <cell r="M63" t="str">
            <v/>
          </cell>
          <cell r="N63" t="str">
            <v/>
          </cell>
          <cell r="O63" t="str">
            <v/>
          </cell>
          <cell r="Q63" t="str">
            <v/>
          </cell>
          <cell r="R63" t="str">
            <v/>
          </cell>
        </row>
        <row r="64">
          <cell r="A64" t="str">
            <v>Detail Line</v>
          </cell>
          <cell r="B64">
            <v>20171195</v>
          </cell>
          <cell r="I64" t="str">
            <v/>
          </cell>
          <cell r="J64" t="str">
            <v/>
          </cell>
          <cell r="K64" t="str">
            <v/>
          </cell>
          <cell r="M64" t="str">
            <v/>
          </cell>
          <cell r="N64" t="str">
            <v/>
          </cell>
          <cell r="O64" t="str">
            <v/>
          </cell>
          <cell r="Q64" t="str">
            <v>Additional funds for additional USDA/MDE Funding Approval Services, Permit Agency Review and Approvals and Additional Endgineering Services and Bid/Award Services for the Port Deposit Replacement Wastewater Tre</v>
          </cell>
          <cell r="R64" t="str">
            <v>403</v>
          </cell>
        </row>
        <row r="65">
          <cell r="A65" t="str">
            <v>Account</v>
          </cell>
          <cell r="B65">
            <v>20171195</v>
          </cell>
          <cell r="I65" t="str">
            <v/>
          </cell>
          <cell r="J65" t="str">
            <v/>
          </cell>
          <cell r="K65" t="str">
            <v/>
          </cell>
          <cell r="M65" t="str">
            <v/>
          </cell>
          <cell r="N65" t="str">
            <v/>
          </cell>
          <cell r="O65" t="str">
            <v/>
          </cell>
          <cell r="Q65" t="str">
            <v/>
          </cell>
          <cell r="R65" t="str">
            <v/>
          </cell>
        </row>
        <row r="66">
          <cell r="A66" t="str">
            <v>Header</v>
          </cell>
          <cell r="B66">
            <v>20171282</v>
          </cell>
          <cell r="D66">
            <v>338263.65</v>
          </cell>
          <cell r="E66">
            <v>272224.52</v>
          </cell>
          <cell r="F66">
            <v>66039.13</v>
          </cell>
          <cell r="G66">
            <v>42992</v>
          </cell>
          <cell r="I66" t="str">
            <v>INFOR</v>
          </cell>
          <cell r="J66" t="str">
            <v>ATTN: RACHELLE NAIL</v>
          </cell>
          <cell r="K66" t="str">
            <v>13560 MORRIS ROAD, SUITE 4100</v>
          </cell>
          <cell r="M66" t="str">
            <v>ALPHARETTA</v>
          </cell>
          <cell r="N66" t="str">
            <v>GA</v>
          </cell>
          <cell r="O66" t="str">
            <v>30004</v>
          </cell>
          <cell r="Q66" t="str">
            <v/>
          </cell>
          <cell r="R66" t="str">
            <v/>
          </cell>
        </row>
        <row r="67">
          <cell r="A67" t="str">
            <v>Detail Line</v>
          </cell>
          <cell r="B67">
            <v>20171282</v>
          </cell>
          <cell r="I67" t="str">
            <v/>
          </cell>
          <cell r="J67" t="str">
            <v/>
          </cell>
          <cell r="K67" t="str">
            <v/>
          </cell>
          <cell r="M67" t="str">
            <v/>
          </cell>
          <cell r="N67" t="str">
            <v/>
          </cell>
          <cell r="O67" t="str">
            <v/>
          </cell>
          <cell r="Q67" t="str">
            <v>UPGRADE INFOR'S HANSEN PERMITTING SOFTWARE FROM 7.7 TO 8.5 IN PHASE 1  CARRYOVER</v>
          </cell>
          <cell r="R67" t="str">
            <v>251</v>
          </cell>
        </row>
        <row r="68">
          <cell r="A68" t="str">
            <v>Account</v>
          </cell>
          <cell r="B68">
            <v>20171282</v>
          </cell>
          <cell r="I68" t="str">
            <v/>
          </cell>
          <cell r="J68" t="str">
            <v/>
          </cell>
          <cell r="K68" t="str">
            <v/>
          </cell>
          <cell r="M68" t="str">
            <v/>
          </cell>
          <cell r="N68" t="str">
            <v/>
          </cell>
          <cell r="O68" t="str">
            <v/>
          </cell>
          <cell r="Q68" t="str">
            <v/>
          </cell>
          <cell r="R68" t="str">
            <v/>
          </cell>
        </row>
        <row r="69">
          <cell r="A69" t="str">
            <v>Detail Line</v>
          </cell>
          <cell r="B69">
            <v>20171282</v>
          </cell>
          <cell r="I69" t="str">
            <v/>
          </cell>
          <cell r="J69" t="str">
            <v/>
          </cell>
          <cell r="K69" t="str">
            <v/>
          </cell>
          <cell r="M69" t="str">
            <v/>
          </cell>
          <cell r="N69" t="str">
            <v/>
          </cell>
          <cell r="O69" t="str">
            <v/>
          </cell>
          <cell r="Q69" t="str">
            <v>INCLUDES ADDING MOBILE DYNAMIC PORTAL AND INTERFACE WITH MUNIS AS PHASE 2</v>
          </cell>
          <cell r="R69" t="str">
            <v>251</v>
          </cell>
        </row>
        <row r="70">
          <cell r="A70" t="str">
            <v>Account</v>
          </cell>
          <cell r="B70">
            <v>20171282</v>
          </cell>
          <cell r="I70" t="str">
            <v/>
          </cell>
          <cell r="J70" t="str">
            <v/>
          </cell>
          <cell r="K70" t="str">
            <v/>
          </cell>
          <cell r="M70" t="str">
            <v/>
          </cell>
          <cell r="N70" t="str">
            <v/>
          </cell>
          <cell r="O70" t="str">
            <v/>
          </cell>
          <cell r="Q70" t="str">
            <v/>
          </cell>
          <cell r="R70" t="str">
            <v/>
          </cell>
        </row>
        <row r="71">
          <cell r="A71" t="str">
            <v>Detail Line</v>
          </cell>
          <cell r="B71">
            <v>20171282</v>
          </cell>
          <cell r="I71" t="str">
            <v/>
          </cell>
          <cell r="J71" t="str">
            <v/>
          </cell>
          <cell r="K71" t="str">
            <v/>
          </cell>
          <cell r="M71" t="str">
            <v/>
          </cell>
          <cell r="N71" t="str">
            <v/>
          </cell>
          <cell r="O71" t="str">
            <v/>
          </cell>
          <cell r="Q71" t="str">
            <v>TRAVEL AND RELATED EXPENSES BILLED AS INCURRED -ESTIMATE
2/6/18 reduce request to zero</v>
          </cell>
          <cell r="R71" t="str">
            <v>251</v>
          </cell>
        </row>
        <row r="72">
          <cell r="A72" t="str">
            <v>Account</v>
          </cell>
          <cell r="B72">
            <v>20171282</v>
          </cell>
          <cell r="I72" t="str">
            <v/>
          </cell>
          <cell r="J72" t="str">
            <v/>
          </cell>
          <cell r="K72" t="str">
            <v/>
          </cell>
          <cell r="M72" t="str">
            <v/>
          </cell>
          <cell r="N72" t="str">
            <v/>
          </cell>
          <cell r="O72" t="str">
            <v/>
          </cell>
          <cell r="Q72" t="str">
            <v/>
          </cell>
          <cell r="R72" t="str">
            <v/>
          </cell>
        </row>
        <row r="73">
          <cell r="A73" t="str">
            <v>Header</v>
          </cell>
          <cell r="B73">
            <v>20171440</v>
          </cell>
          <cell r="D73">
            <v>44826.86</v>
          </cell>
          <cell r="E73">
            <v>32539.78</v>
          </cell>
          <cell r="F73">
            <v>12287.08</v>
          </cell>
          <cell r="G73">
            <v>42975</v>
          </cell>
          <cell r="I73" t="str">
            <v>WHITMAN, REQUARDT &amp; ASSOC LLP</v>
          </cell>
          <cell r="J73" t="str">
            <v>801 S CAROLINE STREET</v>
          </cell>
          <cell r="K73" t="str">
            <v/>
          </cell>
          <cell r="M73" t="str">
            <v>BALTIMORE</v>
          </cell>
          <cell r="N73" t="str">
            <v>MD</v>
          </cell>
          <cell r="O73" t="str">
            <v>21231</v>
          </cell>
          <cell r="Q73" t="str">
            <v/>
          </cell>
          <cell r="R73" t="str">
            <v/>
          </cell>
        </row>
        <row r="74">
          <cell r="A74" t="str">
            <v>Detail Line</v>
          </cell>
          <cell r="B74">
            <v>20171440</v>
          </cell>
          <cell r="I74" t="str">
            <v/>
          </cell>
          <cell r="J74" t="str">
            <v/>
          </cell>
          <cell r="K74" t="str">
            <v/>
          </cell>
          <cell r="M74" t="str">
            <v/>
          </cell>
          <cell r="N74" t="str">
            <v/>
          </cell>
          <cell r="O74" t="str">
            <v/>
          </cell>
          <cell r="Q74" t="str">
            <v>Bohemia Church Road Culvert Replacement (XCE1073, XCE1074, and XCE1075). Amendment #1 to Task Order #104. CARRYOVER</v>
          </cell>
          <cell r="R74" t="str">
            <v>403</v>
          </cell>
        </row>
        <row r="75">
          <cell r="A75" t="str">
            <v>Account</v>
          </cell>
          <cell r="B75">
            <v>20171440</v>
          </cell>
          <cell r="I75" t="str">
            <v/>
          </cell>
          <cell r="J75" t="str">
            <v/>
          </cell>
          <cell r="K75" t="str">
            <v/>
          </cell>
          <cell r="M75" t="str">
            <v/>
          </cell>
          <cell r="N75" t="str">
            <v/>
          </cell>
          <cell r="O75" t="str">
            <v/>
          </cell>
          <cell r="Q75" t="str">
            <v/>
          </cell>
          <cell r="R75" t="str">
            <v/>
          </cell>
        </row>
        <row r="76">
          <cell r="A76" t="str">
            <v>Header</v>
          </cell>
          <cell r="B76">
            <v>20180002</v>
          </cell>
          <cell r="D76">
            <v>150000</v>
          </cell>
          <cell r="E76">
            <v>138660.22</v>
          </cell>
          <cell r="F76">
            <v>11339.78</v>
          </cell>
          <cell r="G76">
            <v>42907</v>
          </cell>
          <cell r="I76" t="str">
            <v>ALLAN A. MYERS</v>
          </cell>
          <cell r="J76" t="str">
            <v>896 ELK MILLS ROAD</v>
          </cell>
          <cell r="K76" t="str">
            <v/>
          </cell>
          <cell r="M76" t="str">
            <v>ELK MILLS</v>
          </cell>
          <cell r="N76" t="str">
            <v>MD</v>
          </cell>
          <cell r="O76" t="str">
            <v>21920</v>
          </cell>
          <cell r="Q76" t="str">
            <v/>
          </cell>
          <cell r="R76" t="str">
            <v/>
          </cell>
        </row>
        <row r="77">
          <cell r="A77" t="str">
            <v>Detail Line</v>
          </cell>
          <cell r="B77">
            <v>20180002</v>
          </cell>
          <cell r="I77" t="str">
            <v/>
          </cell>
          <cell r="J77" t="str">
            <v/>
          </cell>
          <cell r="K77" t="str">
            <v/>
          </cell>
          <cell r="M77" t="str">
            <v/>
          </cell>
          <cell r="N77" t="str">
            <v/>
          </cell>
          <cell r="O77" t="str">
            <v/>
          </cell>
          <cell r="Q77" t="str">
            <v>Blanket PO for asphalt for County roads per RFQ 17-05.
8/9/17 increase $50K to $58K
8/22/17 increase from $58K to $78K
9/6/17 icnrease from $78K to $83K
9/14/2017 increase from $83K to $103K
10/24/17 increase f</v>
          </cell>
          <cell r="R77" t="str">
            <v>412</v>
          </cell>
        </row>
        <row r="78">
          <cell r="A78" t="str">
            <v>Account</v>
          </cell>
          <cell r="B78">
            <v>20180002</v>
          </cell>
          <cell r="I78" t="str">
            <v/>
          </cell>
          <cell r="J78" t="str">
            <v/>
          </cell>
          <cell r="K78" t="str">
            <v/>
          </cell>
          <cell r="M78" t="str">
            <v/>
          </cell>
          <cell r="N78" t="str">
            <v/>
          </cell>
          <cell r="O78" t="str">
            <v/>
          </cell>
          <cell r="Q78" t="str">
            <v/>
          </cell>
          <cell r="R78" t="str">
            <v/>
          </cell>
        </row>
        <row r="79">
          <cell r="A79" t="str">
            <v>Header</v>
          </cell>
          <cell r="B79">
            <v>20180009</v>
          </cell>
          <cell r="D79">
            <v>44000.04</v>
          </cell>
          <cell r="E79">
            <v>44000.04</v>
          </cell>
          <cell r="F79">
            <v>0</v>
          </cell>
          <cell r="G79">
            <v>42907</v>
          </cell>
          <cell r="I79" t="str">
            <v>EDWARD P. HOWELL, INC.</v>
          </cell>
          <cell r="J79" t="str">
            <v>1601 W PULASKI HIGHWAY</v>
          </cell>
          <cell r="K79" t="str">
            <v/>
          </cell>
          <cell r="M79" t="str">
            <v>ELKTON</v>
          </cell>
          <cell r="N79" t="str">
            <v>MD</v>
          </cell>
          <cell r="O79" t="str">
            <v>21921</v>
          </cell>
          <cell r="Q79" t="str">
            <v/>
          </cell>
          <cell r="R79" t="str">
            <v/>
          </cell>
        </row>
        <row r="80">
          <cell r="A80" t="str">
            <v>Detail Line</v>
          </cell>
          <cell r="B80">
            <v>20180009</v>
          </cell>
          <cell r="I80" t="str">
            <v/>
          </cell>
          <cell r="J80" t="str">
            <v/>
          </cell>
          <cell r="K80" t="str">
            <v/>
          </cell>
          <cell r="M80" t="str">
            <v/>
          </cell>
          <cell r="N80" t="str">
            <v/>
          </cell>
          <cell r="O80" t="str">
            <v/>
          </cell>
          <cell r="Q80" t="str">
            <v>BLANKET - RENT AT PARAMEDIC STATION 2, 34 FAIR ACRES ROAD, FOR THE PERIOD OF JULY 1, 2017 TO JUNE 30, 2018</v>
          </cell>
          <cell r="R80" t="str">
            <v>341</v>
          </cell>
        </row>
        <row r="81">
          <cell r="A81" t="str">
            <v>Account</v>
          </cell>
          <cell r="B81">
            <v>20180009</v>
          </cell>
          <cell r="I81" t="str">
            <v/>
          </cell>
          <cell r="J81" t="str">
            <v/>
          </cell>
          <cell r="K81" t="str">
            <v/>
          </cell>
          <cell r="M81" t="str">
            <v/>
          </cell>
          <cell r="N81" t="str">
            <v/>
          </cell>
          <cell r="O81" t="str">
            <v/>
          </cell>
          <cell r="Q81" t="str">
            <v/>
          </cell>
          <cell r="R81" t="str">
            <v/>
          </cell>
        </row>
        <row r="82">
          <cell r="A82" t="str">
            <v>Header</v>
          </cell>
          <cell r="B82">
            <v>20180019</v>
          </cell>
          <cell r="D82">
            <v>29000</v>
          </cell>
          <cell r="E82">
            <v>18881.5</v>
          </cell>
          <cell r="F82">
            <v>10118.5</v>
          </cell>
          <cell r="G82">
            <v>42907</v>
          </cell>
          <cell r="I82" t="str">
            <v>GARDEN STATE HWY PRODUCTS INC.</v>
          </cell>
          <cell r="J82" t="str">
            <v>301 RIVERSIDE DRIVE</v>
          </cell>
          <cell r="K82" t="str">
            <v/>
          </cell>
          <cell r="M82" t="str">
            <v>MILLVILLE</v>
          </cell>
          <cell r="N82" t="str">
            <v>NJ</v>
          </cell>
          <cell r="O82" t="str">
            <v>08332</v>
          </cell>
          <cell r="Q82" t="str">
            <v/>
          </cell>
          <cell r="R82" t="str">
            <v/>
          </cell>
        </row>
        <row r="83">
          <cell r="A83" t="str">
            <v>Detail Line</v>
          </cell>
          <cell r="B83">
            <v>20180019</v>
          </cell>
          <cell r="I83" t="str">
            <v/>
          </cell>
          <cell r="J83" t="str">
            <v/>
          </cell>
          <cell r="K83" t="str">
            <v/>
          </cell>
          <cell r="M83" t="str">
            <v/>
          </cell>
          <cell r="N83" t="str">
            <v/>
          </cell>
          <cell r="O83" t="str">
            <v/>
          </cell>
          <cell r="Q83" t="str">
            <v>Blanket PO for sign blanks and post per BID 16-01
6/28/17 decrease $1000.</v>
          </cell>
          <cell r="R83" t="str">
            <v>412</v>
          </cell>
        </row>
        <row r="84">
          <cell r="A84" t="str">
            <v>Account</v>
          </cell>
          <cell r="B84">
            <v>20180019</v>
          </cell>
          <cell r="I84" t="str">
            <v/>
          </cell>
          <cell r="J84" t="str">
            <v/>
          </cell>
          <cell r="K84" t="str">
            <v/>
          </cell>
          <cell r="M84" t="str">
            <v/>
          </cell>
          <cell r="N84" t="str">
            <v/>
          </cell>
          <cell r="O84" t="str">
            <v/>
          </cell>
          <cell r="Q84" t="str">
            <v/>
          </cell>
          <cell r="R84" t="str">
            <v/>
          </cell>
        </row>
        <row r="85">
          <cell r="A85" t="str">
            <v>Header</v>
          </cell>
          <cell r="B85">
            <v>20180020</v>
          </cell>
          <cell r="D85">
            <v>27177</v>
          </cell>
          <cell r="E85">
            <v>22651.15</v>
          </cell>
          <cell r="F85">
            <v>4525.8500000000004</v>
          </cell>
          <cell r="G85">
            <v>42907</v>
          </cell>
          <cell r="I85" t="str">
            <v>BAI GROUP, INC</v>
          </cell>
          <cell r="J85" t="str">
            <v>2525 GREEN TECH DR</v>
          </cell>
          <cell r="K85" t="str">
            <v>SUITE D</v>
          </cell>
          <cell r="M85" t="str">
            <v>STATE COLLEGE</v>
          </cell>
          <cell r="N85" t="str">
            <v>PA</v>
          </cell>
          <cell r="O85" t="str">
            <v>16803</v>
          </cell>
          <cell r="Q85" t="str">
            <v/>
          </cell>
          <cell r="R85" t="str">
            <v/>
          </cell>
        </row>
        <row r="86">
          <cell r="A86" t="str">
            <v>Detail Line</v>
          </cell>
          <cell r="B86">
            <v>20180020</v>
          </cell>
          <cell r="I86" t="str">
            <v/>
          </cell>
          <cell r="J86" t="str">
            <v/>
          </cell>
          <cell r="K86" t="str">
            <v/>
          </cell>
          <cell r="M86" t="str">
            <v/>
          </cell>
          <cell r="N86" t="str">
            <v/>
          </cell>
          <cell r="O86" t="str">
            <v/>
          </cell>
          <cell r="Q86" t="str">
            <v>Central Landfill - Aerial Flyovers FY 2018
Task Order 112 reference RFP 14-22 on-call contract renewal.</v>
          </cell>
          <cell r="R86" t="str">
            <v>403</v>
          </cell>
        </row>
        <row r="87">
          <cell r="A87" t="str">
            <v>Account</v>
          </cell>
          <cell r="B87">
            <v>20180020</v>
          </cell>
          <cell r="I87" t="str">
            <v/>
          </cell>
          <cell r="J87" t="str">
            <v/>
          </cell>
          <cell r="K87" t="str">
            <v/>
          </cell>
          <cell r="M87" t="str">
            <v/>
          </cell>
          <cell r="N87" t="str">
            <v/>
          </cell>
          <cell r="O87" t="str">
            <v/>
          </cell>
          <cell r="Q87" t="str">
            <v/>
          </cell>
          <cell r="R87" t="str">
            <v/>
          </cell>
        </row>
        <row r="88">
          <cell r="A88" t="str">
            <v>Header</v>
          </cell>
          <cell r="B88">
            <v>20180022</v>
          </cell>
          <cell r="D88">
            <v>157778</v>
          </cell>
          <cell r="E88">
            <v>78951.89</v>
          </cell>
          <cell r="F88">
            <v>78826.11</v>
          </cell>
          <cell r="G88">
            <v>42907</v>
          </cell>
          <cell r="I88" t="str">
            <v>BAI GROUP, INC</v>
          </cell>
          <cell r="J88" t="str">
            <v>2525 GREEN TECH DR</v>
          </cell>
          <cell r="K88" t="str">
            <v>SUITE D</v>
          </cell>
          <cell r="M88" t="str">
            <v>STATE COLLEGE</v>
          </cell>
          <cell r="N88" t="str">
            <v>PA</v>
          </cell>
          <cell r="O88" t="str">
            <v>16803</v>
          </cell>
          <cell r="Q88" t="str">
            <v/>
          </cell>
          <cell r="R88" t="str">
            <v/>
          </cell>
        </row>
        <row r="89">
          <cell r="A89" t="str">
            <v>Detail Line</v>
          </cell>
          <cell r="B89">
            <v>20180022</v>
          </cell>
          <cell r="I89" t="str">
            <v/>
          </cell>
          <cell r="J89" t="str">
            <v/>
          </cell>
          <cell r="K89" t="str">
            <v/>
          </cell>
          <cell r="M89" t="str">
            <v/>
          </cell>
          <cell r="N89" t="str">
            <v/>
          </cell>
          <cell r="O89" t="str">
            <v/>
          </cell>
          <cell r="Q89" t="str">
            <v>Task Order 114 FY18 Environmental Compliance Services per RFP 14-22 Renewal- AT THE CECIL COUNTY CENTRAL LANDFILL</v>
          </cell>
          <cell r="R89" t="str">
            <v>403</v>
          </cell>
        </row>
        <row r="90">
          <cell r="A90" t="str">
            <v>Account</v>
          </cell>
          <cell r="B90">
            <v>20180022</v>
          </cell>
          <cell r="I90" t="str">
            <v/>
          </cell>
          <cell r="J90" t="str">
            <v/>
          </cell>
          <cell r="K90" t="str">
            <v/>
          </cell>
          <cell r="M90" t="str">
            <v/>
          </cell>
          <cell r="N90" t="str">
            <v/>
          </cell>
          <cell r="O90" t="str">
            <v/>
          </cell>
          <cell r="Q90" t="str">
            <v/>
          </cell>
          <cell r="R90" t="str">
            <v/>
          </cell>
        </row>
        <row r="91">
          <cell r="A91" t="str">
            <v>Header</v>
          </cell>
          <cell r="B91">
            <v>20180029</v>
          </cell>
          <cell r="D91">
            <v>7500</v>
          </cell>
          <cell r="E91">
            <v>5451.12</v>
          </cell>
          <cell r="F91">
            <v>2048.88</v>
          </cell>
          <cell r="G91">
            <v>42917</v>
          </cell>
          <cell r="I91" t="str">
            <v>ACTION UNLIMITED RESOURCES, INC</v>
          </cell>
          <cell r="J91" t="str">
            <v>230 QUIGLEY BLVD</v>
          </cell>
          <cell r="K91" t="str">
            <v/>
          </cell>
          <cell r="M91" t="str">
            <v>NEW CASTLE</v>
          </cell>
          <cell r="N91" t="str">
            <v>DE</v>
          </cell>
          <cell r="O91" t="str">
            <v>19720</v>
          </cell>
          <cell r="Q91" t="str">
            <v/>
          </cell>
          <cell r="R91" t="str">
            <v/>
          </cell>
        </row>
        <row r="92">
          <cell r="A92" t="str">
            <v>Detail Line</v>
          </cell>
          <cell r="B92">
            <v>20180029</v>
          </cell>
          <cell r="I92" t="str">
            <v/>
          </cell>
          <cell r="J92" t="str">
            <v/>
          </cell>
          <cell r="K92" t="str">
            <v/>
          </cell>
          <cell r="M92" t="str">
            <v/>
          </cell>
          <cell r="N92" t="str">
            <v/>
          </cell>
          <cell r="O92" t="str">
            <v/>
          </cell>
          <cell r="Q92" t="str">
            <v>Blanket - cleaning/paper supplies in period 07/01/17 through 06/30/18.  Supplies such as:  mop heads, mop handles, dust mop heads, dust mop handles, c-fold towels, toilet paper, trash can liners, foam cups, ble</v>
          </cell>
          <cell r="R92" t="str">
            <v>331</v>
          </cell>
        </row>
        <row r="93">
          <cell r="A93" t="str">
            <v>Account</v>
          </cell>
          <cell r="B93">
            <v>20180029</v>
          </cell>
          <cell r="I93" t="str">
            <v/>
          </cell>
          <cell r="J93" t="str">
            <v/>
          </cell>
          <cell r="K93" t="str">
            <v/>
          </cell>
          <cell r="M93" t="str">
            <v/>
          </cell>
          <cell r="N93" t="str">
            <v/>
          </cell>
          <cell r="O93" t="str">
            <v/>
          </cell>
          <cell r="Q93" t="str">
            <v/>
          </cell>
          <cell r="R93" t="str">
            <v/>
          </cell>
        </row>
        <row r="94">
          <cell r="A94" t="str">
            <v>Header</v>
          </cell>
          <cell r="B94">
            <v>20180030</v>
          </cell>
          <cell r="D94">
            <v>27000</v>
          </cell>
          <cell r="E94">
            <v>16675.080000000002</v>
          </cell>
          <cell r="F94">
            <v>10324.92</v>
          </cell>
          <cell r="G94">
            <v>42917</v>
          </cell>
          <cell r="I94" t="str">
            <v>BOB BARKER CO</v>
          </cell>
          <cell r="J94" t="str">
            <v>P O BOX 429</v>
          </cell>
          <cell r="K94" t="str">
            <v/>
          </cell>
          <cell r="M94" t="str">
            <v>FUQUAY-VARINA</v>
          </cell>
          <cell r="N94" t="str">
            <v>NC</v>
          </cell>
          <cell r="O94" t="str">
            <v>27526-0429</v>
          </cell>
          <cell r="Q94" t="str">
            <v/>
          </cell>
          <cell r="R94" t="str">
            <v/>
          </cell>
        </row>
        <row r="95">
          <cell r="A95" t="str">
            <v>Detail Line</v>
          </cell>
          <cell r="B95">
            <v>20180030</v>
          </cell>
          <cell r="I95" t="str">
            <v/>
          </cell>
          <cell r="J95" t="str">
            <v/>
          </cell>
          <cell r="K95" t="str">
            <v/>
          </cell>
          <cell r="M95" t="str">
            <v/>
          </cell>
          <cell r="N95" t="str">
            <v/>
          </cell>
          <cell r="O95" t="str">
            <v/>
          </cell>
          <cell r="Q95" t="str">
            <v>Blanket - uniform needs of Correctional Officers in the Detention Center in period July 1, 2017 through June 30, 2018.
11/6/17 increase from $9500 to $17000
2/23/18 increase po by $5,000 from $17,000 to $22,000</v>
          </cell>
          <cell r="R95" t="str">
            <v>331</v>
          </cell>
        </row>
        <row r="96">
          <cell r="A96" t="str">
            <v>Account</v>
          </cell>
          <cell r="B96">
            <v>20180030</v>
          </cell>
          <cell r="I96" t="str">
            <v/>
          </cell>
          <cell r="J96" t="str">
            <v/>
          </cell>
          <cell r="K96" t="str">
            <v/>
          </cell>
          <cell r="M96" t="str">
            <v/>
          </cell>
          <cell r="N96" t="str">
            <v/>
          </cell>
          <cell r="O96" t="str">
            <v/>
          </cell>
          <cell r="Q96" t="str">
            <v/>
          </cell>
          <cell r="R96" t="str">
            <v/>
          </cell>
        </row>
        <row r="97">
          <cell r="A97" t="str">
            <v>Header</v>
          </cell>
          <cell r="B97">
            <v>20180031</v>
          </cell>
          <cell r="D97">
            <v>17500</v>
          </cell>
          <cell r="E97">
            <v>9505.11</v>
          </cell>
          <cell r="F97">
            <v>7994.89</v>
          </cell>
          <cell r="G97">
            <v>42909</v>
          </cell>
          <cell r="I97" t="str">
            <v>BOB BARKER CO</v>
          </cell>
          <cell r="J97" t="str">
            <v>P O BOX 429</v>
          </cell>
          <cell r="K97" t="str">
            <v/>
          </cell>
          <cell r="M97" t="str">
            <v>FUQUAY-VARINA</v>
          </cell>
          <cell r="N97" t="str">
            <v>NC</v>
          </cell>
          <cell r="O97" t="str">
            <v>27526-0429</v>
          </cell>
          <cell r="Q97" t="str">
            <v/>
          </cell>
          <cell r="R97" t="str">
            <v/>
          </cell>
        </row>
        <row r="98">
          <cell r="A98" t="str">
            <v>Detail Line</v>
          </cell>
          <cell r="B98">
            <v>20180031</v>
          </cell>
          <cell r="I98" t="str">
            <v/>
          </cell>
          <cell r="J98" t="str">
            <v/>
          </cell>
          <cell r="K98" t="str">
            <v/>
          </cell>
          <cell r="M98" t="str">
            <v/>
          </cell>
          <cell r="N98" t="str">
            <v/>
          </cell>
          <cell r="O98" t="str">
            <v/>
          </cell>
          <cell r="Q98" t="str">
            <v>Blanket purchase requisition to encumber funds for inmate uniforms and supplies in period July 1, 2017 through June 30, 2018.  
Such as:  inmate uniforms, inmate jumpsuits, screening of uniforms, socks, boxers,</v>
          </cell>
          <cell r="R98" t="str">
            <v>331</v>
          </cell>
        </row>
        <row r="99">
          <cell r="A99" t="str">
            <v>Account</v>
          </cell>
          <cell r="B99">
            <v>20180031</v>
          </cell>
          <cell r="I99" t="str">
            <v/>
          </cell>
          <cell r="J99" t="str">
            <v/>
          </cell>
          <cell r="K99" t="str">
            <v/>
          </cell>
          <cell r="M99" t="str">
            <v/>
          </cell>
          <cell r="N99" t="str">
            <v/>
          </cell>
          <cell r="O99" t="str">
            <v/>
          </cell>
          <cell r="Q99" t="str">
            <v/>
          </cell>
          <cell r="R99" t="str">
            <v/>
          </cell>
        </row>
        <row r="100">
          <cell r="A100" t="str">
            <v>Header</v>
          </cell>
          <cell r="B100">
            <v>20180034</v>
          </cell>
          <cell r="D100">
            <v>25000</v>
          </cell>
          <cell r="E100">
            <v>14617.22</v>
          </cell>
          <cell r="F100">
            <v>10382.780000000001</v>
          </cell>
          <cell r="G100">
            <v>42917</v>
          </cell>
          <cell r="I100" t="str">
            <v>E.J. SPRAGUE CO.</v>
          </cell>
          <cell r="J100" t="str">
            <v>1652 WEST PULASKI HIGHWAY</v>
          </cell>
          <cell r="K100" t="str">
            <v>UNIT #6</v>
          </cell>
          <cell r="M100" t="str">
            <v>ELKTON</v>
          </cell>
          <cell r="N100" t="str">
            <v>MD</v>
          </cell>
          <cell r="O100" t="str">
            <v>21921</v>
          </cell>
          <cell r="Q100" t="str">
            <v/>
          </cell>
          <cell r="R100" t="str">
            <v/>
          </cell>
        </row>
        <row r="101">
          <cell r="A101" t="str">
            <v>Detail Line</v>
          </cell>
          <cell r="B101">
            <v>20180034</v>
          </cell>
          <cell r="I101" t="str">
            <v/>
          </cell>
          <cell r="J101" t="str">
            <v/>
          </cell>
          <cell r="K101" t="str">
            <v/>
          </cell>
          <cell r="M101" t="str">
            <v/>
          </cell>
          <cell r="N101" t="str">
            <v/>
          </cell>
          <cell r="O101" t="str">
            <v/>
          </cell>
          <cell r="Q101" t="str">
            <v>Blanket - cleaning supplies and paper products for the Detention Center in period 07/01/17 through 06/30/18.  Supplies such as:  mop heads, mop handles, dust mop heads, dust mop handles, c-fold towels, water-so</v>
          </cell>
          <cell r="R101" t="str">
            <v>331</v>
          </cell>
        </row>
        <row r="102">
          <cell r="A102" t="str">
            <v>Account</v>
          </cell>
          <cell r="B102">
            <v>20180034</v>
          </cell>
          <cell r="I102" t="str">
            <v/>
          </cell>
          <cell r="J102" t="str">
            <v/>
          </cell>
          <cell r="K102" t="str">
            <v/>
          </cell>
          <cell r="M102" t="str">
            <v/>
          </cell>
          <cell r="N102" t="str">
            <v/>
          </cell>
          <cell r="O102" t="str">
            <v/>
          </cell>
          <cell r="Q102" t="str">
            <v/>
          </cell>
          <cell r="R102" t="str">
            <v/>
          </cell>
        </row>
        <row r="103">
          <cell r="A103" t="str">
            <v>Header</v>
          </cell>
          <cell r="B103">
            <v>20180035</v>
          </cell>
          <cell r="D103">
            <v>20000</v>
          </cell>
          <cell r="E103">
            <v>8049.3</v>
          </cell>
          <cell r="F103">
            <v>11950.7</v>
          </cell>
          <cell r="G103">
            <v>42917</v>
          </cell>
          <cell r="I103" t="str">
            <v>F F &amp; A JACOBS &amp; SONS</v>
          </cell>
          <cell r="J103" t="str">
            <v>1100 WICOMICO STREET</v>
          </cell>
          <cell r="K103" t="str">
            <v>Suite 401</v>
          </cell>
          <cell r="M103" t="str">
            <v>BALTIMORE</v>
          </cell>
          <cell r="N103" t="str">
            <v>MD</v>
          </cell>
          <cell r="O103" t="str">
            <v>21230</v>
          </cell>
          <cell r="Q103" t="str">
            <v/>
          </cell>
          <cell r="R103" t="str">
            <v/>
          </cell>
        </row>
        <row r="104">
          <cell r="A104" t="str">
            <v>Detail Line</v>
          </cell>
          <cell r="B104">
            <v>20180035</v>
          </cell>
          <cell r="I104" t="str">
            <v/>
          </cell>
          <cell r="J104" t="str">
            <v/>
          </cell>
          <cell r="K104" t="str">
            <v/>
          </cell>
          <cell r="M104" t="str">
            <v/>
          </cell>
          <cell r="N104" t="str">
            <v/>
          </cell>
          <cell r="O104" t="str">
            <v/>
          </cell>
          <cell r="Q104" t="str">
            <v>Blanket - uniform needs of Correctional Officers in the Detention Center in period July 1, 2017 through June 30, 2018.
11/15/17 INCREASE FROM $7500 TO $15000
2/23/18 increase po by $5,000 from $15,000 to $20,00</v>
          </cell>
          <cell r="R104" t="str">
            <v>331</v>
          </cell>
        </row>
        <row r="105">
          <cell r="A105" t="str">
            <v>Account</v>
          </cell>
          <cell r="B105">
            <v>20180035</v>
          </cell>
          <cell r="I105" t="str">
            <v/>
          </cell>
          <cell r="J105" t="str">
            <v/>
          </cell>
          <cell r="K105" t="str">
            <v/>
          </cell>
          <cell r="M105" t="str">
            <v/>
          </cell>
          <cell r="N105" t="str">
            <v/>
          </cell>
          <cell r="O105" t="str">
            <v/>
          </cell>
          <cell r="Q105" t="str">
            <v/>
          </cell>
          <cell r="R105" t="str">
            <v/>
          </cell>
        </row>
        <row r="106">
          <cell r="A106" t="str">
            <v>Header</v>
          </cell>
          <cell r="B106">
            <v>20180036</v>
          </cell>
          <cell r="D106">
            <v>7000</v>
          </cell>
          <cell r="E106">
            <v>4132.3900000000003</v>
          </cell>
          <cell r="F106">
            <v>2867.61</v>
          </cell>
          <cell r="G106">
            <v>42917</v>
          </cell>
          <cell r="I106" t="str">
            <v>GALL'S, LLC</v>
          </cell>
          <cell r="J106" t="str">
            <v>1340 RUSSELL CAVE ROAD</v>
          </cell>
          <cell r="K106" t="str">
            <v/>
          </cell>
          <cell r="M106" t="str">
            <v>LEXINGTON</v>
          </cell>
          <cell r="N106" t="str">
            <v>KY</v>
          </cell>
          <cell r="O106" t="str">
            <v>40505</v>
          </cell>
          <cell r="Q106" t="str">
            <v/>
          </cell>
          <cell r="R106" t="str">
            <v/>
          </cell>
        </row>
        <row r="107">
          <cell r="A107" t="str">
            <v>Detail Line</v>
          </cell>
          <cell r="B107">
            <v>20180036</v>
          </cell>
          <cell r="I107" t="str">
            <v/>
          </cell>
          <cell r="J107" t="str">
            <v/>
          </cell>
          <cell r="K107" t="str">
            <v/>
          </cell>
          <cell r="M107" t="str">
            <v/>
          </cell>
          <cell r="N107" t="str">
            <v/>
          </cell>
          <cell r="O107" t="str">
            <v/>
          </cell>
          <cell r="Q107" t="str">
            <v>Blanket - uniform needs for Correctional Officers in period July 1, 2017 through June 30, 2018.
Such as:  nylon duty belts, nylon duty gear for belts, leather Sam Browne belts, leather duty gear for belts, coll</v>
          </cell>
          <cell r="R107" t="str">
            <v>331</v>
          </cell>
        </row>
        <row r="108">
          <cell r="A108" t="str">
            <v>Account</v>
          </cell>
          <cell r="B108">
            <v>20180036</v>
          </cell>
          <cell r="I108" t="str">
            <v/>
          </cell>
          <cell r="J108" t="str">
            <v/>
          </cell>
          <cell r="K108" t="str">
            <v/>
          </cell>
          <cell r="M108" t="str">
            <v/>
          </cell>
          <cell r="N108" t="str">
            <v/>
          </cell>
          <cell r="O108" t="str">
            <v/>
          </cell>
          <cell r="Q108" t="str">
            <v/>
          </cell>
          <cell r="R108" t="str">
            <v/>
          </cell>
        </row>
        <row r="109">
          <cell r="A109" t="str">
            <v>Header</v>
          </cell>
          <cell r="B109">
            <v>20180039</v>
          </cell>
          <cell r="D109">
            <v>5743</v>
          </cell>
          <cell r="E109">
            <v>3196</v>
          </cell>
          <cell r="F109">
            <v>2547</v>
          </cell>
          <cell r="G109">
            <v>42909</v>
          </cell>
          <cell r="I109" t="str">
            <v>NEOPOST USA</v>
          </cell>
          <cell r="J109" t="str">
            <v>478 WHEELERS FARMS ROAD</v>
          </cell>
          <cell r="K109" t="str">
            <v/>
          </cell>
          <cell r="M109" t="str">
            <v>MILFORD</v>
          </cell>
          <cell r="N109" t="str">
            <v>CT</v>
          </cell>
          <cell r="O109" t="str">
            <v>06461</v>
          </cell>
          <cell r="Q109" t="str">
            <v/>
          </cell>
          <cell r="R109" t="str">
            <v/>
          </cell>
        </row>
        <row r="110">
          <cell r="A110" t="str">
            <v>Detail Line</v>
          </cell>
          <cell r="B110">
            <v>20180039</v>
          </cell>
          <cell r="I110" t="str">
            <v/>
          </cell>
          <cell r="J110" t="str">
            <v/>
          </cell>
          <cell r="K110" t="str">
            <v/>
          </cell>
          <cell r="M110" t="str">
            <v/>
          </cell>
          <cell r="N110" t="str">
            <v/>
          </cell>
          <cell r="O110" t="str">
            <v/>
          </cell>
          <cell r="Q110" t="str">
            <v>BLANKET PO to cover invoices through June 30, 2018
11/13/17 increase $4500 to $5743.</v>
          </cell>
          <cell r="R110" t="str">
            <v>251</v>
          </cell>
        </row>
        <row r="111">
          <cell r="A111" t="str">
            <v>Account</v>
          </cell>
          <cell r="B111">
            <v>20180039</v>
          </cell>
          <cell r="I111" t="str">
            <v/>
          </cell>
          <cell r="J111" t="str">
            <v/>
          </cell>
          <cell r="K111" t="str">
            <v/>
          </cell>
          <cell r="M111" t="str">
            <v/>
          </cell>
          <cell r="N111" t="str">
            <v/>
          </cell>
          <cell r="O111" t="str">
            <v/>
          </cell>
          <cell r="Q111" t="str">
            <v/>
          </cell>
          <cell r="R111" t="str">
            <v/>
          </cell>
        </row>
        <row r="112">
          <cell r="A112" t="str">
            <v>Header</v>
          </cell>
          <cell r="B112">
            <v>20180048</v>
          </cell>
          <cell r="D112">
            <v>15000</v>
          </cell>
          <cell r="E112">
            <v>4233.3100000000004</v>
          </cell>
          <cell r="F112">
            <v>10766.69</v>
          </cell>
          <cell r="G112">
            <v>42917</v>
          </cell>
          <cell r="I112" t="str">
            <v>FERGUSSON-MCKENNA SUPPLY INC</v>
          </cell>
          <cell r="J112" t="str">
            <v>400 LINE ROAD</v>
          </cell>
          <cell r="K112" t="str">
            <v/>
          </cell>
          <cell r="M112" t="str">
            <v>KENNETT SQUARE</v>
          </cell>
          <cell r="N112" t="str">
            <v>PA</v>
          </cell>
          <cell r="O112" t="str">
            <v>19348-2298</v>
          </cell>
          <cell r="Q112" t="str">
            <v/>
          </cell>
          <cell r="R112" t="str">
            <v/>
          </cell>
        </row>
        <row r="113">
          <cell r="A113" t="str">
            <v>Detail Line</v>
          </cell>
          <cell r="B113">
            <v>20180048</v>
          </cell>
          <cell r="I113" t="str">
            <v/>
          </cell>
          <cell r="J113" t="str">
            <v/>
          </cell>
          <cell r="K113" t="str">
            <v/>
          </cell>
          <cell r="M113" t="str">
            <v/>
          </cell>
          <cell r="N113" t="str">
            <v/>
          </cell>
          <cell r="O113" t="str">
            <v/>
          </cell>
          <cell r="Q113" t="str">
            <v>Blanket - laundry supplies to do inmate laundry in the Detention Center in period 07/01/17 through 06/30/18.
11/15/17 INCREASE FROM #5k TO $10k
Vendor provides dispensing unit service/calibration with the produ</v>
          </cell>
          <cell r="R113" t="str">
            <v>331</v>
          </cell>
        </row>
        <row r="114">
          <cell r="A114" t="str">
            <v>Account</v>
          </cell>
          <cell r="B114">
            <v>20180048</v>
          </cell>
          <cell r="I114" t="str">
            <v/>
          </cell>
          <cell r="J114" t="str">
            <v/>
          </cell>
          <cell r="K114" t="str">
            <v/>
          </cell>
          <cell r="M114" t="str">
            <v/>
          </cell>
          <cell r="N114" t="str">
            <v/>
          </cell>
          <cell r="O114" t="str">
            <v/>
          </cell>
          <cell r="Q114" t="str">
            <v/>
          </cell>
          <cell r="R114" t="str">
            <v/>
          </cell>
        </row>
        <row r="115">
          <cell r="A115" t="str">
            <v>Header</v>
          </cell>
          <cell r="B115">
            <v>20180054</v>
          </cell>
          <cell r="D115">
            <v>9450</v>
          </cell>
          <cell r="E115">
            <v>9448.48</v>
          </cell>
          <cell r="F115">
            <v>1.52</v>
          </cell>
          <cell r="G115">
            <v>42909</v>
          </cell>
          <cell r="I115" t="str">
            <v>ADVANCE SCALE OF MD LLC</v>
          </cell>
          <cell r="J115" t="str">
            <v>108 E. WHEEL ROAD</v>
          </cell>
          <cell r="K115" t="str">
            <v>SUITE 4200A</v>
          </cell>
          <cell r="M115" t="str">
            <v>BEL AIR</v>
          </cell>
          <cell r="N115" t="str">
            <v>MD</v>
          </cell>
          <cell r="O115" t="str">
            <v>21015</v>
          </cell>
          <cell r="Q115" t="str">
            <v/>
          </cell>
          <cell r="R115" t="str">
            <v/>
          </cell>
        </row>
        <row r="116">
          <cell r="A116" t="str">
            <v>Detail Line</v>
          </cell>
          <cell r="B116">
            <v>20180054</v>
          </cell>
          <cell r="I116" t="str">
            <v/>
          </cell>
          <cell r="J116" t="str">
            <v/>
          </cell>
          <cell r="K116" t="str">
            <v/>
          </cell>
          <cell r="M116" t="str">
            <v/>
          </cell>
          <cell r="N116" t="str">
            <v/>
          </cell>
          <cell r="O116" t="str">
            <v/>
          </cell>
          <cell r="Q116" t="str">
            <v>RFP 16-01 truck scale service and maintenance for the Solid Waste Division - Central Landfill from July 1, 2017 through June 30, 2018.
8/4/17 increase $5000 to new total $9000.
3/8/18 PO increase by $450 from $</v>
          </cell>
          <cell r="R116" t="str">
            <v>421</v>
          </cell>
        </row>
        <row r="117">
          <cell r="A117" t="str">
            <v>Account</v>
          </cell>
          <cell r="B117">
            <v>20180054</v>
          </cell>
          <cell r="I117" t="str">
            <v/>
          </cell>
          <cell r="J117" t="str">
            <v/>
          </cell>
          <cell r="K117" t="str">
            <v/>
          </cell>
          <cell r="M117" t="str">
            <v/>
          </cell>
          <cell r="N117" t="str">
            <v/>
          </cell>
          <cell r="O117" t="str">
            <v/>
          </cell>
          <cell r="Q117" t="str">
            <v/>
          </cell>
          <cell r="R117" t="str">
            <v/>
          </cell>
        </row>
        <row r="118">
          <cell r="A118" t="str">
            <v>Header</v>
          </cell>
          <cell r="B118">
            <v>20180065</v>
          </cell>
          <cell r="D118">
            <v>419488.63</v>
          </cell>
          <cell r="E118">
            <v>319330.36</v>
          </cell>
          <cell r="F118">
            <v>100158.27</v>
          </cell>
          <cell r="G118">
            <v>42917</v>
          </cell>
          <cell r="I118" t="str">
            <v>CATERING BY MARLIN'S, INC</v>
          </cell>
          <cell r="J118" t="str">
            <v>500 EAST 52ND STREET NORTH</v>
          </cell>
          <cell r="K118" t="str">
            <v/>
          </cell>
          <cell r="M118" t="str">
            <v>SIOUX FALLS</v>
          </cell>
          <cell r="N118" t="str">
            <v>SD</v>
          </cell>
          <cell r="O118" t="str">
            <v>57104</v>
          </cell>
          <cell r="Q118" t="str">
            <v/>
          </cell>
          <cell r="R118" t="str">
            <v/>
          </cell>
        </row>
        <row r="119">
          <cell r="A119" t="str">
            <v>Detail Line</v>
          </cell>
          <cell r="B119">
            <v>20180065</v>
          </cell>
          <cell r="I119" t="str">
            <v/>
          </cell>
          <cell r="J119" t="str">
            <v/>
          </cell>
          <cell r="K119" t="str">
            <v/>
          </cell>
          <cell r="M119" t="str">
            <v/>
          </cell>
          <cell r="N119" t="str">
            <v/>
          </cell>
          <cell r="O119" t="str">
            <v/>
          </cell>
          <cell r="Q119" t="str">
            <v>Blanket purchase order for the Food Services contract for the Cecil County Correctional Facility from July 1, 2017 through June 30, 2018, as per RFP #16-07, which reflects a CPI 1.9% Adjustment</v>
          </cell>
          <cell r="R119" t="str">
            <v>331</v>
          </cell>
        </row>
        <row r="120">
          <cell r="A120" t="str">
            <v>Account</v>
          </cell>
          <cell r="B120">
            <v>20180065</v>
          </cell>
          <cell r="I120" t="str">
            <v/>
          </cell>
          <cell r="J120" t="str">
            <v/>
          </cell>
          <cell r="K120" t="str">
            <v/>
          </cell>
          <cell r="M120" t="str">
            <v/>
          </cell>
          <cell r="N120" t="str">
            <v/>
          </cell>
          <cell r="O120" t="str">
            <v/>
          </cell>
          <cell r="Q120" t="str">
            <v/>
          </cell>
          <cell r="R120" t="str">
            <v/>
          </cell>
        </row>
        <row r="121">
          <cell r="A121" t="str">
            <v>Account</v>
          </cell>
          <cell r="B121">
            <v>20180065</v>
          </cell>
          <cell r="I121" t="str">
            <v/>
          </cell>
          <cell r="J121" t="str">
            <v/>
          </cell>
          <cell r="K121" t="str">
            <v/>
          </cell>
          <cell r="M121" t="str">
            <v/>
          </cell>
          <cell r="N121" t="str">
            <v/>
          </cell>
          <cell r="O121" t="str">
            <v/>
          </cell>
          <cell r="Q121" t="str">
            <v/>
          </cell>
          <cell r="R121" t="str">
            <v/>
          </cell>
        </row>
        <row r="122">
          <cell r="A122" t="str">
            <v>Header</v>
          </cell>
          <cell r="B122">
            <v>20180068</v>
          </cell>
          <cell r="D122">
            <v>80000</v>
          </cell>
          <cell r="E122">
            <v>29225.65</v>
          </cell>
          <cell r="F122">
            <v>50774.35</v>
          </cell>
          <cell r="G122">
            <v>42913</v>
          </cell>
          <cell r="I122" t="str">
            <v>LANDFILL SERVICE CORP</v>
          </cell>
          <cell r="J122" t="str">
            <v>2183 PENNSYLVANIA AVENUE</v>
          </cell>
          <cell r="K122" t="str">
            <v/>
          </cell>
          <cell r="M122" t="str">
            <v>APALACHIN</v>
          </cell>
          <cell r="N122" t="str">
            <v>NY</v>
          </cell>
          <cell r="O122" t="str">
            <v>13732</v>
          </cell>
          <cell r="Q122" t="str">
            <v/>
          </cell>
          <cell r="R122" t="str">
            <v/>
          </cell>
        </row>
        <row r="123">
          <cell r="A123" t="str">
            <v>Detail Line</v>
          </cell>
          <cell r="B123">
            <v>20180068</v>
          </cell>
          <cell r="I123" t="str">
            <v/>
          </cell>
          <cell r="J123" t="str">
            <v/>
          </cell>
          <cell r="K123" t="str">
            <v/>
          </cell>
          <cell r="M123" t="str">
            <v/>
          </cell>
          <cell r="N123" t="str">
            <v/>
          </cell>
          <cell r="O123" t="str">
            <v/>
          </cell>
          <cell r="Q123" t="str">
            <v>Blanket - PSM 200 setting agent, Posi-pak P-100 fibers for cover at the Central Landfill.  Portland Cement through 7/1/2017-6/30/18 used for cover at the Central Landfiill</v>
          </cell>
          <cell r="R123" t="str">
            <v>421</v>
          </cell>
        </row>
        <row r="124">
          <cell r="A124" t="str">
            <v>Account</v>
          </cell>
          <cell r="B124">
            <v>20180068</v>
          </cell>
          <cell r="I124" t="str">
            <v/>
          </cell>
          <cell r="J124" t="str">
            <v/>
          </cell>
          <cell r="K124" t="str">
            <v/>
          </cell>
          <cell r="M124" t="str">
            <v/>
          </cell>
          <cell r="N124" t="str">
            <v/>
          </cell>
          <cell r="O124" t="str">
            <v/>
          </cell>
          <cell r="Q124" t="str">
            <v/>
          </cell>
          <cell r="R124" t="str">
            <v/>
          </cell>
        </row>
        <row r="125">
          <cell r="A125" t="str">
            <v>Header</v>
          </cell>
          <cell r="B125">
            <v>20180069</v>
          </cell>
          <cell r="D125">
            <v>7688</v>
          </cell>
          <cell r="E125">
            <v>5650.93</v>
          </cell>
          <cell r="F125">
            <v>2037.07</v>
          </cell>
          <cell r="G125">
            <v>42917</v>
          </cell>
          <cell r="I125" t="str">
            <v>LEXISNEXIS</v>
          </cell>
          <cell r="J125" t="str">
            <v>PO BOX 7247-0178</v>
          </cell>
          <cell r="K125" t="str">
            <v/>
          </cell>
          <cell r="M125" t="str">
            <v>PHILADELPHIA</v>
          </cell>
          <cell r="N125" t="str">
            <v>PA</v>
          </cell>
          <cell r="O125" t="str">
            <v>19170-0178</v>
          </cell>
          <cell r="Q125" t="str">
            <v/>
          </cell>
          <cell r="R125" t="str">
            <v/>
          </cell>
        </row>
        <row r="126">
          <cell r="A126" t="str">
            <v>Detail Line</v>
          </cell>
          <cell r="B126">
            <v>20180069</v>
          </cell>
          <cell r="I126" t="str">
            <v/>
          </cell>
          <cell r="J126" t="str">
            <v/>
          </cell>
          <cell r="K126" t="str">
            <v/>
          </cell>
          <cell r="M126" t="str">
            <v/>
          </cell>
          <cell r="N126" t="str">
            <v/>
          </cell>
          <cell r="O126" t="str">
            <v/>
          </cell>
          <cell r="Q126" t="str">
            <v>Blanket purchase order for:Item # 978032716421, lib # 9574, Maryland EHD Inmate Law Library Electronic Material, Monthly Fee of $624.00 per month with three (3) terminals, July 1, 2017 through 01/31/18.
Contact</v>
          </cell>
          <cell r="R126" t="str">
            <v>331</v>
          </cell>
        </row>
        <row r="127">
          <cell r="A127" t="str">
            <v>Account</v>
          </cell>
          <cell r="B127">
            <v>20180069</v>
          </cell>
          <cell r="I127" t="str">
            <v/>
          </cell>
          <cell r="J127" t="str">
            <v/>
          </cell>
          <cell r="K127" t="str">
            <v/>
          </cell>
          <cell r="M127" t="str">
            <v/>
          </cell>
          <cell r="N127" t="str">
            <v/>
          </cell>
          <cell r="O127" t="str">
            <v/>
          </cell>
          <cell r="Q127" t="str">
            <v/>
          </cell>
          <cell r="R127" t="str">
            <v/>
          </cell>
        </row>
        <row r="128">
          <cell r="A128" t="str">
            <v>Header</v>
          </cell>
          <cell r="B128">
            <v>20180070</v>
          </cell>
          <cell r="D128">
            <v>50000</v>
          </cell>
          <cell r="E128">
            <v>13494.28</v>
          </cell>
          <cell r="F128">
            <v>36505.72</v>
          </cell>
          <cell r="G128">
            <v>42913</v>
          </cell>
          <cell r="I128" t="str">
            <v>BLUEGRASS MATERIALS COMPANY</v>
          </cell>
          <cell r="J128" t="str">
            <v>ATTN: ACCOUNTS PAYABLE</v>
          </cell>
          <cell r="K128" t="str">
            <v>200 W. FORSYTH STREET</v>
          </cell>
          <cell r="M128" t="str">
            <v>JACKSONVILLE</v>
          </cell>
          <cell r="N128" t="str">
            <v>FL</v>
          </cell>
          <cell r="O128" t="str">
            <v>32202</v>
          </cell>
          <cell r="Q128" t="str">
            <v/>
          </cell>
          <cell r="R128" t="str">
            <v/>
          </cell>
        </row>
        <row r="129">
          <cell r="A129" t="str">
            <v>Detail Line</v>
          </cell>
          <cell r="B129">
            <v>20180070</v>
          </cell>
          <cell r="I129" t="str">
            <v/>
          </cell>
          <cell r="J129" t="str">
            <v/>
          </cell>
          <cell r="K129" t="str">
            <v/>
          </cell>
          <cell r="M129" t="str">
            <v/>
          </cell>
          <cell r="N129" t="str">
            <v/>
          </cell>
          <cell r="O129" t="str">
            <v/>
          </cell>
          <cell r="Q129" t="str">
            <v>Blanket-16-07-Stone aggregate for various stone as needed for Central Landfill roadway projects from 7/1/17-6/30/18.</v>
          </cell>
          <cell r="R129" t="str">
            <v>421</v>
          </cell>
        </row>
        <row r="130">
          <cell r="A130" t="str">
            <v>Account</v>
          </cell>
          <cell r="B130">
            <v>20180070</v>
          </cell>
          <cell r="I130" t="str">
            <v/>
          </cell>
          <cell r="J130" t="str">
            <v/>
          </cell>
          <cell r="K130" t="str">
            <v/>
          </cell>
          <cell r="M130" t="str">
            <v/>
          </cell>
          <cell r="N130" t="str">
            <v/>
          </cell>
          <cell r="O130" t="str">
            <v/>
          </cell>
          <cell r="Q130" t="str">
            <v/>
          </cell>
          <cell r="R130" t="str">
            <v/>
          </cell>
        </row>
        <row r="131">
          <cell r="A131" t="str">
            <v>Header</v>
          </cell>
          <cell r="B131">
            <v>20180073</v>
          </cell>
          <cell r="D131">
            <v>10560</v>
          </cell>
          <cell r="E131">
            <v>7040</v>
          </cell>
          <cell r="F131">
            <v>3520</v>
          </cell>
          <cell r="G131">
            <v>42913</v>
          </cell>
          <cell r="I131" t="str">
            <v>ATLAS GEOGRAPHIC DATA INC</v>
          </cell>
          <cell r="J131" t="str">
            <v>215 RACINE DR</v>
          </cell>
          <cell r="K131" t="str">
            <v>SUITE 201</v>
          </cell>
          <cell r="M131" t="str">
            <v>WILMINGTON</v>
          </cell>
          <cell r="N131" t="str">
            <v>NC</v>
          </cell>
          <cell r="O131" t="str">
            <v>28403</v>
          </cell>
          <cell r="Q131" t="str">
            <v/>
          </cell>
          <cell r="R131" t="str">
            <v/>
          </cell>
        </row>
        <row r="132">
          <cell r="A132" t="str">
            <v>Detail Line</v>
          </cell>
          <cell r="B132">
            <v>20180073</v>
          </cell>
          <cell r="I132" t="str">
            <v/>
          </cell>
          <cell r="J132" t="str">
            <v/>
          </cell>
          <cell r="K132" t="str">
            <v/>
          </cell>
          <cell r="M132" t="str">
            <v/>
          </cell>
          <cell r="N132" t="str">
            <v/>
          </cell>
          <cell r="O132" t="str">
            <v/>
          </cell>
          <cell r="Q132" t="str">
            <v>Twelve months of vector parcel geodatabase maintenance</v>
          </cell>
          <cell r="R132" t="str">
            <v>251</v>
          </cell>
        </row>
        <row r="133">
          <cell r="A133" t="str">
            <v>Account</v>
          </cell>
          <cell r="B133">
            <v>20180073</v>
          </cell>
          <cell r="I133" t="str">
            <v/>
          </cell>
          <cell r="J133" t="str">
            <v/>
          </cell>
          <cell r="K133" t="str">
            <v/>
          </cell>
          <cell r="M133" t="str">
            <v/>
          </cell>
          <cell r="N133" t="str">
            <v/>
          </cell>
          <cell r="O133" t="str">
            <v/>
          </cell>
          <cell r="Q133" t="str">
            <v/>
          </cell>
          <cell r="R133" t="str">
            <v/>
          </cell>
        </row>
        <row r="134">
          <cell r="A134" t="str">
            <v>Header</v>
          </cell>
          <cell r="B134">
            <v>20180075</v>
          </cell>
          <cell r="D134">
            <v>1546921.92</v>
          </cell>
          <cell r="E134">
            <v>1418011.76</v>
          </cell>
          <cell r="F134">
            <v>128910.16</v>
          </cell>
          <cell r="G134">
            <v>42917</v>
          </cell>
          <cell r="I134" t="str">
            <v>PRIMECARE MEDICAL, INC.</v>
          </cell>
          <cell r="J134" t="str">
            <v>3940 LOCUST LANE</v>
          </cell>
          <cell r="K134" t="str">
            <v/>
          </cell>
          <cell r="M134" t="str">
            <v>HARRISBURG</v>
          </cell>
          <cell r="N134" t="str">
            <v>PA</v>
          </cell>
          <cell r="O134" t="str">
            <v>17109</v>
          </cell>
          <cell r="Q134" t="str">
            <v/>
          </cell>
          <cell r="R134" t="str">
            <v/>
          </cell>
        </row>
        <row r="135">
          <cell r="A135" t="str">
            <v>Detail Line</v>
          </cell>
          <cell r="B135">
            <v>20180075</v>
          </cell>
          <cell r="I135" t="str">
            <v/>
          </cell>
          <cell r="J135" t="str">
            <v/>
          </cell>
          <cell r="K135" t="str">
            <v/>
          </cell>
          <cell r="M135" t="str">
            <v/>
          </cell>
          <cell r="N135" t="str">
            <v/>
          </cell>
          <cell r="O135" t="str">
            <v/>
          </cell>
          <cell r="Q135" t="str">
            <v>Blanket purchase order for medical services contract from July 1, 2017 through June 30, 2018 as per RFP 16-08</v>
          </cell>
          <cell r="R135" t="str">
            <v>331</v>
          </cell>
        </row>
        <row r="136">
          <cell r="A136" t="str">
            <v>Account</v>
          </cell>
          <cell r="B136">
            <v>20180075</v>
          </cell>
          <cell r="I136" t="str">
            <v/>
          </cell>
          <cell r="J136" t="str">
            <v/>
          </cell>
          <cell r="K136" t="str">
            <v/>
          </cell>
          <cell r="M136" t="str">
            <v/>
          </cell>
          <cell r="N136" t="str">
            <v/>
          </cell>
          <cell r="O136" t="str">
            <v/>
          </cell>
          <cell r="Q136" t="str">
            <v/>
          </cell>
          <cell r="R136" t="str">
            <v/>
          </cell>
        </row>
        <row r="137">
          <cell r="A137" t="str">
            <v>Account</v>
          </cell>
          <cell r="B137">
            <v>20180075</v>
          </cell>
          <cell r="I137" t="str">
            <v/>
          </cell>
          <cell r="J137" t="str">
            <v/>
          </cell>
          <cell r="K137" t="str">
            <v/>
          </cell>
          <cell r="M137" t="str">
            <v/>
          </cell>
          <cell r="N137" t="str">
            <v/>
          </cell>
          <cell r="O137" t="str">
            <v/>
          </cell>
          <cell r="Q137" t="str">
            <v/>
          </cell>
          <cell r="R137" t="str">
            <v/>
          </cell>
        </row>
        <row r="138">
          <cell r="A138" t="str">
            <v>Header</v>
          </cell>
          <cell r="B138">
            <v>20180076</v>
          </cell>
          <cell r="D138">
            <v>45000</v>
          </cell>
          <cell r="E138">
            <v>34948.18</v>
          </cell>
          <cell r="F138">
            <v>10051.82</v>
          </cell>
          <cell r="G138">
            <v>42917</v>
          </cell>
          <cell r="I138" t="str">
            <v>PRIMECARE MEDICAL, INC.</v>
          </cell>
          <cell r="J138" t="str">
            <v>3940 LOCUST LANE</v>
          </cell>
          <cell r="K138" t="str">
            <v/>
          </cell>
          <cell r="M138" t="str">
            <v>HARRISBURG</v>
          </cell>
          <cell r="N138" t="str">
            <v>PA</v>
          </cell>
          <cell r="O138" t="str">
            <v>17109</v>
          </cell>
          <cell r="Q138" t="str">
            <v/>
          </cell>
          <cell r="R138" t="str">
            <v/>
          </cell>
        </row>
        <row r="139">
          <cell r="A139" t="str">
            <v>Detail Line</v>
          </cell>
          <cell r="B139">
            <v>20180076</v>
          </cell>
          <cell r="I139" t="str">
            <v/>
          </cell>
          <cell r="J139" t="str">
            <v/>
          </cell>
          <cell r="K139" t="str">
            <v/>
          </cell>
          <cell r="M139" t="str">
            <v/>
          </cell>
          <cell r="N139" t="str">
            <v/>
          </cell>
          <cell r="O139" t="str">
            <v/>
          </cell>
          <cell r="Q139" t="str">
            <v>Blanket - medical expenses above the negotiated medical contract RFP #16-08 for the Cecil County Correctional Ffacility Inmates in period 07/01/17 through 06/30/18.
2/20/18 Increase po by $10,000 from $20,000 t</v>
          </cell>
          <cell r="R139" t="str">
            <v>331</v>
          </cell>
        </row>
        <row r="140">
          <cell r="A140" t="str">
            <v>Account</v>
          </cell>
          <cell r="B140">
            <v>20180076</v>
          </cell>
          <cell r="I140" t="str">
            <v/>
          </cell>
          <cell r="J140" t="str">
            <v/>
          </cell>
          <cell r="K140" t="str">
            <v/>
          </cell>
          <cell r="M140" t="str">
            <v/>
          </cell>
          <cell r="N140" t="str">
            <v/>
          </cell>
          <cell r="O140" t="str">
            <v/>
          </cell>
          <cell r="Q140" t="str">
            <v/>
          </cell>
          <cell r="R140" t="str">
            <v/>
          </cell>
        </row>
        <row r="141">
          <cell r="A141" t="str">
            <v>Header</v>
          </cell>
          <cell r="B141">
            <v>20180077</v>
          </cell>
          <cell r="D141">
            <v>18000</v>
          </cell>
          <cell r="E141">
            <v>14685.86</v>
          </cell>
          <cell r="F141">
            <v>3314.14</v>
          </cell>
          <cell r="G141">
            <v>42913</v>
          </cell>
          <cell r="I141" t="str">
            <v>CHESAPEAKE UNIFORM RENTAL, INC.</v>
          </cell>
          <cell r="J141" t="str">
            <v>3710 E BALTIMORE STREET</v>
          </cell>
          <cell r="K141" t="str">
            <v/>
          </cell>
          <cell r="M141" t="str">
            <v>BALTIMORE</v>
          </cell>
          <cell r="N141" t="str">
            <v>MD</v>
          </cell>
          <cell r="O141" t="str">
            <v>21224-1508</v>
          </cell>
          <cell r="Q141" t="str">
            <v/>
          </cell>
          <cell r="R141" t="str">
            <v/>
          </cell>
        </row>
        <row r="142">
          <cell r="A142" t="str">
            <v>Detail Line</v>
          </cell>
          <cell r="B142">
            <v>20180077</v>
          </cell>
          <cell r="I142" t="str">
            <v/>
          </cell>
          <cell r="J142" t="str">
            <v/>
          </cell>
          <cell r="K142" t="str">
            <v/>
          </cell>
          <cell r="M142" t="str">
            <v/>
          </cell>
          <cell r="N142" t="str">
            <v/>
          </cell>
          <cell r="O142" t="str">
            <v/>
          </cell>
          <cell r="Q142" t="str">
            <v>RFP-18-05 WEEKLY UNIFORM RENTAL FOR SOLID WASTE DIVISON EMPLOYEES AND WEEKLY MAT RENTAL  7/1/2017-6/30/18
INCREASE PO $16000. TO $16500.
2/23/18 Increase PO by $1,500 from $16,500 to $18,000.</v>
          </cell>
          <cell r="R142" t="str">
            <v>421</v>
          </cell>
        </row>
        <row r="143">
          <cell r="A143" t="str">
            <v>Account</v>
          </cell>
          <cell r="B143">
            <v>20180077</v>
          </cell>
          <cell r="I143" t="str">
            <v/>
          </cell>
          <cell r="J143" t="str">
            <v/>
          </cell>
          <cell r="K143" t="str">
            <v/>
          </cell>
          <cell r="M143" t="str">
            <v/>
          </cell>
          <cell r="N143" t="str">
            <v/>
          </cell>
          <cell r="O143" t="str">
            <v/>
          </cell>
          <cell r="Q143" t="str">
            <v/>
          </cell>
          <cell r="R143" t="str">
            <v/>
          </cell>
        </row>
        <row r="144">
          <cell r="A144" t="str">
            <v>Account</v>
          </cell>
          <cell r="B144">
            <v>20180077</v>
          </cell>
          <cell r="I144" t="str">
            <v/>
          </cell>
          <cell r="J144" t="str">
            <v/>
          </cell>
          <cell r="K144" t="str">
            <v/>
          </cell>
          <cell r="M144" t="str">
            <v/>
          </cell>
          <cell r="N144" t="str">
            <v/>
          </cell>
          <cell r="O144" t="str">
            <v/>
          </cell>
          <cell r="Q144" t="str">
            <v/>
          </cell>
          <cell r="R144" t="str">
            <v/>
          </cell>
        </row>
        <row r="145">
          <cell r="A145" t="str">
            <v>Header</v>
          </cell>
          <cell r="B145">
            <v>20180082</v>
          </cell>
          <cell r="D145">
            <v>60000</v>
          </cell>
          <cell r="E145">
            <v>52924.61</v>
          </cell>
          <cell r="F145">
            <v>7075.39</v>
          </cell>
          <cell r="G145">
            <v>42915</v>
          </cell>
          <cell r="I145" t="str">
            <v>GEORGE S. COYNE CHEMICAL COMPANY, INC</v>
          </cell>
          <cell r="J145" t="str">
            <v>3015 STATE RD</v>
          </cell>
          <cell r="K145" t="str">
            <v/>
          </cell>
          <cell r="M145" t="str">
            <v>CROYDON</v>
          </cell>
          <cell r="N145" t="str">
            <v>PA</v>
          </cell>
          <cell r="O145" t="str">
            <v>19021</v>
          </cell>
          <cell r="Q145" t="str">
            <v/>
          </cell>
          <cell r="R145" t="str">
            <v/>
          </cell>
        </row>
        <row r="146">
          <cell r="A146" t="str">
            <v>Detail Line</v>
          </cell>
          <cell r="B146">
            <v>20180082</v>
          </cell>
          <cell r="I146" t="str">
            <v/>
          </cell>
          <cell r="J146" t="str">
            <v/>
          </cell>
          <cell r="K146" t="str">
            <v/>
          </cell>
          <cell r="M146" t="str">
            <v/>
          </cell>
          <cell r="N146" t="str">
            <v/>
          </cell>
          <cell r="O146" t="str">
            <v/>
          </cell>
          <cell r="Q146" t="str">
            <v>BLANKET FOR WASTEWATER CHEMICALS AS PER CHEMICAL BID 17-02 AND ALSO THE POLYMER AGREEMENT THRU JUNE 30,2018</v>
          </cell>
          <cell r="R146" t="str">
            <v>431</v>
          </cell>
        </row>
        <row r="147">
          <cell r="A147" t="str">
            <v>Account</v>
          </cell>
          <cell r="B147">
            <v>20180082</v>
          </cell>
          <cell r="I147" t="str">
            <v/>
          </cell>
          <cell r="J147" t="str">
            <v/>
          </cell>
          <cell r="K147" t="str">
            <v/>
          </cell>
          <cell r="M147" t="str">
            <v/>
          </cell>
          <cell r="N147" t="str">
            <v/>
          </cell>
          <cell r="O147" t="str">
            <v/>
          </cell>
          <cell r="Q147" t="str">
            <v/>
          </cell>
          <cell r="R147" t="str">
            <v/>
          </cell>
        </row>
        <row r="148">
          <cell r="A148" t="str">
            <v>Header</v>
          </cell>
          <cell r="B148">
            <v>20180086</v>
          </cell>
          <cell r="D148">
            <v>27000</v>
          </cell>
          <cell r="E148">
            <v>22726.959999999999</v>
          </cell>
          <cell r="F148">
            <v>4273.04</v>
          </cell>
          <cell r="G148">
            <v>42917</v>
          </cell>
          <cell r="I148" t="str">
            <v>CHARM-TEX INC</v>
          </cell>
          <cell r="J148" t="str">
            <v>1618 CONEY ISLAND AVENUE</v>
          </cell>
          <cell r="K148" t="str">
            <v/>
          </cell>
          <cell r="M148" t="str">
            <v>BROOKLYN</v>
          </cell>
          <cell r="N148" t="str">
            <v>NY</v>
          </cell>
          <cell r="O148" t="str">
            <v>11230</v>
          </cell>
          <cell r="Q148" t="str">
            <v/>
          </cell>
          <cell r="R148" t="str">
            <v/>
          </cell>
        </row>
        <row r="149">
          <cell r="A149" t="str">
            <v>Detail Line</v>
          </cell>
          <cell r="B149">
            <v>20180086</v>
          </cell>
          <cell r="I149" t="str">
            <v/>
          </cell>
          <cell r="J149" t="str">
            <v/>
          </cell>
          <cell r="K149" t="str">
            <v/>
          </cell>
          <cell r="M149" t="str">
            <v/>
          </cell>
          <cell r="N149" t="str">
            <v/>
          </cell>
          <cell r="O149" t="str">
            <v/>
          </cell>
          <cell r="Q149" t="str">
            <v>Blanket - inmate uniforms and supplies in period July 1, 2017 through June 30, 2018.
Such as:  inmate uniforms, inmate jumpsuits, screening of uniforms &amp; jumpsuits, socks, boxers, shoes, bras, disposable underw</v>
          </cell>
          <cell r="R149" t="str">
            <v>331</v>
          </cell>
        </row>
        <row r="150">
          <cell r="A150" t="str">
            <v>Account</v>
          </cell>
          <cell r="B150">
            <v>20180086</v>
          </cell>
          <cell r="I150" t="str">
            <v/>
          </cell>
          <cell r="J150" t="str">
            <v/>
          </cell>
          <cell r="K150" t="str">
            <v/>
          </cell>
          <cell r="M150" t="str">
            <v/>
          </cell>
          <cell r="N150" t="str">
            <v/>
          </cell>
          <cell r="O150" t="str">
            <v/>
          </cell>
          <cell r="Q150" t="str">
            <v/>
          </cell>
          <cell r="R150" t="str">
            <v/>
          </cell>
        </row>
        <row r="151">
          <cell r="A151" t="str">
            <v>Header</v>
          </cell>
          <cell r="B151">
            <v>20180087</v>
          </cell>
          <cell r="D151">
            <v>25000</v>
          </cell>
          <cell r="E151">
            <v>16007.43</v>
          </cell>
          <cell r="F151">
            <v>8992.57</v>
          </cell>
          <cell r="G151">
            <v>42915</v>
          </cell>
          <cell r="I151" t="str">
            <v>GREER LIME COMPANY</v>
          </cell>
          <cell r="J151" t="str">
            <v>P.O. BOX 1900</v>
          </cell>
          <cell r="K151" t="str">
            <v>598 CANYON ROAD, 26508</v>
          </cell>
          <cell r="M151" t="str">
            <v>MORGANTOWN</v>
          </cell>
          <cell r="N151" t="str">
            <v>WV</v>
          </cell>
          <cell r="O151" t="str">
            <v>26507-1900</v>
          </cell>
          <cell r="Q151" t="str">
            <v/>
          </cell>
          <cell r="R151" t="str">
            <v/>
          </cell>
        </row>
        <row r="152">
          <cell r="A152" t="str">
            <v>Detail Line</v>
          </cell>
          <cell r="B152">
            <v>20180087</v>
          </cell>
          <cell r="I152" t="str">
            <v/>
          </cell>
          <cell r="J152" t="str">
            <v/>
          </cell>
          <cell r="K152" t="str">
            <v/>
          </cell>
          <cell r="M152" t="str">
            <v/>
          </cell>
          <cell r="N152" t="str">
            <v/>
          </cell>
          <cell r="O152" t="str">
            <v/>
          </cell>
          <cell r="Q152" t="str">
            <v>BLANKET - WASTEWATER CHEMICALS AS PER BID 17-02 THRU JUNE 30,2018.
11/29/17 increase $15k to $25k</v>
          </cell>
          <cell r="R152" t="str">
            <v>431</v>
          </cell>
        </row>
        <row r="153">
          <cell r="A153" t="str">
            <v>Account</v>
          </cell>
          <cell r="B153">
            <v>20180087</v>
          </cell>
          <cell r="I153" t="str">
            <v/>
          </cell>
          <cell r="J153" t="str">
            <v/>
          </cell>
          <cell r="K153" t="str">
            <v/>
          </cell>
          <cell r="M153" t="str">
            <v/>
          </cell>
          <cell r="N153" t="str">
            <v/>
          </cell>
          <cell r="O153" t="str">
            <v/>
          </cell>
          <cell r="Q153" t="str">
            <v/>
          </cell>
          <cell r="R153" t="str">
            <v/>
          </cell>
        </row>
        <row r="154">
          <cell r="A154" t="str">
            <v>Header</v>
          </cell>
          <cell r="B154">
            <v>20180103</v>
          </cell>
          <cell r="D154">
            <v>31890</v>
          </cell>
          <cell r="E154">
            <v>24313.97</v>
          </cell>
          <cell r="F154">
            <v>7576.03</v>
          </cell>
          <cell r="G154">
            <v>42917</v>
          </cell>
          <cell r="I154" t="str">
            <v>DELMARVA POWER</v>
          </cell>
          <cell r="J154" t="str">
            <v>P.O. BOX 13609</v>
          </cell>
          <cell r="K154" t="str">
            <v/>
          </cell>
          <cell r="M154" t="str">
            <v>PHILADELPHIA</v>
          </cell>
          <cell r="N154" t="str">
            <v>PA</v>
          </cell>
          <cell r="O154" t="str">
            <v>19101-3609</v>
          </cell>
          <cell r="Q154" t="str">
            <v/>
          </cell>
          <cell r="R154" t="str">
            <v/>
          </cell>
        </row>
        <row r="155">
          <cell r="A155" t="str">
            <v>Detail Line</v>
          </cell>
          <cell r="B155">
            <v>20180103</v>
          </cell>
          <cell r="I155" t="str">
            <v/>
          </cell>
          <cell r="J155" t="str">
            <v/>
          </cell>
          <cell r="K155" t="str">
            <v/>
          </cell>
          <cell r="M155" t="str">
            <v/>
          </cell>
          <cell r="N155" t="str">
            <v/>
          </cell>
          <cell r="O155" t="str">
            <v/>
          </cell>
          <cell r="Q155" t="str">
            <v>246 FLETCHWOOD ROAD</v>
          </cell>
          <cell r="R155" t="str">
            <v>192</v>
          </cell>
        </row>
        <row r="156">
          <cell r="A156" t="str">
            <v>Account</v>
          </cell>
          <cell r="B156">
            <v>20180103</v>
          </cell>
          <cell r="I156" t="str">
            <v/>
          </cell>
          <cell r="J156" t="str">
            <v/>
          </cell>
          <cell r="K156" t="str">
            <v/>
          </cell>
          <cell r="M156" t="str">
            <v/>
          </cell>
          <cell r="N156" t="str">
            <v/>
          </cell>
          <cell r="O156" t="str">
            <v/>
          </cell>
          <cell r="Q156" t="str">
            <v/>
          </cell>
          <cell r="R156" t="str">
            <v/>
          </cell>
        </row>
        <row r="157">
          <cell r="A157" t="str">
            <v>Header</v>
          </cell>
          <cell r="B157">
            <v>20180109</v>
          </cell>
          <cell r="D157">
            <v>12240</v>
          </cell>
          <cell r="E157">
            <v>10560.28</v>
          </cell>
          <cell r="F157">
            <v>1679.72</v>
          </cell>
          <cell r="G157">
            <v>42917</v>
          </cell>
          <cell r="I157" t="str">
            <v>DELMARVA POWER</v>
          </cell>
          <cell r="J157" t="str">
            <v>P.O. BOX 13609</v>
          </cell>
          <cell r="K157" t="str">
            <v/>
          </cell>
          <cell r="M157" t="str">
            <v>PHILADELPHIA</v>
          </cell>
          <cell r="N157" t="str">
            <v>PA</v>
          </cell>
          <cell r="O157" t="str">
            <v>19101-3609</v>
          </cell>
          <cell r="Q157" t="str">
            <v/>
          </cell>
          <cell r="R157" t="str">
            <v/>
          </cell>
        </row>
        <row r="158">
          <cell r="A158" t="str">
            <v>Detail Line</v>
          </cell>
          <cell r="B158">
            <v>20180109</v>
          </cell>
          <cell r="I158" t="str">
            <v/>
          </cell>
          <cell r="J158" t="str">
            <v/>
          </cell>
          <cell r="K158" t="str">
            <v/>
          </cell>
          <cell r="M158" t="str">
            <v/>
          </cell>
          <cell r="N158" t="str">
            <v/>
          </cell>
          <cell r="O158" t="str">
            <v/>
          </cell>
          <cell r="Q158" t="str">
            <v>2115 SINGERLY ROAD</v>
          </cell>
          <cell r="R158" t="str">
            <v>192</v>
          </cell>
        </row>
        <row r="159">
          <cell r="A159" t="str">
            <v>Account</v>
          </cell>
          <cell r="B159">
            <v>20180109</v>
          </cell>
          <cell r="I159" t="str">
            <v/>
          </cell>
          <cell r="J159" t="str">
            <v/>
          </cell>
          <cell r="K159" t="str">
            <v/>
          </cell>
          <cell r="M159" t="str">
            <v/>
          </cell>
          <cell r="N159" t="str">
            <v/>
          </cell>
          <cell r="O159" t="str">
            <v/>
          </cell>
          <cell r="Q159" t="str">
            <v/>
          </cell>
          <cell r="R159" t="str">
            <v/>
          </cell>
        </row>
        <row r="160">
          <cell r="A160" t="str">
            <v>Header</v>
          </cell>
          <cell r="B160">
            <v>20180114</v>
          </cell>
          <cell r="D160">
            <v>5500</v>
          </cell>
          <cell r="E160">
            <v>5161.5200000000004</v>
          </cell>
          <cell r="F160">
            <v>338.48</v>
          </cell>
          <cell r="G160">
            <v>42917</v>
          </cell>
          <cell r="I160" t="str">
            <v>AMERIGAS</v>
          </cell>
          <cell r="J160" t="str">
            <v>4061 NEW CASTLE AVENUE</v>
          </cell>
          <cell r="K160" t="str">
            <v/>
          </cell>
          <cell r="M160" t="str">
            <v>NEW CASTLE</v>
          </cell>
          <cell r="N160" t="str">
            <v>DE</v>
          </cell>
          <cell r="O160" t="str">
            <v>19720</v>
          </cell>
          <cell r="Q160" t="str">
            <v/>
          </cell>
          <cell r="R160" t="str">
            <v/>
          </cell>
        </row>
        <row r="161">
          <cell r="A161" t="str">
            <v>Detail Line</v>
          </cell>
          <cell r="B161">
            <v>20180114</v>
          </cell>
          <cell r="I161" t="str">
            <v/>
          </cell>
          <cell r="J161" t="str">
            <v/>
          </cell>
          <cell r="K161" t="str">
            <v/>
          </cell>
          <cell r="M161" t="str">
            <v/>
          </cell>
          <cell r="N161" t="str">
            <v/>
          </cell>
          <cell r="O161" t="str">
            <v/>
          </cell>
          <cell r="Q161" t="str">
            <v>34 FAIR ACRES ROAD - PARAMEDIC TWO -- GAS AS NEEDED</v>
          </cell>
          <cell r="R161" t="str">
            <v>192</v>
          </cell>
        </row>
        <row r="162">
          <cell r="A162" t="str">
            <v>Account</v>
          </cell>
          <cell r="B162">
            <v>20180114</v>
          </cell>
          <cell r="I162" t="str">
            <v/>
          </cell>
          <cell r="J162" t="str">
            <v/>
          </cell>
          <cell r="K162" t="str">
            <v/>
          </cell>
          <cell r="M162" t="str">
            <v/>
          </cell>
          <cell r="N162" t="str">
            <v/>
          </cell>
          <cell r="O162" t="str">
            <v/>
          </cell>
          <cell r="Q162" t="str">
            <v/>
          </cell>
          <cell r="R162" t="str">
            <v/>
          </cell>
        </row>
        <row r="163">
          <cell r="A163" t="str">
            <v>Header</v>
          </cell>
          <cell r="B163">
            <v>20180115</v>
          </cell>
          <cell r="D163">
            <v>5170</v>
          </cell>
          <cell r="E163">
            <v>5078.68</v>
          </cell>
          <cell r="F163">
            <v>91.32</v>
          </cell>
          <cell r="G163">
            <v>42917</v>
          </cell>
          <cell r="I163" t="str">
            <v>AMERIGAS</v>
          </cell>
          <cell r="J163" t="str">
            <v>4061 NEW CASTLE AVENUE</v>
          </cell>
          <cell r="K163" t="str">
            <v/>
          </cell>
          <cell r="M163" t="str">
            <v>NEW CASTLE</v>
          </cell>
          <cell r="N163" t="str">
            <v>DE</v>
          </cell>
          <cell r="O163" t="str">
            <v>19720</v>
          </cell>
          <cell r="Q163" t="str">
            <v/>
          </cell>
          <cell r="R163" t="str">
            <v/>
          </cell>
        </row>
        <row r="164">
          <cell r="A164" t="str">
            <v>Detail Line</v>
          </cell>
          <cell r="B164">
            <v>20180115</v>
          </cell>
          <cell r="I164" t="str">
            <v/>
          </cell>
          <cell r="J164" t="str">
            <v/>
          </cell>
          <cell r="K164" t="str">
            <v/>
          </cell>
          <cell r="M164" t="str">
            <v/>
          </cell>
          <cell r="N164" t="str">
            <v/>
          </cell>
          <cell r="O164" t="str">
            <v/>
          </cell>
          <cell r="Q164" t="str">
            <v>191 HARRISVILLE ROAD - PARAMEDIC ONE -- GAS AS NEEDED
1/12/18 INCREASE PO FROM $3,500 TO $3,770
2/27/18 increase $1400 to $5170.</v>
          </cell>
          <cell r="R164" t="str">
            <v>192</v>
          </cell>
        </row>
        <row r="165">
          <cell r="A165" t="str">
            <v>Account</v>
          </cell>
          <cell r="B165">
            <v>20180115</v>
          </cell>
          <cell r="I165" t="str">
            <v/>
          </cell>
          <cell r="J165" t="str">
            <v/>
          </cell>
          <cell r="K165" t="str">
            <v/>
          </cell>
          <cell r="M165" t="str">
            <v/>
          </cell>
          <cell r="N165" t="str">
            <v/>
          </cell>
          <cell r="O165" t="str">
            <v/>
          </cell>
          <cell r="Q165" t="str">
            <v/>
          </cell>
          <cell r="R165" t="str">
            <v/>
          </cell>
        </row>
        <row r="166">
          <cell r="A166" t="str">
            <v>Header</v>
          </cell>
          <cell r="B166">
            <v>20180116</v>
          </cell>
          <cell r="D166">
            <v>5000</v>
          </cell>
          <cell r="E166">
            <v>4705.42</v>
          </cell>
          <cell r="F166">
            <v>294.58</v>
          </cell>
          <cell r="G166">
            <v>42917</v>
          </cell>
          <cell r="I166" t="str">
            <v>AMERIGAS</v>
          </cell>
          <cell r="J166" t="str">
            <v>4061 NEW CASTLE AVENUE</v>
          </cell>
          <cell r="K166" t="str">
            <v/>
          </cell>
          <cell r="M166" t="str">
            <v>NEW CASTLE</v>
          </cell>
          <cell r="N166" t="str">
            <v>DE</v>
          </cell>
          <cell r="O166" t="str">
            <v>19720</v>
          </cell>
          <cell r="Q166" t="str">
            <v/>
          </cell>
          <cell r="R166" t="str">
            <v/>
          </cell>
        </row>
        <row r="167">
          <cell r="A167" t="str">
            <v>Detail Line</v>
          </cell>
          <cell r="B167">
            <v>20180116</v>
          </cell>
          <cell r="I167" t="str">
            <v/>
          </cell>
          <cell r="J167" t="str">
            <v/>
          </cell>
          <cell r="K167" t="str">
            <v/>
          </cell>
          <cell r="M167" t="str">
            <v/>
          </cell>
          <cell r="N167" t="str">
            <v/>
          </cell>
          <cell r="O167" t="str">
            <v/>
          </cell>
          <cell r="Q167" t="str">
            <v>2865 AUGUSTINE HERMAN HWY - PARAMEDIC THREE -- GAS AS NEEDED</v>
          </cell>
          <cell r="R167" t="str">
            <v>192</v>
          </cell>
        </row>
        <row r="168">
          <cell r="A168" t="str">
            <v>Account</v>
          </cell>
          <cell r="B168">
            <v>20180116</v>
          </cell>
          <cell r="I168" t="str">
            <v/>
          </cell>
          <cell r="J168" t="str">
            <v/>
          </cell>
          <cell r="K168" t="str">
            <v/>
          </cell>
          <cell r="M168" t="str">
            <v/>
          </cell>
          <cell r="N168" t="str">
            <v/>
          </cell>
          <cell r="O168" t="str">
            <v/>
          </cell>
          <cell r="Q168" t="str">
            <v/>
          </cell>
          <cell r="R168" t="str">
            <v/>
          </cell>
        </row>
        <row r="169">
          <cell r="A169" t="str">
            <v>Header</v>
          </cell>
          <cell r="B169">
            <v>20180117</v>
          </cell>
          <cell r="D169">
            <v>1000</v>
          </cell>
          <cell r="E169">
            <v>812.25</v>
          </cell>
          <cell r="F169">
            <v>187.75</v>
          </cell>
          <cell r="G169">
            <v>42917</v>
          </cell>
          <cell r="I169" t="str">
            <v>AMERIGAS</v>
          </cell>
          <cell r="J169" t="str">
            <v>4061 NEW CASTLE AVENUE</v>
          </cell>
          <cell r="K169" t="str">
            <v/>
          </cell>
          <cell r="M169" t="str">
            <v>NEW CASTLE</v>
          </cell>
          <cell r="N169" t="str">
            <v>DE</v>
          </cell>
          <cell r="O169" t="str">
            <v>19720</v>
          </cell>
          <cell r="Q169" t="str">
            <v/>
          </cell>
          <cell r="R169" t="str">
            <v/>
          </cell>
        </row>
        <row r="170">
          <cell r="A170" t="str">
            <v>Detail Line</v>
          </cell>
          <cell r="B170">
            <v>20180117</v>
          </cell>
          <cell r="I170" t="str">
            <v/>
          </cell>
          <cell r="J170" t="str">
            <v/>
          </cell>
          <cell r="K170" t="str">
            <v/>
          </cell>
          <cell r="M170" t="str">
            <v/>
          </cell>
          <cell r="N170" t="str">
            <v/>
          </cell>
          <cell r="O170" t="str">
            <v/>
          </cell>
          <cell r="Q170" t="str">
            <v>758 E. OLD PHILADELPHIA ROAD -- GAS AS NEEDED</v>
          </cell>
          <cell r="R170" t="str">
            <v>192</v>
          </cell>
        </row>
        <row r="171">
          <cell r="A171" t="str">
            <v>Account</v>
          </cell>
          <cell r="B171">
            <v>20180117</v>
          </cell>
          <cell r="I171" t="str">
            <v/>
          </cell>
          <cell r="J171" t="str">
            <v/>
          </cell>
          <cell r="K171" t="str">
            <v/>
          </cell>
          <cell r="M171" t="str">
            <v/>
          </cell>
          <cell r="N171" t="str">
            <v/>
          </cell>
          <cell r="O171" t="str">
            <v/>
          </cell>
          <cell r="Q171" t="str">
            <v/>
          </cell>
          <cell r="R171" t="str">
            <v/>
          </cell>
        </row>
        <row r="172">
          <cell r="A172" t="str">
            <v>Header</v>
          </cell>
          <cell r="B172">
            <v>20180124</v>
          </cell>
          <cell r="D172">
            <v>24500</v>
          </cell>
          <cell r="E172">
            <v>22296.47</v>
          </cell>
          <cell r="F172">
            <v>2203.5300000000002</v>
          </cell>
          <cell r="G172">
            <v>42915</v>
          </cell>
          <cell r="I172" t="str">
            <v>USA BLUE BOOK</v>
          </cell>
          <cell r="J172" t="str">
            <v>P.O. BOX 9004</v>
          </cell>
          <cell r="K172" t="str">
            <v/>
          </cell>
          <cell r="M172" t="str">
            <v>GURNEE</v>
          </cell>
          <cell r="N172" t="str">
            <v>IL</v>
          </cell>
          <cell r="O172" t="str">
            <v>60031-9004</v>
          </cell>
          <cell r="Q172" t="str">
            <v/>
          </cell>
          <cell r="R172" t="str">
            <v/>
          </cell>
        </row>
        <row r="173">
          <cell r="A173" t="str">
            <v>Detail Line</v>
          </cell>
          <cell r="B173">
            <v>20180124</v>
          </cell>
          <cell r="I173" t="str">
            <v/>
          </cell>
          <cell r="J173" t="str">
            <v/>
          </cell>
          <cell r="K173" t="str">
            <v/>
          </cell>
          <cell r="M173" t="str">
            <v/>
          </cell>
          <cell r="N173" t="str">
            <v/>
          </cell>
          <cell r="O173" t="str">
            <v/>
          </cell>
          <cell r="Q173" t="str">
            <v>Blanket-parts, pumps, chemicals, gloves, bottles, tubings, equipment and any other misc needed for the wastewater plants and sewer system thru June 30, 2018
10/31/17 INCREASE FROM $4K TO $8K
2/7/18 increase po</v>
          </cell>
          <cell r="R173" t="str">
            <v>431</v>
          </cell>
        </row>
        <row r="174">
          <cell r="A174" t="str">
            <v>Account</v>
          </cell>
          <cell r="B174">
            <v>20180124</v>
          </cell>
          <cell r="I174" t="str">
            <v/>
          </cell>
          <cell r="J174" t="str">
            <v/>
          </cell>
          <cell r="K174" t="str">
            <v/>
          </cell>
          <cell r="M174" t="str">
            <v/>
          </cell>
          <cell r="N174" t="str">
            <v/>
          </cell>
          <cell r="O174" t="str">
            <v/>
          </cell>
          <cell r="Q174" t="str">
            <v/>
          </cell>
          <cell r="R174" t="str">
            <v/>
          </cell>
        </row>
        <row r="175">
          <cell r="A175" t="str">
            <v>Detail Line</v>
          </cell>
          <cell r="B175">
            <v>20180124</v>
          </cell>
          <cell r="I175" t="str">
            <v/>
          </cell>
          <cell r="J175" t="str">
            <v/>
          </cell>
          <cell r="K175" t="str">
            <v/>
          </cell>
          <cell r="M175" t="str">
            <v/>
          </cell>
          <cell r="N175" t="str">
            <v/>
          </cell>
          <cell r="O175" t="str">
            <v/>
          </cell>
          <cell r="Q175" t="str">
            <v>Blanket-parts, pumps, chemicals, gloves, bottles, tubings, equipment and any other misc needed for the wastewater plants and sewer system thru June 30, 2018
10/31/17 INCREASE FROM $5KTO $8K
2/7/18 increase po f</v>
          </cell>
          <cell r="R175" t="str">
            <v>431</v>
          </cell>
        </row>
        <row r="176">
          <cell r="A176" t="str">
            <v>Account</v>
          </cell>
          <cell r="B176">
            <v>20180124</v>
          </cell>
          <cell r="I176" t="str">
            <v/>
          </cell>
          <cell r="J176" t="str">
            <v/>
          </cell>
          <cell r="K176" t="str">
            <v/>
          </cell>
          <cell r="M176" t="str">
            <v/>
          </cell>
          <cell r="N176" t="str">
            <v/>
          </cell>
          <cell r="O176" t="str">
            <v/>
          </cell>
          <cell r="Q176" t="str">
            <v/>
          </cell>
          <cell r="R176" t="str">
            <v/>
          </cell>
        </row>
        <row r="177">
          <cell r="A177" t="str">
            <v>Detail Line</v>
          </cell>
          <cell r="B177">
            <v>20180124</v>
          </cell>
          <cell r="I177" t="str">
            <v/>
          </cell>
          <cell r="J177" t="str">
            <v/>
          </cell>
          <cell r="K177" t="str">
            <v/>
          </cell>
          <cell r="M177" t="str">
            <v/>
          </cell>
          <cell r="N177" t="str">
            <v/>
          </cell>
          <cell r="O177" t="str">
            <v/>
          </cell>
          <cell r="Q177" t="str">
            <v>Blanket-parts, pumps, chemicals, gloves, bottles, tubings, equipment and any other misc needed for the schools thru June 30, 2018</v>
          </cell>
          <cell r="R177" t="str">
            <v>431</v>
          </cell>
        </row>
        <row r="178">
          <cell r="A178" t="str">
            <v>Account</v>
          </cell>
          <cell r="B178">
            <v>20180124</v>
          </cell>
          <cell r="I178" t="str">
            <v/>
          </cell>
          <cell r="J178" t="str">
            <v/>
          </cell>
          <cell r="K178" t="str">
            <v/>
          </cell>
          <cell r="M178" t="str">
            <v/>
          </cell>
          <cell r="N178" t="str">
            <v/>
          </cell>
          <cell r="O178" t="str">
            <v/>
          </cell>
          <cell r="Q178" t="str">
            <v/>
          </cell>
          <cell r="R178" t="str">
            <v/>
          </cell>
        </row>
        <row r="179">
          <cell r="A179" t="str">
            <v>Header</v>
          </cell>
          <cell r="B179">
            <v>20180129</v>
          </cell>
          <cell r="D179">
            <v>16815</v>
          </cell>
          <cell r="E179">
            <v>11647</v>
          </cell>
          <cell r="F179">
            <v>5168</v>
          </cell>
          <cell r="G179">
            <v>42915</v>
          </cell>
          <cell r="I179" t="str">
            <v>FRIENDLY TAXI</v>
          </cell>
          <cell r="J179" t="str">
            <v>304 NORTH STREET</v>
          </cell>
          <cell r="K179" t="str">
            <v>SUITE 4</v>
          </cell>
          <cell r="M179" t="str">
            <v>ELKTON</v>
          </cell>
          <cell r="N179" t="str">
            <v>MD</v>
          </cell>
          <cell r="O179" t="str">
            <v>21921</v>
          </cell>
          <cell r="Q179" t="str">
            <v/>
          </cell>
          <cell r="R179" t="str">
            <v/>
          </cell>
        </row>
        <row r="180">
          <cell r="A180" t="str">
            <v>Detail Line</v>
          </cell>
          <cell r="B180">
            <v>20180129</v>
          </cell>
          <cell r="I180" t="str">
            <v/>
          </cell>
          <cell r="J180" t="str">
            <v/>
          </cell>
          <cell r="K180" t="str">
            <v/>
          </cell>
          <cell r="M180" t="str">
            <v/>
          </cell>
          <cell r="N180" t="str">
            <v/>
          </cell>
          <cell r="O180" t="str">
            <v/>
          </cell>
          <cell r="Q180" t="str">
            <v>Blanket-Kathleen White-Friendly Taxi services rendered to Taxi voucher program for the period of 07/01/17-06/30/18
1/23/18 DECREASE PO FROM $23,509 TO $16,815</v>
          </cell>
          <cell r="R180" t="str">
            <v>522</v>
          </cell>
        </row>
        <row r="181">
          <cell r="A181" t="str">
            <v>Account</v>
          </cell>
          <cell r="B181">
            <v>20180129</v>
          </cell>
          <cell r="I181" t="str">
            <v/>
          </cell>
          <cell r="J181" t="str">
            <v/>
          </cell>
          <cell r="K181" t="str">
            <v/>
          </cell>
          <cell r="M181" t="str">
            <v/>
          </cell>
          <cell r="N181" t="str">
            <v/>
          </cell>
          <cell r="O181" t="str">
            <v/>
          </cell>
          <cell r="Q181" t="str">
            <v/>
          </cell>
          <cell r="R181" t="str">
            <v/>
          </cell>
        </row>
        <row r="182">
          <cell r="A182" t="str">
            <v>Account</v>
          </cell>
          <cell r="B182">
            <v>20180129</v>
          </cell>
          <cell r="I182" t="str">
            <v/>
          </cell>
          <cell r="J182" t="str">
            <v/>
          </cell>
          <cell r="K182" t="str">
            <v/>
          </cell>
          <cell r="M182" t="str">
            <v/>
          </cell>
          <cell r="N182" t="str">
            <v/>
          </cell>
          <cell r="O182" t="str">
            <v/>
          </cell>
          <cell r="Q182" t="str">
            <v/>
          </cell>
          <cell r="R182" t="str">
            <v/>
          </cell>
        </row>
        <row r="183">
          <cell r="A183" t="str">
            <v>Header</v>
          </cell>
          <cell r="B183">
            <v>20180135</v>
          </cell>
          <cell r="D183">
            <v>30000</v>
          </cell>
          <cell r="E183">
            <v>18757.740000000002</v>
          </cell>
          <cell r="F183">
            <v>11242.26</v>
          </cell>
          <cell r="G183">
            <v>42915</v>
          </cell>
          <cell r="I183" t="str">
            <v>UNIVAR USA INC</v>
          </cell>
          <cell r="J183" t="str">
            <v>13009 COLLECTIONS CENTER</v>
          </cell>
          <cell r="K183" t="str">
            <v/>
          </cell>
          <cell r="M183" t="str">
            <v>CHICAGO</v>
          </cell>
          <cell r="N183" t="str">
            <v>IL</v>
          </cell>
          <cell r="O183" t="str">
            <v>60693</v>
          </cell>
          <cell r="Q183" t="str">
            <v/>
          </cell>
          <cell r="R183" t="str">
            <v/>
          </cell>
        </row>
        <row r="184">
          <cell r="A184" t="str">
            <v>Detail Line</v>
          </cell>
          <cell r="B184">
            <v>20180135</v>
          </cell>
          <cell r="I184" t="str">
            <v/>
          </cell>
          <cell r="J184" t="str">
            <v/>
          </cell>
          <cell r="K184" t="str">
            <v/>
          </cell>
          <cell r="M184" t="str">
            <v/>
          </cell>
          <cell r="N184" t="str">
            <v/>
          </cell>
          <cell r="O184" t="str">
            <v/>
          </cell>
          <cell r="Q184" t="str">
            <v>BLANKET FOR WASTEWATER CHEMICALS AS PER BID 17-02 THRU JUNE 30,2018</v>
          </cell>
          <cell r="R184" t="str">
            <v>431</v>
          </cell>
        </row>
        <row r="185">
          <cell r="A185" t="str">
            <v>Account</v>
          </cell>
          <cell r="B185">
            <v>20180135</v>
          </cell>
          <cell r="I185" t="str">
            <v/>
          </cell>
          <cell r="J185" t="str">
            <v/>
          </cell>
          <cell r="K185" t="str">
            <v/>
          </cell>
          <cell r="M185" t="str">
            <v/>
          </cell>
          <cell r="N185" t="str">
            <v/>
          </cell>
          <cell r="O185" t="str">
            <v/>
          </cell>
          <cell r="Q185" t="str">
            <v/>
          </cell>
          <cell r="R185" t="str">
            <v/>
          </cell>
        </row>
        <row r="186">
          <cell r="A186" t="str">
            <v>Header</v>
          </cell>
          <cell r="B186">
            <v>20180138</v>
          </cell>
          <cell r="D186">
            <v>27500</v>
          </cell>
          <cell r="E186">
            <v>25226.95</v>
          </cell>
          <cell r="F186">
            <v>2273.0500000000002</v>
          </cell>
          <cell r="G186">
            <v>42915</v>
          </cell>
          <cell r="I186" t="str">
            <v>M. DAVIS &amp; SONS, INC</v>
          </cell>
          <cell r="J186" t="str">
            <v>19 GERMAY DRIVE</v>
          </cell>
          <cell r="K186" t="str">
            <v/>
          </cell>
          <cell r="M186" t="str">
            <v>WILMINGTON</v>
          </cell>
          <cell r="N186" t="str">
            <v>DE</v>
          </cell>
          <cell r="O186" t="str">
            <v>19804</v>
          </cell>
          <cell r="Q186" t="str">
            <v/>
          </cell>
          <cell r="R186" t="str">
            <v/>
          </cell>
        </row>
        <row r="187">
          <cell r="A187" t="str">
            <v>Detail Line</v>
          </cell>
          <cell r="B187">
            <v>20180138</v>
          </cell>
          <cell r="I187" t="str">
            <v/>
          </cell>
          <cell r="J187" t="str">
            <v/>
          </cell>
          <cell r="K187" t="str">
            <v/>
          </cell>
          <cell r="M187" t="str">
            <v/>
          </cell>
          <cell r="N187" t="str">
            <v/>
          </cell>
          <cell r="O187" t="str">
            <v/>
          </cell>
          <cell r="Q187" t="str">
            <v>BLANKET - SPECIALIZED TROUBLE SHOOTING ON THE SCADA and TRIHEDRAL SYSTEM FOR WASTE WATER PLANTS AND PUMPING STATIONS THRU JUNE 30, 2018
10/31/17 INCREASE PO FROM $9K TO $18K
12/12/17 INCREASE PO FROM $18,000. T</v>
          </cell>
          <cell r="R187" t="str">
            <v>431</v>
          </cell>
        </row>
        <row r="188">
          <cell r="A188" t="str">
            <v>Account</v>
          </cell>
          <cell r="B188">
            <v>20180138</v>
          </cell>
          <cell r="I188" t="str">
            <v/>
          </cell>
          <cell r="J188" t="str">
            <v/>
          </cell>
          <cell r="K188" t="str">
            <v/>
          </cell>
          <cell r="M188" t="str">
            <v/>
          </cell>
          <cell r="N188" t="str">
            <v/>
          </cell>
          <cell r="O188" t="str">
            <v/>
          </cell>
          <cell r="Q188" t="str">
            <v/>
          </cell>
          <cell r="R188" t="str">
            <v/>
          </cell>
        </row>
        <row r="189">
          <cell r="A189" t="str">
            <v>Header</v>
          </cell>
          <cell r="B189">
            <v>20180142</v>
          </cell>
          <cell r="D189">
            <v>9000</v>
          </cell>
          <cell r="E189">
            <v>8520</v>
          </cell>
          <cell r="F189">
            <v>480</v>
          </cell>
          <cell r="G189">
            <v>42915</v>
          </cell>
          <cell r="I189" t="str">
            <v>VIGILES LIFE SAFETY ENGINEERING, INC.</v>
          </cell>
          <cell r="J189" t="str">
            <v>181 WELSH TRACT ROAD</v>
          </cell>
          <cell r="K189" t="str">
            <v/>
          </cell>
          <cell r="M189" t="str">
            <v>NEWARK</v>
          </cell>
          <cell r="N189" t="str">
            <v>DE</v>
          </cell>
          <cell r="O189" t="str">
            <v>19702</v>
          </cell>
          <cell r="Q189" t="str">
            <v/>
          </cell>
          <cell r="R189" t="str">
            <v/>
          </cell>
        </row>
        <row r="190">
          <cell r="A190" t="str">
            <v>Detail Line</v>
          </cell>
          <cell r="B190">
            <v>20180142</v>
          </cell>
          <cell r="I190" t="str">
            <v/>
          </cell>
          <cell r="J190" t="str">
            <v/>
          </cell>
          <cell r="K190" t="str">
            <v/>
          </cell>
          <cell r="M190" t="str">
            <v/>
          </cell>
          <cell r="N190" t="str">
            <v/>
          </cell>
          <cell r="O190" t="str">
            <v/>
          </cell>
          <cell r="Q190" t="str">
            <v>BLANKET - MISCELLANEOUS REPAIR AND INSTALLATION WORK FOR THE COURTHOUSE SECURITY SYSTEM THROUGH JUNE 30, 2018
1/26/18 increase po from $2k to $4,500
2/12/18 Increase po by $2500 from $4500 to $7000
3/8/18 PO In</v>
          </cell>
          <cell r="R190" t="str">
            <v>141</v>
          </cell>
        </row>
        <row r="191">
          <cell r="A191" t="str">
            <v>Account</v>
          </cell>
          <cell r="B191">
            <v>20180142</v>
          </cell>
          <cell r="I191" t="str">
            <v/>
          </cell>
          <cell r="J191" t="str">
            <v/>
          </cell>
          <cell r="K191" t="str">
            <v/>
          </cell>
          <cell r="M191" t="str">
            <v/>
          </cell>
          <cell r="N191" t="str">
            <v/>
          </cell>
          <cell r="O191" t="str">
            <v/>
          </cell>
          <cell r="Q191" t="str">
            <v/>
          </cell>
          <cell r="R191" t="str">
            <v/>
          </cell>
        </row>
        <row r="192">
          <cell r="A192" t="str">
            <v>Header</v>
          </cell>
          <cell r="B192">
            <v>20180149</v>
          </cell>
          <cell r="D192">
            <v>25000</v>
          </cell>
          <cell r="E192">
            <v>22589.45</v>
          </cell>
          <cell r="F192">
            <v>2410.5500000000002</v>
          </cell>
          <cell r="G192">
            <v>42916</v>
          </cell>
          <cell r="I192" t="str">
            <v>AUSTON CONTRACTING, INC.</v>
          </cell>
          <cell r="J192" t="str">
            <v>1202 PAULS LANE</v>
          </cell>
          <cell r="K192" t="str">
            <v/>
          </cell>
          <cell r="M192" t="str">
            <v>JOPPA</v>
          </cell>
          <cell r="N192" t="str">
            <v>MD</v>
          </cell>
          <cell r="O192" t="str">
            <v>21085</v>
          </cell>
          <cell r="Q192" t="str">
            <v/>
          </cell>
          <cell r="R192" t="str">
            <v/>
          </cell>
        </row>
        <row r="193">
          <cell r="A193" t="str">
            <v>Detail Line</v>
          </cell>
          <cell r="B193">
            <v>20180149</v>
          </cell>
          <cell r="I193" t="str">
            <v/>
          </cell>
          <cell r="J193" t="str">
            <v/>
          </cell>
          <cell r="K193" t="str">
            <v/>
          </cell>
          <cell r="M193" t="str">
            <v/>
          </cell>
          <cell r="N193" t="str">
            <v/>
          </cell>
          <cell r="O193" t="str">
            <v/>
          </cell>
          <cell r="Q193" t="str">
            <v>Blanket-tire hauling and disposal from the Central Landfill for July 1, 2017
to June 30, 2018; RFP 16-18: Tire Recycling.</v>
          </cell>
          <cell r="R193" t="str">
            <v>421</v>
          </cell>
        </row>
        <row r="194">
          <cell r="A194" t="str">
            <v>Account</v>
          </cell>
          <cell r="B194">
            <v>20180149</v>
          </cell>
          <cell r="I194" t="str">
            <v/>
          </cell>
          <cell r="J194" t="str">
            <v/>
          </cell>
          <cell r="K194" t="str">
            <v/>
          </cell>
          <cell r="M194" t="str">
            <v/>
          </cell>
          <cell r="N194" t="str">
            <v/>
          </cell>
          <cell r="O194" t="str">
            <v/>
          </cell>
          <cell r="Q194" t="str">
            <v/>
          </cell>
          <cell r="R194" t="str">
            <v/>
          </cell>
        </row>
        <row r="195">
          <cell r="A195" t="str">
            <v>Header</v>
          </cell>
          <cell r="B195">
            <v>20180151</v>
          </cell>
          <cell r="D195">
            <v>180000</v>
          </cell>
          <cell r="E195">
            <v>146030.17000000001</v>
          </cell>
          <cell r="F195">
            <v>33969.83</v>
          </cell>
          <cell r="G195">
            <v>42916</v>
          </cell>
          <cell r="I195" t="str">
            <v>VERIZON</v>
          </cell>
          <cell r="J195" t="str">
            <v>P.O. BOX 660720</v>
          </cell>
          <cell r="K195" t="str">
            <v/>
          </cell>
          <cell r="M195" t="str">
            <v>DALLAS</v>
          </cell>
          <cell r="N195" t="str">
            <v>TX</v>
          </cell>
          <cell r="O195" t="str">
            <v>75266-0720</v>
          </cell>
          <cell r="Q195" t="str">
            <v/>
          </cell>
          <cell r="R195" t="str">
            <v/>
          </cell>
        </row>
        <row r="196">
          <cell r="A196" t="str">
            <v>Detail Line</v>
          </cell>
          <cell r="B196">
            <v>20180151</v>
          </cell>
          <cell r="I196" t="str">
            <v/>
          </cell>
          <cell r="J196" t="str">
            <v/>
          </cell>
          <cell r="K196" t="str">
            <v/>
          </cell>
          <cell r="M196" t="str">
            <v/>
          </cell>
          <cell r="N196" t="str">
            <v/>
          </cell>
          <cell r="O196" t="str">
            <v/>
          </cell>
          <cell r="Q196" t="str">
            <v>BLANKET FOR PHONE SERVICE FOR FY18 ON ACCOUNT # 00709486780 68Y</v>
          </cell>
          <cell r="R196" t="str">
            <v>342</v>
          </cell>
        </row>
        <row r="197">
          <cell r="A197" t="str">
            <v>Account</v>
          </cell>
          <cell r="B197">
            <v>20180151</v>
          </cell>
          <cell r="I197" t="str">
            <v/>
          </cell>
          <cell r="J197" t="str">
            <v/>
          </cell>
          <cell r="K197" t="str">
            <v/>
          </cell>
          <cell r="M197" t="str">
            <v/>
          </cell>
          <cell r="N197" t="str">
            <v/>
          </cell>
          <cell r="O197" t="str">
            <v/>
          </cell>
          <cell r="Q197" t="str">
            <v/>
          </cell>
          <cell r="R197" t="str">
            <v/>
          </cell>
        </row>
        <row r="198">
          <cell r="A198" t="str">
            <v>Header</v>
          </cell>
          <cell r="B198">
            <v>20180152</v>
          </cell>
          <cell r="D198">
            <v>243709</v>
          </cell>
          <cell r="E198">
            <v>243709</v>
          </cell>
          <cell r="F198">
            <v>0</v>
          </cell>
          <cell r="G198">
            <v>42916</v>
          </cell>
          <cell r="I198" t="str">
            <v>TYLER TECHNOLOGIES, INC.</v>
          </cell>
          <cell r="J198" t="str">
            <v>P.O. BOX 203556</v>
          </cell>
          <cell r="K198" t="str">
            <v/>
          </cell>
          <cell r="M198" t="str">
            <v>DALLAS</v>
          </cell>
          <cell r="N198" t="str">
            <v>TX</v>
          </cell>
          <cell r="O198" t="str">
            <v>75320-3556</v>
          </cell>
          <cell r="Q198" t="str">
            <v/>
          </cell>
          <cell r="R198" t="str">
            <v/>
          </cell>
        </row>
        <row r="199">
          <cell r="A199" t="str">
            <v>Detail Line</v>
          </cell>
          <cell r="B199">
            <v>20180152</v>
          </cell>
          <cell r="I199" t="str">
            <v/>
          </cell>
          <cell r="J199" t="str">
            <v/>
          </cell>
          <cell r="K199" t="str">
            <v/>
          </cell>
          <cell r="M199" t="str">
            <v/>
          </cell>
          <cell r="N199" t="str">
            <v/>
          </cell>
          <cell r="O199" t="str">
            <v/>
          </cell>
          <cell r="Q199" t="str">
            <v>Applications Support - 7/1/17-6/30/18</v>
          </cell>
          <cell r="R199" t="str">
            <v>251</v>
          </cell>
        </row>
        <row r="200">
          <cell r="A200" t="str">
            <v>Account</v>
          </cell>
          <cell r="B200">
            <v>20180152</v>
          </cell>
          <cell r="I200" t="str">
            <v/>
          </cell>
          <cell r="J200" t="str">
            <v/>
          </cell>
          <cell r="K200" t="str">
            <v/>
          </cell>
          <cell r="M200" t="str">
            <v/>
          </cell>
          <cell r="N200" t="str">
            <v/>
          </cell>
          <cell r="O200" t="str">
            <v/>
          </cell>
          <cell r="Q200" t="str">
            <v/>
          </cell>
          <cell r="R200" t="str">
            <v/>
          </cell>
        </row>
        <row r="201">
          <cell r="A201" t="str">
            <v>Header</v>
          </cell>
          <cell r="B201">
            <v>20180155</v>
          </cell>
          <cell r="D201">
            <v>1955.41</v>
          </cell>
          <cell r="E201">
            <v>1955.41</v>
          </cell>
          <cell r="F201">
            <v>0</v>
          </cell>
          <cell r="G201">
            <v>42919</v>
          </cell>
          <cell r="I201" t="str">
            <v>HOOPES FIRE PREVENTION INC</v>
          </cell>
          <cell r="J201" t="str">
            <v>124 SANDY DRIVE</v>
          </cell>
          <cell r="K201" t="str">
            <v/>
          </cell>
          <cell r="M201" t="str">
            <v>NEWARK</v>
          </cell>
          <cell r="N201" t="str">
            <v>DE</v>
          </cell>
          <cell r="O201" t="str">
            <v>19713</v>
          </cell>
          <cell r="Q201" t="str">
            <v/>
          </cell>
          <cell r="R201" t="str">
            <v/>
          </cell>
        </row>
        <row r="202">
          <cell r="A202" t="str">
            <v>Detail Line</v>
          </cell>
          <cell r="B202">
            <v>20180155</v>
          </cell>
          <cell r="I202" t="str">
            <v/>
          </cell>
          <cell r="J202" t="str">
            <v/>
          </cell>
          <cell r="K202" t="str">
            <v/>
          </cell>
          <cell r="M202" t="str">
            <v/>
          </cell>
          <cell r="N202" t="str">
            <v/>
          </cell>
          <cell r="O202" t="str">
            <v/>
          </cell>
          <cell r="Q202" t="str">
            <v>BLANKET- ANNUAL FIRE EXTINGUISHER INSPECTION AND REPLACEMENT FOR THE WASTEWATER LOCATIONS THRU JUNE 30, 2018
3/19/18 PO INCREASE BY $355.41 FROM $1600 TO $1955.41</v>
          </cell>
          <cell r="R202" t="str">
            <v>431</v>
          </cell>
        </row>
        <row r="203">
          <cell r="A203" t="str">
            <v>Account</v>
          </cell>
          <cell r="B203">
            <v>20180155</v>
          </cell>
          <cell r="I203" t="str">
            <v/>
          </cell>
          <cell r="J203" t="str">
            <v/>
          </cell>
          <cell r="K203" t="str">
            <v/>
          </cell>
          <cell r="M203" t="str">
            <v/>
          </cell>
          <cell r="N203" t="str">
            <v/>
          </cell>
          <cell r="O203" t="str">
            <v/>
          </cell>
          <cell r="Q203" t="str">
            <v/>
          </cell>
          <cell r="R203" t="str">
            <v/>
          </cell>
        </row>
        <row r="204">
          <cell r="A204" t="str">
            <v>Header</v>
          </cell>
          <cell r="B204">
            <v>20180163</v>
          </cell>
          <cell r="D204">
            <v>40000</v>
          </cell>
          <cell r="E204">
            <v>27715.95</v>
          </cell>
          <cell r="F204">
            <v>12284.05</v>
          </cell>
          <cell r="G204">
            <v>42919</v>
          </cell>
          <cell r="I204" t="str">
            <v>CHESAPEAKE PUMP AND ELECTRIC, LLC</v>
          </cell>
          <cell r="J204" t="str">
            <v>309 LOCK STREET</v>
          </cell>
          <cell r="K204" t="str">
            <v/>
          </cell>
          <cell r="M204" t="str">
            <v>CHESAPEAKE CITY</v>
          </cell>
          <cell r="N204" t="str">
            <v>MD</v>
          </cell>
          <cell r="O204" t="str">
            <v>21915</v>
          </cell>
          <cell r="Q204" t="str">
            <v/>
          </cell>
          <cell r="R204" t="str">
            <v/>
          </cell>
        </row>
        <row r="205">
          <cell r="A205" t="str">
            <v>Detail Line</v>
          </cell>
          <cell r="B205">
            <v>20180163</v>
          </cell>
          <cell r="I205" t="str">
            <v/>
          </cell>
          <cell r="J205" t="str">
            <v/>
          </cell>
          <cell r="K205" t="str">
            <v/>
          </cell>
          <cell r="M205" t="str">
            <v/>
          </cell>
          <cell r="N205" t="str">
            <v/>
          </cell>
          <cell r="O205" t="str">
            <v/>
          </cell>
          <cell r="Q205" t="str">
            <v>Blanket for RFP16-05 Fuel System Maintenance Extension to RFP for Routine maintenance, repairs and testing of County fuel systems according to all Federal, State and Local requirements through June 30, 2018
2/1</v>
          </cell>
          <cell r="R205" t="str">
            <v>403</v>
          </cell>
        </row>
        <row r="206">
          <cell r="A206" t="str">
            <v>Account</v>
          </cell>
          <cell r="B206">
            <v>20180163</v>
          </cell>
          <cell r="I206" t="str">
            <v/>
          </cell>
          <cell r="J206" t="str">
            <v/>
          </cell>
          <cell r="K206" t="str">
            <v/>
          </cell>
          <cell r="M206" t="str">
            <v/>
          </cell>
          <cell r="N206" t="str">
            <v/>
          </cell>
          <cell r="O206" t="str">
            <v/>
          </cell>
          <cell r="Q206" t="str">
            <v/>
          </cell>
          <cell r="R206" t="str">
            <v/>
          </cell>
        </row>
        <row r="207">
          <cell r="A207" t="str">
            <v>Header</v>
          </cell>
          <cell r="B207">
            <v>20180186</v>
          </cell>
          <cell r="D207">
            <v>6130</v>
          </cell>
          <cell r="E207">
            <v>5602.54</v>
          </cell>
          <cell r="F207">
            <v>527.46</v>
          </cell>
          <cell r="G207">
            <v>42919</v>
          </cell>
          <cell r="I207" t="str">
            <v>DELMARVA POWER</v>
          </cell>
          <cell r="J207" t="str">
            <v>P.O. BOX 13609</v>
          </cell>
          <cell r="K207" t="str">
            <v/>
          </cell>
          <cell r="M207" t="str">
            <v>PHILADELPHIA</v>
          </cell>
          <cell r="N207" t="str">
            <v>PA</v>
          </cell>
          <cell r="O207" t="str">
            <v>19101-3609</v>
          </cell>
          <cell r="Q207" t="str">
            <v/>
          </cell>
          <cell r="R207" t="str">
            <v/>
          </cell>
        </row>
        <row r="208">
          <cell r="A208" t="str">
            <v>Detail Line</v>
          </cell>
          <cell r="B208">
            <v>20180186</v>
          </cell>
          <cell r="I208" t="str">
            <v/>
          </cell>
          <cell r="J208" t="str">
            <v/>
          </cell>
          <cell r="K208" t="str">
            <v/>
          </cell>
          <cell r="M208" t="str">
            <v/>
          </cell>
          <cell r="N208" t="str">
            <v/>
          </cell>
          <cell r="O208" t="str">
            <v/>
          </cell>
          <cell r="Q208" t="str">
            <v>758 E. OLD PHILADELPHIA ROAD</v>
          </cell>
          <cell r="R208" t="str">
            <v>192</v>
          </cell>
        </row>
        <row r="209">
          <cell r="A209" t="str">
            <v>Account</v>
          </cell>
          <cell r="B209">
            <v>20180186</v>
          </cell>
          <cell r="I209" t="str">
            <v/>
          </cell>
          <cell r="J209" t="str">
            <v/>
          </cell>
          <cell r="K209" t="str">
            <v/>
          </cell>
          <cell r="M209" t="str">
            <v/>
          </cell>
          <cell r="N209" t="str">
            <v/>
          </cell>
          <cell r="O209" t="str">
            <v/>
          </cell>
          <cell r="Q209" t="str">
            <v/>
          </cell>
          <cell r="R209" t="str">
            <v/>
          </cell>
        </row>
        <row r="210">
          <cell r="A210" t="str">
            <v>Header</v>
          </cell>
          <cell r="B210">
            <v>20180216</v>
          </cell>
          <cell r="D210">
            <v>11200</v>
          </cell>
          <cell r="E210">
            <v>9322.86</v>
          </cell>
          <cell r="F210">
            <v>1877.14</v>
          </cell>
          <cell r="G210">
            <v>42919</v>
          </cell>
          <cell r="I210" t="str">
            <v>ELKTON TOWN OF</v>
          </cell>
          <cell r="J210" t="str">
            <v>WATER &amp; SEWER</v>
          </cell>
          <cell r="K210" t="str">
            <v>P.O. BOX 157</v>
          </cell>
          <cell r="M210" t="str">
            <v>ELKTON</v>
          </cell>
          <cell r="N210" t="str">
            <v>MD</v>
          </cell>
          <cell r="O210" t="str">
            <v>21922</v>
          </cell>
          <cell r="Q210" t="str">
            <v/>
          </cell>
          <cell r="R210" t="str">
            <v/>
          </cell>
        </row>
        <row r="211">
          <cell r="A211" t="str">
            <v>Detail Line</v>
          </cell>
          <cell r="B211">
            <v>20180216</v>
          </cell>
          <cell r="I211" t="str">
            <v/>
          </cell>
          <cell r="J211" t="str">
            <v/>
          </cell>
          <cell r="K211" t="str">
            <v/>
          </cell>
          <cell r="M211" t="str">
            <v/>
          </cell>
          <cell r="N211" t="str">
            <v/>
          </cell>
          <cell r="O211" t="str">
            <v/>
          </cell>
          <cell r="Q211" t="str">
            <v>200 CHESAPEAKE BLVD
3/6/18 Increase po by $2,000 from $9,200 to $11,200.</v>
          </cell>
          <cell r="R211" t="str">
            <v>192</v>
          </cell>
        </row>
        <row r="212">
          <cell r="A212" t="str">
            <v>Account</v>
          </cell>
          <cell r="B212">
            <v>20180216</v>
          </cell>
          <cell r="I212" t="str">
            <v/>
          </cell>
          <cell r="J212" t="str">
            <v/>
          </cell>
          <cell r="K212" t="str">
            <v/>
          </cell>
          <cell r="M212" t="str">
            <v/>
          </cell>
          <cell r="N212" t="str">
            <v/>
          </cell>
          <cell r="O212" t="str">
            <v/>
          </cell>
          <cell r="Q212" t="str">
            <v/>
          </cell>
          <cell r="R212" t="str">
            <v/>
          </cell>
        </row>
        <row r="213">
          <cell r="A213" t="str">
            <v>Header</v>
          </cell>
          <cell r="B213">
            <v>20180218</v>
          </cell>
          <cell r="D213">
            <v>5500</v>
          </cell>
          <cell r="E213">
            <v>4436.17</v>
          </cell>
          <cell r="F213">
            <v>1063.83</v>
          </cell>
          <cell r="G213">
            <v>42919</v>
          </cell>
          <cell r="I213" t="str">
            <v>SCHAGRIN GAS CO.</v>
          </cell>
          <cell r="J213" t="str">
            <v>P.O. BOX 427</v>
          </cell>
          <cell r="K213" t="str">
            <v/>
          </cell>
          <cell r="M213" t="str">
            <v>MIDDLETOWN</v>
          </cell>
          <cell r="N213" t="str">
            <v>DE</v>
          </cell>
          <cell r="O213" t="str">
            <v>19709-0427</v>
          </cell>
          <cell r="Q213" t="str">
            <v/>
          </cell>
          <cell r="R213" t="str">
            <v/>
          </cell>
        </row>
        <row r="214">
          <cell r="A214" t="str">
            <v>Detail Line</v>
          </cell>
          <cell r="B214">
            <v>20180218</v>
          </cell>
          <cell r="I214" t="str">
            <v/>
          </cell>
          <cell r="J214" t="str">
            <v/>
          </cell>
          <cell r="K214" t="str">
            <v/>
          </cell>
          <cell r="M214" t="str">
            <v/>
          </cell>
          <cell r="N214" t="str">
            <v/>
          </cell>
          <cell r="O214" t="str">
            <v/>
          </cell>
          <cell r="Q214" t="str">
            <v>758 E. OLD PHILADELPHIA ROAD - PROPANE AS NEEDED
4/2/18 INCREASE PO BY $2K FROM $3500 TO $5500.</v>
          </cell>
          <cell r="R214" t="str">
            <v>192</v>
          </cell>
        </row>
        <row r="215">
          <cell r="A215" t="str">
            <v>Account</v>
          </cell>
          <cell r="B215">
            <v>20180218</v>
          </cell>
          <cell r="I215" t="str">
            <v/>
          </cell>
          <cell r="J215" t="str">
            <v/>
          </cell>
          <cell r="K215" t="str">
            <v/>
          </cell>
          <cell r="M215" t="str">
            <v/>
          </cell>
          <cell r="N215" t="str">
            <v/>
          </cell>
          <cell r="O215" t="str">
            <v/>
          </cell>
          <cell r="Q215" t="str">
            <v/>
          </cell>
          <cell r="R215" t="str">
            <v/>
          </cell>
        </row>
        <row r="216">
          <cell r="A216" t="str">
            <v>Header</v>
          </cell>
          <cell r="B216">
            <v>20180220</v>
          </cell>
          <cell r="D216">
            <v>10750</v>
          </cell>
          <cell r="E216">
            <v>9173.84</v>
          </cell>
          <cell r="F216">
            <v>1576.16</v>
          </cell>
          <cell r="G216">
            <v>42921</v>
          </cell>
          <cell r="I216" t="str">
            <v>DELMARVA POWER</v>
          </cell>
          <cell r="J216" t="str">
            <v>P.O. BOX 13609</v>
          </cell>
          <cell r="K216" t="str">
            <v/>
          </cell>
          <cell r="M216" t="str">
            <v>PHILADELPHIA</v>
          </cell>
          <cell r="N216" t="str">
            <v>PA</v>
          </cell>
          <cell r="O216" t="str">
            <v>19101-3609</v>
          </cell>
          <cell r="Q216" t="str">
            <v/>
          </cell>
          <cell r="R216" t="str">
            <v/>
          </cell>
        </row>
        <row r="217">
          <cell r="A217" t="str">
            <v>Detail Line</v>
          </cell>
          <cell r="B217">
            <v>20180220</v>
          </cell>
          <cell r="I217" t="str">
            <v/>
          </cell>
          <cell r="J217" t="str">
            <v/>
          </cell>
          <cell r="K217" t="str">
            <v/>
          </cell>
          <cell r="M217" t="str">
            <v/>
          </cell>
          <cell r="N217" t="str">
            <v/>
          </cell>
          <cell r="O217" t="str">
            <v/>
          </cell>
          <cell r="Q217" t="str">
            <v>1 WASHINGTON ST</v>
          </cell>
          <cell r="R217" t="str">
            <v>192</v>
          </cell>
        </row>
        <row r="218">
          <cell r="A218" t="str">
            <v>Account</v>
          </cell>
          <cell r="B218">
            <v>20180220</v>
          </cell>
          <cell r="I218" t="str">
            <v/>
          </cell>
          <cell r="J218" t="str">
            <v/>
          </cell>
          <cell r="K218" t="str">
            <v/>
          </cell>
          <cell r="M218" t="str">
            <v/>
          </cell>
          <cell r="N218" t="str">
            <v/>
          </cell>
          <cell r="O218" t="str">
            <v/>
          </cell>
          <cell r="Q218" t="str">
            <v/>
          </cell>
          <cell r="R218" t="str">
            <v/>
          </cell>
        </row>
        <row r="219">
          <cell r="A219" t="str">
            <v>Header</v>
          </cell>
          <cell r="B219">
            <v>20180222</v>
          </cell>
          <cell r="D219">
            <v>57010</v>
          </cell>
          <cell r="E219">
            <v>47579.1</v>
          </cell>
          <cell r="F219">
            <v>9430.9</v>
          </cell>
          <cell r="G219">
            <v>42921</v>
          </cell>
          <cell r="I219" t="str">
            <v>DELMARVA POWER</v>
          </cell>
          <cell r="J219" t="str">
            <v>P.O. BOX 13609</v>
          </cell>
          <cell r="K219" t="str">
            <v/>
          </cell>
          <cell r="M219" t="str">
            <v>PHILADELPHIA</v>
          </cell>
          <cell r="N219" t="str">
            <v>PA</v>
          </cell>
          <cell r="O219" t="str">
            <v>19101-3609</v>
          </cell>
          <cell r="Q219" t="str">
            <v/>
          </cell>
          <cell r="R219" t="str">
            <v/>
          </cell>
        </row>
        <row r="220">
          <cell r="A220" t="str">
            <v>Detail Line</v>
          </cell>
          <cell r="B220">
            <v>20180222</v>
          </cell>
          <cell r="I220" t="str">
            <v/>
          </cell>
          <cell r="J220" t="str">
            <v/>
          </cell>
          <cell r="K220" t="str">
            <v/>
          </cell>
          <cell r="M220" t="str">
            <v/>
          </cell>
          <cell r="N220" t="str">
            <v/>
          </cell>
          <cell r="O220" t="str">
            <v/>
          </cell>
          <cell r="Q220" t="str">
            <v>500 LANDING LANE</v>
          </cell>
          <cell r="R220" t="str">
            <v>192</v>
          </cell>
        </row>
        <row r="221">
          <cell r="A221" t="str">
            <v>Account</v>
          </cell>
          <cell r="B221">
            <v>20180222</v>
          </cell>
          <cell r="I221" t="str">
            <v/>
          </cell>
          <cell r="J221" t="str">
            <v/>
          </cell>
          <cell r="K221" t="str">
            <v/>
          </cell>
          <cell r="M221" t="str">
            <v/>
          </cell>
          <cell r="N221" t="str">
            <v/>
          </cell>
          <cell r="O221" t="str">
            <v/>
          </cell>
          <cell r="Q221" t="str">
            <v/>
          </cell>
          <cell r="R221" t="str">
            <v/>
          </cell>
        </row>
        <row r="222">
          <cell r="A222" t="str">
            <v>Header</v>
          </cell>
          <cell r="B222">
            <v>20180223</v>
          </cell>
          <cell r="D222">
            <v>27830</v>
          </cell>
          <cell r="E222">
            <v>20720.16</v>
          </cell>
          <cell r="F222">
            <v>7109.84</v>
          </cell>
          <cell r="G222">
            <v>42921</v>
          </cell>
          <cell r="I222" t="str">
            <v>DELMARVA POWER</v>
          </cell>
          <cell r="J222" t="str">
            <v>P.O. BOX 13609</v>
          </cell>
          <cell r="K222" t="str">
            <v/>
          </cell>
          <cell r="M222" t="str">
            <v>PHILADELPHIA</v>
          </cell>
          <cell r="N222" t="str">
            <v>PA</v>
          </cell>
          <cell r="O222" t="str">
            <v>19101-3609</v>
          </cell>
          <cell r="Q222" t="str">
            <v/>
          </cell>
          <cell r="R222" t="str">
            <v/>
          </cell>
        </row>
        <row r="223">
          <cell r="A223" t="str">
            <v>Detail Line</v>
          </cell>
          <cell r="B223">
            <v>20180223</v>
          </cell>
          <cell r="I223" t="str">
            <v/>
          </cell>
          <cell r="J223" t="str">
            <v/>
          </cell>
          <cell r="K223" t="str">
            <v/>
          </cell>
          <cell r="M223" t="str">
            <v/>
          </cell>
          <cell r="N223" t="str">
            <v/>
          </cell>
          <cell r="O223" t="str">
            <v/>
          </cell>
          <cell r="Q223" t="str">
            <v>119 E. MAIN ST</v>
          </cell>
          <cell r="R223" t="str">
            <v>192</v>
          </cell>
        </row>
        <row r="224">
          <cell r="A224" t="str">
            <v>Account</v>
          </cell>
          <cell r="B224">
            <v>20180223</v>
          </cell>
          <cell r="I224" t="str">
            <v/>
          </cell>
          <cell r="J224" t="str">
            <v/>
          </cell>
          <cell r="K224" t="str">
            <v/>
          </cell>
          <cell r="M224" t="str">
            <v/>
          </cell>
          <cell r="N224" t="str">
            <v/>
          </cell>
          <cell r="O224" t="str">
            <v/>
          </cell>
          <cell r="Q224" t="str">
            <v/>
          </cell>
          <cell r="R224" t="str">
            <v/>
          </cell>
        </row>
        <row r="225">
          <cell r="A225" t="str">
            <v>Header</v>
          </cell>
          <cell r="B225">
            <v>20180224</v>
          </cell>
          <cell r="D225">
            <v>25230</v>
          </cell>
          <cell r="E225">
            <v>19281.27</v>
          </cell>
          <cell r="F225">
            <v>5948.73</v>
          </cell>
          <cell r="G225">
            <v>42921</v>
          </cell>
          <cell r="I225" t="str">
            <v>DELMARVA POWER</v>
          </cell>
          <cell r="J225" t="str">
            <v>P.O. BOX 13609</v>
          </cell>
          <cell r="K225" t="str">
            <v/>
          </cell>
          <cell r="M225" t="str">
            <v>PHILADELPHIA</v>
          </cell>
          <cell r="N225" t="str">
            <v>PA</v>
          </cell>
          <cell r="O225" t="str">
            <v>19101-3609</v>
          </cell>
          <cell r="Q225" t="str">
            <v/>
          </cell>
          <cell r="R225" t="str">
            <v/>
          </cell>
        </row>
        <row r="226">
          <cell r="A226" t="str">
            <v>Detail Line</v>
          </cell>
          <cell r="B226">
            <v>20180224</v>
          </cell>
          <cell r="I226" t="str">
            <v/>
          </cell>
          <cell r="J226" t="str">
            <v/>
          </cell>
          <cell r="K226" t="str">
            <v/>
          </cell>
          <cell r="M226" t="str">
            <v/>
          </cell>
          <cell r="N226" t="str">
            <v/>
          </cell>
          <cell r="O226" t="str">
            <v/>
          </cell>
          <cell r="Q226" t="str">
            <v>123 CARPENTERS POINT</v>
          </cell>
          <cell r="R226" t="str">
            <v>192</v>
          </cell>
        </row>
        <row r="227">
          <cell r="A227" t="str">
            <v>Account</v>
          </cell>
          <cell r="B227">
            <v>20180224</v>
          </cell>
          <cell r="I227" t="str">
            <v/>
          </cell>
          <cell r="J227" t="str">
            <v/>
          </cell>
          <cell r="K227" t="str">
            <v/>
          </cell>
          <cell r="M227" t="str">
            <v/>
          </cell>
          <cell r="N227" t="str">
            <v/>
          </cell>
          <cell r="O227" t="str">
            <v/>
          </cell>
          <cell r="Q227" t="str">
            <v/>
          </cell>
          <cell r="R227" t="str">
            <v/>
          </cell>
        </row>
        <row r="228">
          <cell r="A228" t="str">
            <v>Header</v>
          </cell>
          <cell r="B228">
            <v>20180225</v>
          </cell>
          <cell r="D228">
            <v>36960</v>
          </cell>
          <cell r="E228">
            <v>28982.240000000002</v>
          </cell>
          <cell r="F228">
            <v>7977.76</v>
          </cell>
          <cell r="G228">
            <v>42921</v>
          </cell>
          <cell r="I228" t="str">
            <v>DELMARVA POWER</v>
          </cell>
          <cell r="J228" t="str">
            <v>P.O. BOX 13609</v>
          </cell>
          <cell r="K228" t="str">
            <v/>
          </cell>
          <cell r="M228" t="str">
            <v>PHILADELPHIA</v>
          </cell>
          <cell r="N228" t="str">
            <v>PA</v>
          </cell>
          <cell r="O228" t="str">
            <v>19101-3609</v>
          </cell>
          <cell r="Q228" t="str">
            <v/>
          </cell>
          <cell r="R228" t="str">
            <v/>
          </cell>
        </row>
        <row r="229">
          <cell r="A229" t="str">
            <v>Detail Line</v>
          </cell>
          <cell r="B229">
            <v>20180225</v>
          </cell>
          <cell r="I229" t="str">
            <v/>
          </cell>
          <cell r="J229" t="str">
            <v/>
          </cell>
          <cell r="K229" t="str">
            <v/>
          </cell>
          <cell r="M229" t="str">
            <v/>
          </cell>
          <cell r="N229" t="str">
            <v/>
          </cell>
          <cell r="O229" t="str">
            <v/>
          </cell>
          <cell r="Q229" t="str">
            <v>107 CHESAPEAKE BLVD APT 108</v>
          </cell>
          <cell r="R229" t="str">
            <v>192</v>
          </cell>
        </row>
        <row r="230">
          <cell r="A230" t="str">
            <v>Account</v>
          </cell>
          <cell r="B230">
            <v>20180225</v>
          </cell>
          <cell r="I230" t="str">
            <v/>
          </cell>
          <cell r="J230" t="str">
            <v/>
          </cell>
          <cell r="K230" t="str">
            <v/>
          </cell>
          <cell r="M230" t="str">
            <v/>
          </cell>
          <cell r="N230" t="str">
            <v/>
          </cell>
          <cell r="O230" t="str">
            <v/>
          </cell>
          <cell r="Q230" t="str">
            <v/>
          </cell>
          <cell r="R230" t="str">
            <v/>
          </cell>
        </row>
        <row r="231">
          <cell r="A231" t="str">
            <v>Header</v>
          </cell>
          <cell r="B231">
            <v>20180226</v>
          </cell>
          <cell r="D231">
            <v>24430</v>
          </cell>
          <cell r="E231">
            <v>23567.27</v>
          </cell>
          <cell r="F231">
            <v>862.73</v>
          </cell>
          <cell r="G231">
            <v>42921</v>
          </cell>
          <cell r="I231" t="str">
            <v>DELMARVA POWER</v>
          </cell>
          <cell r="J231" t="str">
            <v>P.O. BOX 13609</v>
          </cell>
          <cell r="K231" t="str">
            <v/>
          </cell>
          <cell r="M231" t="str">
            <v>PHILADELPHIA</v>
          </cell>
          <cell r="N231" t="str">
            <v>PA</v>
          </cell>
          <cell r="O231" t="str">
            <v>19101-3609</v>
          </cell>
          <cell r="Q231" t="str">
            <v/>
          </cell>
          <cell r="R231" t="str">
            <v/>
          </cell>
        </row>
        <row r="232">
          <cell r="A232" t="str">
            <v>Detail Line</v>
          </cell>
          <cell r="B232">
            <v>20180226</v>
          </cell>
          <cell r="I232" t="str">
            <v/>
          </cell>
          <cell r="J232" t="str">
            <v/>
          </cell>
          <cell r="K232" t="str">
            <v/>
          </cell>
          <cell r="M232" t="str">
            <v/>
          </cell>
          <cell r="N232" t="str">
            <v/>
          </cell>
          <cell r="O232" t="str">
            <v/>
          </cell>
          <cell r="Q232" t="str">
            <v>200 CHESAPEAKE BLVD
9/5/17 decrease from $28930 to $24430</v>
          </cell>
          <cell r="R232" t="str">
            <v>192</v>
          </cell>
        </row>
        <row r="233">
          <cell r="A233" t="str">
            <v>Account</v>
          </cell>
          <cell r="B233">
            <v>20180226</v>
          </cell>
          <cell r="I233" t="str">
            <v/>
          </cell>
          <cell r="J233" t="str">
            <v/>
          </cell>
          <cell r="K233" t="str">
            <v/>
          </cell>
          <cell r="M233" t="str">
            <v/>
          </cell>
          <cell r="N233" t="str">
            <v/>
          </cell>
          <cell r="O233" t="str">
            <v/>
          </cell>
          <cell r="Q233" t="str">
            <v/>
          </cell>
          <cell r="R233" t="str">
            <v/>
          </cell>
        </row>
        <row r="234">
          <cell r="A234" t="str">
            <v>Header</v>
          </cell>
          <cell r="B234">
            <v>20180227</v>
          </cell>
          <cell r="D234">
            <v>63470</v>
          </cell>
          <cell r="E234">
            <v>40441.31</v>
          </cell>
          <cell r="F234">
            <v>23028.69</v>
          </cell>
          <cell r="G234">
            <v>42921</v>
          </cell>
          <cell r="I234" t="str">
            <v>DELMARVA POWER</v>
          </cell>
          <cell r="J234" t="str">
            <v>P.O. BOX 13609</v>
          </cell>
          <cell r="K234" t="str">
            <v/>
          </cell>
          <cell r="M234" t="str">
            <v>PHILADELPHIA</v>
          </cell>
          <cell r="N234" t="str">
            <v>PA</v>
          </cell>
          <cell r="O234" t="str">
            <v>19101-3609</v>
          </cell>
          <cell r="Q234" t="str">
            <v/>
          </cell>
          <cell r="R234" t="str">
            <v/>
          </cell>
        </row>
        <row r="235">
          <cell r="A235" t="str">
            <v>Detail Line</v>
          </cell>
          <cell r="B235">
            <v>20180227</v>
          </cell>
          <cell r="I235" t="str">
            <v/>
          </cell>
          <cell r="J235" t="str">
            <v/>
          </cell>
          <cell r="K235" t="str">
            <v/>
          </cell>
          <cell r="M235" t="str">
            <v/>
          </cell>
          <cell r="N235" t="str">
            <v/>
          </cell>
          <cell r="O235" t="str">
            <v/>
          </cell>
          <cell r="Q235" t="str">
            <v>123 CARPENTERS POINT RD # B</v>
          </cell>
          <cell r="R235" t="str">
            <v>192</v>
          </cell>
        </row>
        <row r="236">
          <cell r="A236" t="str">
            <v>Account</v>
          </cell>
          <cell r="B236">
            <v>20180227</v>
          </cell>
          <cell r="I236" t="str">
            <v/>
          </cell>
          <cell r="J236" t="str">
            <v/>
          </cell>
          <cell r="K236" t="str">
            <v/>
          </cell>
          <cell r="M236" t="str">
            <v/>
          </cell>
          <cell r="N236" t="str">
            <v/>
          </cell>
          <cell r="O236" t="str">
            <v/>
          </cell>
          <cell r="Q236" t="str">
            <v/>
          </cell>
          <cell r="R236" t="str">
            <v/>
          </cell>
        </row>
        <row r="237">
          <cell r="A237" t="str">
            <v>Header</v>
          </cell>
          <cell r="B237">
            <v>20180229</v>
          </cell>
          <cell r="D237">
            <v>314500</v>
          </cell>
          <cell r="E237">
            <v>266527.65000000002</v>
          </cell>
          <cell r="F237">
            <v>47972.35</v>
          </cell>
          <cell r="G237">
            <v>42921</v>
          </cell>
          <cell r="I237" t="str">
            <v>ELKTON TOWN OF</v>
          </cell>
          <cell r="J237" t="str">
            <v>WATER &amp; SEWER</v>
          </cell>
          <cell r="K237" t="str">
            <v>P.O. BOX 157</v>
          </cell>
          <cell r="M237" t="str">
            <v>ELKTON</v>
          </cell>
          <cell r="N237" t="str">
            <v>MD</v>
          </cell>
          <cell r="O237" t="str">
            <v>21922</v>
          </cell>
          <cell r="Q237" t="str">
            <v/>
          </cell>
          <cell r="R237" t="str">
            <v/>
          </cell>
        </row>
        <row r="238">
          <cell r="A238" t="str">
            <v>Detail Line</v>
          </cell>
          <cell r="B238">
            <v>20180229</v>
          </cell>
          <cell r="I238" t="str">
            <v/>
          </cell>
          <cell r="J238" t="str">
            <v/>
          </cell>
          <cell r="K238" t="str">
            <v/>
          </cell>
          <cell r="M238" t="str">
            <v/>
          </cell>
          <cell r="N238" t="str">
            <v/>
          </cell>
          <cell r="O238" t="str">
            <v/>
          </cell>
          <cell r="Q238" t="str">
            <v>DETENTION CENTER</v>
          </cell>
          <cell r="R238" t="str">
            <v>192</v>
          </cell>
        </row>
        <row r="239">
          <cell r="A239" t="str">
            <v>Account</v>
          </cell>
          <cell r="B239">
            <v>20180229</v>
          </cell>
          <cell r="I239" t="str">
            <v/>
          </cell>
          <cell r="J239" t="str">
            <v/>
          </cell>
          <cell r="K239" t="str">
            <v/>
          </cell>
          <cell r="M239" t="str">
            <v/>
          </cell>
          <cell r="N239" t="str">
            <v/>
          </cell>
          <cell r="O239" t="str">
            <v/>
          </cell>
          <cell r="Q239" t="str">
            <v/>
          </cell>
          <cell r="R239" t="str">
            <v/>
          </cell>
        </row>
        <row r="240">
          <cell r="A240" t="str">
            <v>Header</v>
          </cell>
          <cell r="B240">
            <v>20180232</v>
          </cell>
          <cell r="D240">
            <v>14000</v>
          </cell>
          <cell r="E240">
            <v>8011.14</v>
          </cell>
          <cell r="F240">
            <v>5988.86</v>
          </cell>
          <cell r="G240">
            <v>42921</v>
          </cell>
          <cell r="I240" t="str">
            <v>WASHINGTON GAS ENERGY SERV INC</v>
          </cell>
          <cell r="J240" t="str">
            <v>13865 SUNRISE VALLEY DRIVE</v>
          </cell>
          <cell r="K240" t="str">
            <v>SUITE 200</v>
          </cell>
          <cell r="M240" t="str">
            <v>HERNDON</v>
          </cell>
          <cell r="N240" t="str">
            <v>VA</v>
          </cell>
          <cell r="O240" t="str">
            <v>20171</v>
          </cell>
          <cell r="Q240" t="str">
            <v/>
          </cell>
          <cell r="R240" t="str">
            <v/>
          </cell>
        </row>
        <row r="241">
          <cell r="A241" t="str">
            <v>Detail Line</v>
          </cell>
          <cell r="B241">
            <v>20180232</v>
          </cell>
          <cell r="I241" t="str">
            <v/>
          </cell>
          <cell r="J241" t="str">
            <v/>
          </cell>
          <cell r="K241" t="str">
            <v/>
          </cell>
          <cell r="M241" t="str">
            <v/>
          </cell>
          <cell r="N241" t="str">
            <v/>
          </cell>
          <cell r="O241" t="str">
            <v/>
          </cell>
          <cell r="Q241" t="str">
            <v>ROADS - ANNUAL CHARGES THROUGH 6/30/18</v>
          </cell>
          <cell r="R241" t="str">
            <v>192</v>
          </cell>
        </row>
        <row r="242">
          <cell r="A242" t="str">
            <v>Account</v>
          </cell>
          <cell r="B242">
            <v>20180232</v>
          </cell>
          <cell r="I242" t="str">
            <v/>
          </cell>
          <cell r="J242" t="str">
            <v/>
          </cell>
          <cell r="K242" t="str">
            <v/>
          </cell>
          <cell r="M242" t="str">
            <v/>
          </cell>
          <cell r="N242" t="str">
            <v/>
          </cell>
          <cell r="O242" t="str">
            <v/>
          </cell>
          <cell r="Q242" t="str">
            <v/>
          </cell>
          <cell r="R242" t="str">
            <v/>
          </cell>
        </row>
        <row r="243">
          <cell r="A243" t="str">
            <v>Header</v>
          </cell>
          <cell r="B243">
            <v>20180233</v>
          </cell>
          <cell r="D243">
            <v>67000</v>
          </cell>
          <cell r="E243">
            <v>44085.77</v>
          </cell>
          <cell r="F243">
            <v>22914.23</v>
          </cell>
          <cell r="G243">
            <v>42921</v>
          </cell>
          <cell r="I243" t="str">
            <v>WASHINGTON GAS ENERGY SERV INC</v>
          </cell>
          <cell r="J243" t="str">
            <v>13865 SUNRISE VALLEY DRIVE</v>
          </cell>
          <cell r="K243" t="str">
            <v>SUITE 200</v>
          </cell>
          <cell r="M243" t="str">
            <v>HERNDON</v>
          </cell>
          <cell r="N243" t="str">
            <v>VA</v>
          </cell>
          <cell r="O243" t="str">
            <v>20171</v>
          </cell>
          <cell r="Q243" t="str">
            <v/>
          </cell>
          <cell r="R243" t="str">
            <v/>
          </cell>
        </row>
        <row r="244">
          <cell r="A244" t="str">
            <v>Detail Line</v>
          </cell>
          <cell r="B244">
            <v>20180233</v>
          </cell>
          <cell r="I244" t="str">
            <v/>
          </cell>
          <cell r="J244" t="str">
            <v/>
          </cell>
          <cell r="K244" t="str">
            <v/>
          </cell>
          <cell r="M244" t="str">
            <v/>
          </cell>
          <cell r="N244" t="str">
            <v/>
          </cell>
          <cell r="O244" t="str">
            <v/>
          </cell>
          <cell r="Q244" t="str">
            <v>COURT HOUSE - ANNUAL CHARGES THROUGH 6/30/18</v>
          </cell>
          <cell r="R244" t="str">
            <v>192</v>
          </cell>
        </row>
        <row r="245">
          <cell r="A245" t="str">
            <v>Account</v>
          </cell>
          <cell r="B245">
            <v>20180233</v>
          </cell>
          <cell r="I245" t="str">
            <v/>
          </cell>
          <cell r="J245" t="str">
            <v/>
          </cell>
          <cell r="K245" t="str">
            <v/>
          </cell>
          <cell r="M245" t="str">
            <v/>
          </cell>
          <cell r="N245" t="str">
            <v/>
          </cell>
          <cell r="O245" t="str">
            <v/>
          </cell>
          <cell r="Q245" t="str">
            <v/>
          </cell>
          <cell r="R245" t="str">
            <v/>
          </cell>
        </row>
        <row r="246">
          <cell r="A246" t="str">
            <v>Header</v>
          </cell>
          <cell r="B246">
            <v>20180234</v>
          </cell>
          <cell r="D246">
            <v>135000</v>
          </cell>
          <cell r="E246">
            <v>93569.98</v>
          </cell>
          <cell r="F246">
            <v>41430.019999999997</v>
          </cell>
          <cell r="G246">
            <v>42921</v>
          </cell>
          <cell r="I246" t="str">
            <v>WASHINGTON GAS ENERGY SERV INC</v>
          </cell>
          <cell r="J246" t="str">
            <v>13865 SUNRISE VALLEY DRIVE</v>
          </cell>
          <cell r="K246" t="str">
            <v>SUITE 200</v>
          </cell>
          <cell r="M246" t="str">
            <v>HERNDON</v>
          </cell>
          <cell r="N246" t="str">
            <v>VA</v>
          </cell>
          <cell r="O246" t="str">
            <v>20171</v>
          </cell>
          <cell r="Q246" t="str">
            <v/>
          </cell>
          <cell r="R246" t="str">
            <v/>
          </cell>
        </row>
        <row r="247">
          <cell r="A247" t="str">
            <v>Detail Line</v>
          </cell>
          <cell r="B247">
            <v>20180234</v>
          </cell>
          <cell r="I247" t="str">
            <v/>
          </cell>
          <cell r="J247" t="str">
            <v/>
          </cell>
          <cell r="K247" t="str">
            <v/>
          </cell>
          <cell r="M247" t="str">
            <v/>
          </cell>
          <cell r="N247" t="str">
            <v/>
          </cell>
          <cell r="O247" t="str">
            <v/>
          </cell>
          <cell r="Q247" t="str">
            <v>DETENTION CENTER - ANNUAL CHARGES THROUGH 6/30/18</v>
          </cell>
          <cell r="R247" t="str">
            <v>192</v>
          </cell>
        </row>
        <row r="248">
          <cell r="A248" t="str">
            <v>Account</v>
          </cell>
          <cell r="B248">
            <v>20180234</v>
          </cell>
          <cell r="I248" t="str">
            <v/>
          </cell>
          <cell r="J248" t="str">
            <v/>
          </cell>
          <cell r="K248" t="str">
            <v/>
          </cell>
          <cell r="M248" t="str">
            <v/>
          </cell>
          <cell r="N248" t="str">
            <v/>
          </cell>
          <cell r="O248" t="str">
            <v/>
          </cell>
          <cell r="Q248" t="str">
            <v/>
          </cell>
          <cell r="R248" t="str">
            <v/>
          </cell>
        </row>
        <row r="249">
          <cell r="A249" t="str">
            <v>Header</v>
          </cell>
          <cell r="B249">
            <v>20180235</v>
          </cell>
          <cell r="D249">
            <v>72000</v>
          </cell>
          <cell r="E249">
            <v>46703.68</v>
          </cell>
          <cell r="F249">
            <v>25296.32</v>
          </cell>
          <cell r="G249">
            <v>42921</v>
          </cell>
          <cell r="I249" t="str">
            <v>WASHINGTON GAS ENERGY SERV INC</v>
          </cell>
          <cell r="J249" t="str">
            <v>13865 SUNRISE VALLEY DRIVE</v>
          </cell>
          <cell r="K249" t="str">
            <v>SUITE 200</v>
          </cell>
          <cell r="M249" t="str">
            <v>HERNDON</v>
          </cell>
          <cell r="N249" t="str">
            <v>VA</v>
          </cell>
          <cell r="O249" t="str">
            <v>20171</v>
          </cell>
          <cell r="Q249" t="str">
            <v/>
          </cell>
          <cell r="R249" t="str">
            <v/>
          </cell>
        </row>
        <row r="250">
          <cell r="A250" t="str">
            <v>Detail Line</v>
          </cell>
          <cell r="B250">
            <v>20180235</v>
          </cell>
          <cell r="I250" t="str">
            <v/>
          </cell>
          <cell r="J250" t="str">
            <v/>
          </cell>
          <cell r="K250" t="str">
            <v/>
          </cell>
          <cell r="M250" t="str">
            <v/>
          </cell>
          <cell r="N250" t="str">
            <v/>
          </cell>
          <cell r="O250" t="str">
            <v/>
          </cell>
          <cell r="Q250" t="str">
            <v>PARAMEDIC STATIONS - ANNUAL CHARGES THROUGH 6/30/18</v>
          </cell>
          <cell r="R250" t="str">
            <v>192</v>
          </cell>
        </row>
        <row r="251">
          <cell r="A251" t="str">
            <v>Account</v>
          </cell>
          <cell r="B251">
            <v>20180235</v>
          </cell>
          <cell r="I251" t="str">
            <v/>
          </cell>
          <cell r="J251" t="str">
            <v/>
          </cell>
          <cell r="K251" t="str">
            <v/>
          </cell>
          <cell r="M251" t="str">
            <v/>
          </cell>
          <cell r="N251" t="str">
            <v/>
          </cell>
          <cell r="O251" t="str">
            <v/>
          </cell>
          <cell r="Q251" t="str">
            <v/>
          </cell>
          <cell r="R251" t="str">
            <v/>
          </cell>
        </row>
        <row r="252">
          <cell r="A252" t="str">
            <v>Header</v>
          </cell>
          <cell r="B252">
            <v>20180236</v>
          </cell>
          <cell r="D252">
            <v>8000</v>
          </cell>
          <cell r="E252">
            <v>5150.51</v>
          </cell>
          <cell r="F252">
            <v>2849.49</v>
          </cell>
          <cell r="G252">
            <v>42921</v>
          </cell>
          <cell r="I252" t="str">
            <v>WASHINGTON GAS ENERGY SERV INC</v>
          </cell>
          <cell r="J252" t="str">
            <v>13865 SUNRISE VALLEY DRIVE</v>
          </cell>
          <cell r="K252" t="str">
            <v>SUITE 200</v>
          </cell>
          <cell r="M252" t="str">
            <v>HERNDON</v>
          </cell>
          <cell r="N252" t="str">
            <v>VA</v>
          </cell>
          <cell r="O252" t="str">
            <v>20171</v>
          </cell>
          <cell r="Q252" t="str">
            <v/>
          </cell>
          <cell r="R252" t="str">
            <v/>
          </cell>
        </row>
        <row r="253">
          <cell r="A253" t="str">
            <v>Detail Line</v>
          </cell>
          <cell r="B253">
            <v>20180236</v>
          </cell>
          <cell r="I253" t="str">
            <v/>
          </cell>
          <cell r="J253" t="str">
            <v/>
          </cell>
          <cell r="K253" t="str">
            <v/>
          </cell>
          <cell r="M253" t="str">
            <v/>
          </cell>
          <cell r="N253" t="str">
            <v/>
          </cell>
          <cell r="O253" t="str">
            <v/>
          </cell>
          <cell r="Q253" t="str">
            <v>PARKS &amp; REC - ANNUAL CHARGES THROUGH 6/30/18</v>
          </cell>
          <cell r="R253" t="str">
            <v>192</v>
          </cell>
        </row>
        <row r="254">
          <cell r="A254" t="str">
            <v>Account</v>
          </cell>
          <cell r="B254">
            <v>20180236</v>
          </cell>
          <cell r="I254" t="str">
            <v/>
          </cell>
          <cell r="J254" t="str">
            <v/>
          </cell>
          <cell r="K254" t="str">
            <v/>
          </cell>
          <cell r="M254" t="str">
            <v/>
          </cell>
          <cell r="N254" t="str">
            <v/>
          </cell>
          <cell r="O254" t="str">
            <v/>
          </cell>
          <cell r="Q254" t="str">
            <v/>
          </cell>
          <cell r="R254" t="str">
            <v/>
          </cell>
        </row>
        <row r="255">
          <cell r="A255" t="str">
            <v>Header</v>
          </cell>
          <cell r="B255">
            <v>20180239</v>
          </cell>
          <cell r="D255">
            <v>41500</v>
          </cell>
          <cell r="E255">
            <v>33914.1</v>
          </cell>
          <cell r="F255">
            <v>7585.9</v>
          </cell>
          <cell r="G255">
            <v>42921</v>
          </cell>
          <cell r="I255" t="str">
            <v>WASHINGTON GAS ENERGY SERV INC</v>
          </cell>
          <cell r="J255" t="str">
            <v>13865 SUNRISE VALLEY DRIVE</v>
          </cell>
          <cell r="K255" t="str">
            <v>SUITE 200</v>
          </cell>
          <cell r="M255" t="str">
            <v>HERNDON</v>
          </cell>
          <cell r="N255" t="str">
            <v>VA</v>
          </cell>
          <cell r="O255" t="str">
            <v>20171</v>
          </cell>
          <cell r="Q255" t="str">
            <v/>
          </cell>
          <cell r="R255" t="str">
            <v/>
          </cell>
        </row>
        <row r="256">
          <cell r="A256" t="str">
            <v>Detail Line</v>
          </cell>
          <cell r="B256">
            <v>20180239</v>
          </cell>
          <cell r="I256" t="str">
            <v/>
          </cell>
          <cell r="J256" t="str">
            <v/>
          </cell>
          <cell r="K256" t="str">
            <v/>
          </cell>
          <cell r="M256" t="str">
            <v/>
          </cell>
          <cell r="N256" t="str">
            <v/>
          </cell>
          <cell r="O256" t="str">
            <v/>
          </cell>
          <cell r="Q256" t="str">
            <v>ADMIN BUILDING - ANNUAL CHARGES THROUGH 6/30/18
8/29/17 decrease from $72500 to $41500</v>
          </cell>
          <cell r="R256" t="str">
            <v>192</v>
          </cell>
        </row>
        <row r="257">
          <cell r="A257" t="str">
            <v>Account</v>
          </cell>
          <cell r="B257">
            <v>20180239</v>
          </cell>
          <cell r="I257" t="str">
            <v/>
          </cell>
          <cell r="J257" t="str">
            <v/>
          </cell>
          <cell r="K257" t="str">
            <v/>
          </cell>
          <cell r="M257" t="str">
            <v/>
          </cell>
          <cell r="N257" t="str">
            <v/>
          </cell>
          <cell r="O257" t="str">
            <v/>
          </cell>
          <cell r="Q257" t="str">
            <v/>
          </cell>
          <cell r="R257" t="str">
            <v/>
          </cell>
        </row>
        <row r="258">
          <cell r="A258" t="str">
            <v>Header</v>
          </cell>
          <cell r="B258">
            <v>20180240</v>
          </cell>
          <cell r="D258">
            <v>14000</v>
          </cell>
          <cell r="E258">
            <v>9223.89</v>
          </cell>
          <cell r="F258">
            <v>4776.1099999999997</v>
          </cell>
          <cell r="G258">
            <v>42921</v>
          </cell>
          <cell r="I258" t="str">
            <v>WASHINGTON GAS ENERGY SERV INC</v>
          </cell>
          <cell r="J258" t="str">
            <v>13865 SUNRISE VALLEY DRIVE</v>
          </cell>
          <cell r="K258" t="str">
            <v>SUITE 200</v>
          </cell>
          <cell r="M258" t="str">
            <v>HERNDON</v>
          </cell>
          <cell r="N258" t="str">
            <v>VA</v>
          </cell>
          <cell r="O258" t="str">
            <v>20171</v>
          </cell>
          <cell r="Q258" t="str">
            <v/>
          </cell>
          <cell r="R258" t="str">
            <v/>
          </cell>
        </row>
        <row r="259">
          <cell r="A259" t="str">
            <v>Detail Line</v>
          </cell>
          <cell r="B259">
            <v>20180240</v>
          </cell>
          <cell r="I259" t="str">
            <v/>
          </cell>
          <cell r="J259" t="str">
            <v/>
          </cell>
          <cell r="K259" t="str">
            <v/>
          </cell>
          <cell r="M259" t="str">
            <v/>
          </cell>
          <cell r="N259" t="str">
            <v/>
          </cell>
          <cell r="O259" t="str">
            <v/>
          </cell>
          <cell r="Q259" t="str">
            <v>ROADS LOCATIONS - ANNUAL CHARGES THROUGH 6/30/18
10/24/17 decrease from $15K to $14K</v>
          </cell>
          <cell r="R259" t="str">
            <v>192</v>
          </cell>
        </row>
        <row r="260">
          <cell r="A260" t="str">
            <v>Account</v>
          </cell>
          <cell r="B260">
            <v>20180240</v>
          </cell>
          <cell r="I260" t="str">
            <v/>
          </cell>
          <cell r="J260" t="str">
            <v/>
          </cell>
          <cell r="K260" t="str">
            <v/>
          </cell>
          <cell r="M260" t="str">
            <v/>
          </cell>
          <cell r="N260" t="str">
            <v/>
          </cell>
          <cell r="O260" t="str">
            <v/>
          </cell>
          <cell r="Q260" t="str">
            <v/>
          </cell>
          <cell r="R260" t="str">
            <v/>
          </cell>
        </row>
        <row r="261">
          <cell r="A261" t="str">
            <v>Header</v>
          </cell>
          <cell r="B261">
            <v>20180241</v>
          </cell>
          <cell r="D261">
            <v>6000</v>
          </cell>
          <cell r="E261">
            <v>3558.72</v>
          </cell>
          <cell r="F261">
            <v>2441.2800000000002</v>
          </cell>
          <cell r="G261">
            <v>42921</v>
          </cell>
          <cell r="I261" t="str">
            <v>WASHINGTON GAS ENERGY SERV INC</v>
          </cell>
          <cell r="J261" t="str">
            <v>13865 SUNRISE VALLEY DRIVE</v>
          </cell>
          <cell r="K261" t="str">
            <v>SUITE 200</v>
          </cell>
          <cell r="M261" t="str">
            <v>HERNDON</v>
          </cell>
          <cell r="N261" t="str">
            <v>VA</v>
          </cell>
          <cell r="O261" t="str">
            <v>20171</v>
          </cell>
          <cell r="Q261" t="str">
            <v/>
          </cell>
          <cell r="R261" t="str">
            <v/>
          </cell>
        </row>
        <row r="262">
          <cell r="A262" t="str">
            <v>Detail Line</v>
          </cell>
          <cell r="B262">
            <v>20180241</v>
          </cell>
          <cell r="I262" t="str">
            <v/>
          </cell>
          <cell r="J262" t="str">
            <v/>
          </cell>
          <cell r="K262" t="str">
            <v/>
          </cell>
          <cell r="M262" t="str">
            <v/>
          </cell>
          <cell r="N262" t="str">
            <v/>
          </cell>
          <cell r="O262" t="str">
            <v/>
          </cell>
          <cell r="Q262" t="str">
            <v>MOTOR VEHICHLE - GARAGE - ANNUAL CHARGES THROUGH 6/30/18</v>
          </cell>
          <cell r="R262" t="str">
            <v>192</v>
          </cell>
        </row>
        <row r="263">
          <cell r="A263" t="str">
            <v>Account</v>
          </cell>
          <cell r="B263">
            <v>20180241</v>
          </cell>
          <cell r="I263" t="str">
            <v/>
          </cell>
          <cell r="J263" t="str">
            <v/>
          </cell>
          <cell r="K263" t="str">
            <v/>
          </cell>
          <cell r="M263" t="str">
            <v/>
          </cell>
          <cell r="N263" t="str">
            <v/>
          </cell>
          <cell r="O263" t="str">
            <v/>
          </cell>
          <cell r="Q263" t="str">
            <v/>
          </cell>
          <cell r="R263" t="str">
            <v/>
          </cell>
        </row>
        <row r="264">
          <cell r="A264" t="str">
            <v>Header</v>
          </cell>
          <cell r="B264">
            <v>20180242</v>
          </cell>
          <cell r="D264">
            <v>12200</v>
          </cell>
          <cell r="E264">
            <v>10369.67</v>
          </cell>
          <cell r="F264">
            <v>1830.33</v>
          </cell>
          <cell r="G264">
            <v>42921</v>
          </cell>
          <cell r="I264" t="str">
            <v>WASHINGTON GAS ENERGY SERV INC</v>
          </cell>
          <cell r="J264" t="str">
            <v>13865 SUNRISE VALLEY DRIVE</v>
          </cell>
          <cell r="K264" t="str">
            <v>SUITE 200</v>
          </cell>
          <cell r="M264" t="str">
            <v>HERNDON</v>
          </cell>
          <cell r="N264" t="str">
            <v>VA</v>
          </cell>
          <cell r="O264" t="str">
            <v>20171</v>
          </cell>
          <cell r="Q264" t="str">
            <v/>
          </cell>
          <cell r="R264" t="str">
            <v/>
          </cell>
        </row>
        <row r="265">
          <cell r="A265" t="str">
            <v>Detail Line</v>
          </cell>
          <cell r="B265">
            <v>20180242</v>
          </cell>
          <cell r="I265" t="str">
            <v/>
          </cell>
          <cell r="J265" t="str">
            <v/>
          </cell>
          <cell r="K265" t="str">
            <v/>
          </cell>
          <cell r="M265" t="str">
            <v/>
          </cell>
          <cell r="N265" t="str">
            <v/>
          </cell>
          <cell r="O265" t="str">
            <v/>
          </cell>
          <cell r="Q265" t="str">
            <v>LANDFILL - ANNUAL CHARGES THROUGH 6/30/18
3/19/18 PO INCREASE BY $2k FROM $10200 to $12200</v>
          </cell>
          <cell r="R265" t="str">
            <v>192</v>
          </cell>
        </row>
        <row r="266">
          <cell r="A266" t="str">
            <v>Account</v>
          </cell>
          <cell r="B266">
            <v>20180242</v>
          </cell>
          <cell r="I266" t="str">
            <v/>
          </cell>
          <cell r="J266" t="str">
            <v/>
          </cell>
          <cell r="K266" t="str">
            <v/>
          </cell>
          <cell r="M266" t="str">
            <v/>
          </cell>
          <cell r="N266" t="str">
            <v/>
          </cell>
          <cell r="O266" t="str">
            <v/>
          </cell>
          <cell r="Q266" t="str">
            <v/>
          </cell>
          <cell r="R266" t="str">
            <v/>
          </cell>
        </row>
        <row r="267">
          <cell r="A267" t="str">
            <v>Header</v>
          </cell>
          <cell r="B267">
            <v>20180244</v>
          </cell>
          <cell r="D267">
            <v>340500</v>
          </cell>
          <cell r="E267">
            <v>230306.98</v>
          </cell>
          <cell r="F267">
            <v>110193.02</v>
          </cell>
          <cell r="G267">
            <v>42921</v>
          </cell>
          <cell r="I267" t="str">
            <v>WASHINGTON GAS ENERGY SERV INC</v>
          </cell>
          <cell r="J267" t="str">
            <v>13865 SUNRISE VALLEY DRIVE</v>
          </cell>
          <cell r="K267" t="str">
            <v>SUITE 200</v>
          </cell>
          <cell r="M267" t="str">
            <v>HERNDON</v>
          </cell>
          <cell r="N267" t="str">
            <v>VA</v>
          </cell>
          <cell r="O267" t="str">
            <v>20171</v>
          </cell>
          <cell r="Q267" t="str">
            <v/>
          </cell>
          <cell r="R267" t="str">
            <v/>
          </cell>
        </row>
        <row r="268">
          <cell r="A268" t="str">
            <v>Detail Line</v>
          </cell>
          <cell r="B268">
            <v>20180244</v>
          </cell>
          <cell r="I268" t="str">
            <v/>
          </cell>
          <cell r="J268" t="str">
            <v/>
          </cell>
          <cell r="K268" t="str">
            <v/>
          </cell>
          <cell r="M268" t="str">
            <v/>
          </cell>
          <cell r="N268" t="str">
            <v/>
          </cell>
          <cell r="O268" t="str">
            <v/>
          </cell>
          <cell r="Q268" t="str">
            <v>NORTH EAST WW - ANNUAL CHARGES THROUGH 6/30/18</v>
          </cell>
          <cell r="R268" t="str">
            <v>192</v>
          </cell>
        </row>
        <row r="269">
          <cell r="A269" t="str">
            <v>Account</v>
          </cell>
          <cell r="B269">
            <v>20180244</v>
          </cell>
          <cell r="I269" t="str">
            <v/>
          </cell>
          <cell r="J269" t="str">
            <v/>
          </cell>
          <cell r="K269" t="str">
            <v/>
          </cell>
          <cell r="M269" t="str">
            <v/>
          </cell>
          <cell r="N269" t="str">
            <v/>
          </cell>
          <cell r="O269" t="str">
            <v/>
          </cell>
          <cell r="Q269" t="str">
            <v/>
          </cell>
          <cell r="R269" t="str">
            <v/>
          </cell>
        </row>
        <row r="270">
          <cell r="A270" t="str">
            <v>Header</v>
          </cell>
          <cell r="B270">
            <v>20180246</v>
          </cell>
          <cell r="D270">
            <v>18000</v>
          </cell>
          <cell r="E270">
            <v>6834</v>
          </cell>
          <cell r="F270">
            <v>11166</v>
          </cell>
          <cell r="G270">
            <v>42921</v>
          </cell>
          <cell r="I270" t="str">
            <v>ROYAL SHINE CAR WASH, INC</v>
          </cell>
          <cell r="J270" t="str">
            <v>30 SCHOOL HOUSE LANE</v>
          </cell>
          <cell r="K270" t="str">
            <v/>
          </cell>
          <cell r="M270" t="str">
            <v>NORTH EAST</v>
          </cell>
          <cell r="N270" t="str">
            <v>MD</v>
          </cell>
          <cell r="O270" t="str">
            <v>21901</v>
          </cell>
          <cell r="Q270" t="str">
            <v/>
          </cell>
          <cell r="R270" t="str">
            <v/>
          </cell>
        </row>
        <row r="271">
          <cell r="A271" t="str">
            <v>Detail Line</v>
          </cell>
          <cell r="B271">
            <v>20180246</v>
          </cell>
          <cell r="I271" t="str">
            <v/>
          </cell>
          <cell r="J271" t="str">
            <v/>
          </cell>
          <cell r="K271" t="str">
            <v/>
          </cell>
          <cell r="M271" t="str">
            <v/>
          </cell>
          <cell r="N271" t="str">
            <v/>
          </cell>
          <cell r="O271" t="str">
            <v/>
          </cell>
          <cell r="Q271" t="str">
            <v>Blanket for Car Wash service charges for Law Enforcement, Detention Center, DES, Work Release, and motor pool.  Unit price is $6.00 per car wash with each car washing a maximum of twice per month.  (Total vehci</v>
          </cell>
          <cell r="R271" t="str">
            <v>196</v>
          </cell>
        </row>
        <row r="272">
          <cell r="A272" t="str">
            <v>Account</v>
          </cell>
          <cell r="B272">
            <v>20180246</v>
          </cell>
          <cell r="I272" t="str">
            <v/>
          </cell>
          <cell r="J272" t="str">
            <v/>
          </cell>
          <cell r="K272" t="str">
            <v/>
          </cell>
          <cell r="M272" t="str">
            <v/>
          </cell>
          <cell r="N272" t="str">
            <v/>
          </cell>
          <cell r="O272" t="str">
            <v/>
          </cell>
          <cell r="Q272" t="str">
            <v/>
          </cell>
          <cell r="R272" t="str">
            <v/>
          </cell>
        </row>
        <row r="273">
          <cell r="A273" t="str">
            <v>Header</v>
          </cell>
          <cell r="B273">
            <v>20180262</v>
          </cell>
          <cell r="D273">
            <v>5200</v>
          </cell>
          <cell r="E273">
            <v>3635.73</v>
          </cell>
          <cell r="F273">
            <v>1564.27</v>
          </cell>
          <cell r="G273">
            <v>42921</v>
          </cell>
          <cell r="I273" t="str">
            <v>ELKTON GAS SERVICE</v>
          </cell>
          <cell r="J273" t="str">
            <v>PO BOX 5411</v>
          </cell>
          <cell r="K273" t="str">
            <v/>
          </cell>
          <cell r="M273" t="str">
            <v>CAROL STREAM</v>
          </cell>
          <cell r="N273" t="str">
            <v>IL</v>
          </cell>
          <cell r="O273" t="str">
            <v>60197-5411</v>
          </cell>
          <cell r="Q273" t="str">
            <v/>
          </cell>
          <cell r="R273" t="str">
            <v/>
          </cell>
        </row>
        <row r="274">
          <cell r="A274" t="str">
            <v>Detail Line</v>
          </cell>
          <cell r="B274">
            <v>20180262</v>
          </cell>
          <cell r="I274" t="str">
            <v/>
          </cell>
          <cell r="J274" t="str">
            <v/>
          </cell>
          <cell r="K274" t="str">
            <v/>
          </cell>
          <cell r="M274" t="str">
            <v/>
          </cell>
          <cell r="N274" t="str">
            <v/>
          </cell>
          <cell r="O274" t="str">
            <v/>
          </cell>
          <cell r="Q274" t="str">
            <v>135 E. MAIN STREET
3/14/18 CHG G/L</v>
          </cell>
          <cell r="R274" t="str">
            <v>192</v>
          </cell>
        </row>
        <row r="275">
          <cell r="A275" t="str">
            <v>Account</v>
          </cell>
          <cell r="B275">
            <v>20180262</v>
          </cell>
          <cell r="I275" t="str">
            <v/>
          </cell>
          <cell r="J275" t="str">
            <v/>
          </cell>
          <cell r="K275" t="str">
            <v/>
          </cell>
          <cell r="M275" t="str">
            <v/>
          </cell>
          <cell r="N275" t="str">
            <v/>
          </cell>
          <cell r="O275" t="str">
            <v/>
          </cell>
          <cell r="Q275" t="str">
            <v/>
          </cell>
          <cell r="R275" t="str">
            <v/>
          </cell>
        </row>
        <row r="276">
          <cell r="A276" t="str">
            <v>Header</v>
          </cell>
          <cell r="B276">
            <v>20180263</v>
          </cell>
          <cell r="D276">
            <v>3920</v>
          </cell>
          <cell r="E276">
            <v>3703.41</v>
          </cell>
          <cell r="F276">
            <v>216.59</v>
          </cell>
          <cell r="G276">
            <v>42921</v>
          </cell>
          <cell r="I276" t="str">
            <v>ELKTON GAS SERVICE</v>
          </cell>
          <cell r="J276" t="str">
            <v>PO BOX 5411</v>
          </cell>
          <cell r="K276" t="str">
            <v/>
          </cell>
          <cell r="M276" t="str">
            <v>CAROL STREAM</v>
          </cell>
          <cell r="N276" t="str">
            <v>IL</v>
          </cell>
          <cell r="O276" t="str">
            <v>60197-5411</v>
          </cell>
          <cell r="Q276" t="str">
            <v/>
          </cell>
          <cell r="R276" t="str">
            <v/>
          </cell>
        </row>
        <row r="277">
          <cell r="A277" t="str">
            <v>Detail Line</v>
          </cell>
          <cell r="B277">
            <v>20180263</v>
          </cell>
          <cell r="I277" t="str">
            <v/>
          </cell>
          <cell r="J277" t="str">
            <v/>
          </cell>
          <cell r="K277" t="str">
            <v/>
          </cell>
          <cell r="M277" t="str">
            <v/>
          </cell>
          <cell r="N277" t="str">
            <v/>
          </cell>
          <cell r="O277" t="str">
            <v/>
          </cell>
          <cell r="Q277" t="str">
            <v>ADMIN BUILDING &amp; WAREHOUSE
4/10/18 INCREASE PO BY $420 FROM $3500 TO $3920</v>
          </cell>
          <cell r="R277" t="str">
            <v>192</v>
          </cell>
        </row>
        <row r="278">
          <cell r="A278" t="str">
            <v>Account</v>
          </cell>
          <cell r="B278">
            <v>20180263</v>
          </cell>
          <cell r="I278" t="str">
            <v/>
          </cell>
          <cell r="J278" t="str">
            <v/>
          </cell>
          <cell r="K278" t="str">
            <v/>
          </cell>
          <cell r="M278" t="str">
            <v/>
          </cell>
          <cell r="N278" t="str">
            <v/>
          </cell>
          <cell r="O278" t="str">
            <v/>
          </cell>
          <cell r="Q278" t="str">
            <v/>
          </cell>
          <cell r="R278" t="str">
            <v/>
          </cell>
        </row>
        <row r="279">
          <cell r="A279" t="str">
            <v>Header</v>
          </cell>
          <cell r="B279">
            <v>20180264</v>
          </cell>
          <cell r="D279">
            <v>6650</v>
          </cell>
          <cell r="E279">
            <v>6519.1</v>
          </cell>
          <cell r="F279">
            <v>130.9</v>
          </cell>
          <cell r="G279">
            <v>42921</v>
          </cell>
          <cell r="I279" t="str">
            <v>ELKTON GAS SERVICE</v>
          </cell>
          <cell r="J279" t="str">
            <v>PO BOX 5411</v>
          </cell>
          <cell r="K279" t="str">
            <v/>
          </cell>
          <cell r="M279" t="str">
            <v>CAROL STREAM</v>
          </cell>
          <cell r="N279" t="str">
            <v>IL</v>
          </cell>
          <cell r="O279" t="str">
            <v>60197-5411</v>
          </cell>
          <cell r="Q279" t="str">
            <v/>
          </cell>
          <cell r="R279" t="str">
            <v/>
          </cell>
        </row>
        <row r="280">
          <cell r="A280" t="str">
            <v>Detail Line</v>
          </cell>
          <cell r="B280">
            <v>20180264</v>
          </cell>
          <cell r="I280" t="str">
            <v/>
          </cell>
          <cell r="J280" t="str">
            <v/>
          </cell>
          <cell r="K280" t="str">
            <v/>
          </cell>
          <cell r="M280" t="str">
            <v/>
          </cell>
          <cell r="N280" t="str">
            <v/>
          </cell>
          <cell r="O280" t="str">
            <v/>
          </cell>
          <cell r="Q280" t="str">
            <v>ADMIN BUILDING - OFCE
3/2/18 increase $1150 total $5650
4/10/18 INCREASE PO BY $1K FROM $5650 TO $6650</v>
          </cell>
          <cell r="R280" t="str">
            <v>192</v>
          </cell>
        </row>
        <row r="281">
          <cell r="A281" t="str">
            <v>Account</v>
          </cell>
          <cell r="B281">
            <v>20180264</v>
          </cell>
          <cell r="I281" t="str">
            <v/>
          </cell>
          <cell r="J281" t="str">
            <v/>
          </cell>
          <cell r="K281" t="str">
            <v/>
          </cell>
          <cell r="M281" t="str">
            <v/>
          </cell>
          <cell r="N281" t="str">
            <v/>
          </cell>
          <cell r="O281" t="str">
            <v/>
          </cell>
          <cell r="Q281" t="str">
            <v/>
          </cell>
          <cell r="R281" t="str">
            <v/>
          </cell>
        </row>
        <row r="282">
          <cell r="A282" t="str">
            <v>Header</v>
          </cell>
          <cell r="B282">
            <v>20180265</v>
          </cell>
          <cell r="D282">
            <v>7000</v>
          </cell>
          <cell r="E282">
            <v>5168.03</v>
          </cell>
          <cell r="F282">
            <v>1831.97</v>
          </cell>
          <cell r="G282">
            <v>42921</v>
          </cell>
          <cell r="I282" t="str">
            <v>ELKTON GAS SERVICE</v>
          </cell>
          <cell r="J282" t="str">
            <v>PO BOX 5411</v>
          </cell>
          <cell r="K282" t="str">
            <v/>
          </cell>
          <cell r="M282" t="str">
            <v>CAROL STREAM</v>
          </cell>
          <cell r="N282" t="str">
            <v>IL</v>
          </cell>
          <cell r="O282" t="str">
            <v>60197-5411</v>
          </cell>
          <cell r="Q282" t="str">
            <v/>
          </cell>
          <cell r="R282" t="str">
            <v/>
          </cell>
        </row>
        <row r="283">
          <cell r="A283" t="str">
            <v>Detail Line</v>
          </cell>
          <cell r="B283">
            <v>20180265</v>
          </cell>
          <cell r="I283" t="str">
            <v/>
          </cell>
          <cell r="J283" t="str">
            <v/>
          </cell>
          <cell r="K283" t="str">
            <v/>
          </cell>
          <cell r="M283" t="str">
            <v/>
          </cell>
          <cell r="N283" t="str">
            <v/>
          </cell>
          <cell r="O283" t="str">
            <v/>
          </cell>
          <cell r="Q283" t="str">
            <v>ECO &amp; SHERIFF CTR
3/8/18 PO increase by $1K from $4K to $5K
4/10/18 PO INCREASE BY $2K FROM $5K TO $7K</v>
          </cell>
          <cell r="R283" t="str">
            <v>192</v>
          </cell>
        </row>
        <row r="284">
          <cell r="A284" t="str">
            <v>Account</v>
          </cell>
          <cell r="B284">
            <v>20180265</v>
          </cell>
          <cell r="I284" t="str">
            <v/>
          </cell>
          <cell r="J284" t="str">
            <v/>
          </cell>
          <cell r="K284" t="str">
            <v/>
          </cell>
          <cell r="M284" t="str">
            <v/>
          </cell>
          <cell r="N284" t="str">
            <v/>
          </cell>
          <cell r="O284" t="str">
            <v/>
          </cell>
          <cell r="Q284" t="str">
            <v/>
          </cell>
          <cell r="R284" t="str">
            <v/>
          </cell>
        </row>
        <row r="285">
          <cell r="A285" t="str">
            <v>Header</v>
          </cell>
          <cell r="B285">
            <v>20180266</v>
          </cell>
          <cell r="D285">
            <v>7000</v>
          </cell>
          <cell r="E285">
            <v>6289.54</v>
          </cell>
          <cell r="F285">
            <v>710.46</v>
          </cell>
          <cell r="G285">
            <v>42921</v>
          </cell>
          <cell r="I285" t="str">
            <v>ELKTON TOWN OF</v>
          </cell>
          <cell r="J285" t="str">
            <v>WATER &amp; SEWER</v>
          </cell>
          <cell r="K285" t="str">
            <v>P.O. BOX 157</v>
          </cell>
          <cell r="M285" t="str">
            <v>ELKTON</v>
          </cell>
          <cell r="N285" t="str">
            <v>MD</v>
          </cell>
          <cell r="O285" t="str">
            <v>21922</v>
          </cell>
          <cell r="Q285" t="str">
            <v/>
          </cell>
          <cell r="R285" t="str">
            <v/>
          </cell>
        </row>
        <row r="286">
          <cell r="A286" t="str">
            <v>Detail Line</v>
          </cell>
          <cell r="B286">
            <v>20180266</v>
          </cell>
          <cell r="I286" t="str">
            <v/>
          </cell>
          <cell r="J286" t="str">
            <v/>
          </cell>
          <cell r="K286" t="str">
            <v/>
          </cell>
          <cell r="M286" t="str">
            <v/>
          </cell>
          <cell r="N286" t="str">
            <v/>
          </cell>
          <cell r="O286" t="str">
            <v/>
          </cell>
          <cell r="Q286" t="str">
            <v>107 CHESAPEAKE BLVD</v>
          </cell>
          <cell r="R286" t="str">
            <v>192</v>
          </cell>
        </row>
        <row r="287">
          <cell r="A287" t="str">
            <v>Account</v>
          </cell>
          <cell r="B287">
            <v>20180266</v>
          </cell>
          <cell r="I287" t="str">
            <v/>
          </cell>
          <cell r="J287" t="str">
            <v/>
          </cell>
          <cell r="K287" t="str">
            <v/>
          </cell>
          <cell r="M287" t="str">
            <v/>
          </cell>
          <cell r="N287" t="str">
            <v/>
          </cell>
          <cell r="O287" t="str">
            <v/>
          </cell>
          <cell r="Q287" t="str">
            <v/>
          </cell>
          <cell r="R287" t="str">
            <v/>
          </cell>
        </row>
        <row r="288">
          <cell r="A288" t="str">
            <v>Header</v>
          </cell>
          <cell r="B288">
            <v>20180271</v>
          </cell>
          <cell r="D288">
            <v>5200</v>
          </cell>
          <cell r="E288">
            <v>3345.39</v>
          </cell>
          <cell r="F288">
            <v>1854.61</v>
          </cell>
          <cell r="G288">
            <v>42921</v>
          </cell>
          <cell r="I288" t="str">
            <v>MID-ATLANTIC COOP SOLUTIONS INC</v>
          </cell>
          <cell r="J288" t="str">
            <v>1751 PULASKI HIGHWAY</v>
          </cell>
          <cell r="K288" t="str">
            <v/>
          </cell>
          <cell r="M288" t="str">
            <v>HAVRE DE GRACE</v>
          </cell>
          <cell r="N288" t="str">
            <v>MD</v>
          </cell>
          <cell r="O288" t="str">
            <v>21078</v>
          </cell>
          <cell r="Q288" t="str">
            <v/>
          </cell>
          <cell r="R288" t="str">
            <v/>
          </cell>
        </row>
        <row r="289">
          <cell r="A289" t="str">
            <v>Detail Line</v>
          </cell>
          <cell r="B289">
            <v>20180271</v>
          </cell>
          <cell r="I289" t="str">
            <v/>
          </cell>
          <cell r="J289" t="str">
            <v/>
          </cell>
          <cell r="K289" t="str">
            <v/>
          </cell>
          <cell r="M289" t="str">
            <v/>
          </cell>
          <cell r="N289" t="str">
            <v/>
          </cell>
          <cell r="O289" t="str">
            <v/>
          </cell>
          <cell r="Q289" t="str">
            <v>17 WILSON ROAD - PARKS &amp; REC
4/23/18 INCREASE PO</v>
          </cell>
          <cell r="R289" t="str">
            <v>192</v>
          </cell>
        </row>
        <row r="290">
          <cell r="A290" t="str">
            <v>Account</v>
          </cell>
          <cell r="B290">
            <v>20180271</v>
          </cell>
          <cell r="I290" t="str">
            <v/>
          </cell>
          <cell r="J290" t="str">
            <v/>
          </cell>
          <cell r="K290" t="str">
            <v/>
          </cell>
          <cell r="M290" t="str">
            <v/>
          </cell>
          <cell r="N290" t="str">
            <v/>
          </cell>
          <cell r="O290" t="str">
            <v/>
          </cell>
          <cell r="Q290" t="str">
            <v/>
          </cell>
          <cell r="R290" t="str">
            <v/>
          </cell>
        </row>
        <row r="291">
          <cell r="A291" t="str">
            <v>Header</v>
          </cell>
          <cell r="B291">
            <v>20180273</v>
          </cell>
          <cell r="D291">
            <v>6000</v>
          </cell>
          <cell r="E291">
            <v>5613.39</v>
          </cell>
          <cell r="F291">
            <v>386.61</v>
          </cell>
          <cell r="G291">
            <v>42921</v>
          </cell>
          <cell r="I291" t="str">
            <v>MID-ATLANTIC COOP SOLUTIONS INC</v>
          </cell>
          <cell r="J291" t="str">
            <v>1751 PULASKI HIGHWAY</v>
          </cell>
          <cell r="K291" t="str">
            <v/>
          </cell>
          <cell r="M291" t="str">
            <v>HAVRE DE GRACE</v>
          </cell>
          <cell r="N291" t="str">
            <v>MD</v>
          </cell>
          <cell r="O291" t="str">
            <v>21078</v>
          </cell>
          <cell r="Q291" t="str">
            <v/>
          </cell>
          <cell r="R291" t="str">
            <v/>
          </cell>
        </row>
        <row r="292">
          <cell r="A292" t="str">
            <v>Detail Line</v>
          </cell>
          <cell r="B292">
            <v>20180273</v>
          </cell>
          <cell r="I292" t="str">
            <v/>
          </cell>
          <cell r="J292" t="str">
            <v/>
          </cell>
          <cell r="K292" t="str">
            <v/>
          </cell>
          <cell r="M292" t="str">
            <v/>
          </cell>
          <cell r="N292" t="str">
            <v/>
          </cell>
          <cell r="O292" t="str">
            <v/>
          </cell>
          <cell r="Q292" t="str">
            <v>LANDFILL
2/2/18 increase po from $1500 to $3000
3/6/18 increase po by $2,000 from $3,000 t $5,000
4/10/18 INCREASE BY $1000 FROM $5000 TO $6000</v>
          </cell>
          <cell r="R292" t="str">
            <v>192</v>
          </cell>
        </row>
        <row r="293">
          <cell r="A293" t="str">
            <v>Account</v>
          </cell>
          <cell r="B293">
            <v>20180273</v>
          </cell>
          <cell r="I293" t="str">
            <v/>
          </cell>
          <cell r="J293" t="str">
            <v/>
          </cell>
          <cell r="K293" t="str">
            <v/>
          </cell>
          <cell r="M293" t="str">
            <v/>
          </cell>
          <cell r="N293" t="str">
            <v/>
          </cell>
          <cell r="O293" t="str">
            <v/>
          </cell>
          <cell r="Q293" t="str">
            <v/>
          </cell>
          <cell r="R293" t="str">
            <v/>
          </cell>
        </row>
        <row r="294">
          <cell r="A294" t="str">
            <v>Header</v>
          </cell>
          <cell r="B294">
            <v>20180283</v>
          </cell>
          <cell r="D294">
            <v>7200</v>
          </cell>
          <cell r="E294">
            <v>5931.74</v>
          </cell>
          <cell r="F294">
            <v>1268.26</v>
          </cell>
          <cell r="G294">
            <v>42922</v>
          </cell>
          <cell r="I294" t="str">
            <v>COSTAR REALTY INFORMATION INC</v>
          </cell>
          <cell r="J294" t="str">
            <v>P.O. BOX 791123</v>
          </cell>
          <cell r="K294" t="str">
            <v/>
          </cell>
          <cell r="M294" t="str">
            <v>BALTIMORE</v>
          </cell>
          <cell r="N294" t="str">
            <v>MD</v>
          </cell>
          <cell r="O294" t="str">
            <v>21279-1123</v>
          </cell>
          <cell r="Q294" t="str">
            <v/>
          </cell>
          <cell r="R294" t="str">
            <v/>
          </cell>
        </row>
        <row r="295">
          <cell r="A295" t="str">
            <v>Detail Line</v>
          </cell>
          <cell r="B295">
            <v>20180283</v>
          </cell>
          <cell r="I295" t="str">
            <v/>
          </cell>
          <cell r="J295" t="str">
            <v/>
          </cell>
          <cell r="K295" t="str">
            <v/>
          </cell>
          <cell r="M295" t="str">
            <v/>
          </cell>
          <cell r="N295" t="str">
            <v/>
          </cell>
          <cell r="O295" t="str">
            <v/>
          </cell>
          <cell r="Q295" t="str">
            <v>BLANKET P.O. FOR COSTAR GROUP YEARLY SUBSCRIPTION THROUGH JUNE 30, 2018.
7/18/17 increase from $6000 to $7200</v>
          </cell>
          <cell r="R295" t="str">
            <v>731</v>
          </cell>
        </row>
        <row r="296">
          <cell r="A296" t="str">
            <v>Account</v>
          </cell>
          <cell r="B296">
            <v>20180283</v>
          </cell>
          <cell r="I296" t="str">
            <v/>
          </cell>
          <cell r="J296" t="str">
            <v/>
          </cell>
          <cell r="K296" t="str">
            <v/>
          </cell>
          <cell r="M296" t="str">
            <v/>
          </cell>
          <cell r="N296" t="str">
            <v/>
          </cell>
          <cell r="O296" t="str">
            <v/>
          </cell>
          <cell r="Q296" t="str">
            <v/>
          </cell>
          <cell r="R296" t="str">
            <v/>
          </cell>
        </row>
        <row r="297">
          <cell r="A297" t="str">
            <v>Header</v>
          </cell>
          <cell r="B297">
            <v>20180284</v>
          </cell>
          <cell r="D297">
            <v>18000</v>
          </cell>
          <cell r="E297">
            <v>16754.25</v>
          </cell>
          <cell r="F297">
            <v>1245.75</v>
          </cell>
          <cell r="G297">
            <v>42922</v>
          </cell>
          <cell r="I297" t="str">
            <v>ATLANTIC DIAGNOSTIC LABORATORIES</v>
          </cell>
          <cell r="J297" t="str">
            <v>3520 PROGESS DRIVE</v>
          </cell>
          <cell r="K297" t="str">
            <v>SUITE C</v>
          </cell>
          <cell r="M297" t="str">
            <v>BENSALEM</v>
          </cell>
          <cell r="N297" t="str">
            <v>PA</v>
          </cell>
          <cell r="O297" t="str">
            <v>19020</v>
          </cell>
          <cell r="Q297" t="str">
            <v/>
          </cell>
          <cell r="R297" t="str">
            <v/>
          </cell>
        </row>
        <row r="298">
          <cell r="A298" t="str">
            <v>Detail Line</v>
          </cell>
          <cell r="B298">
            <v>20180284</v>
          </cell>
          <cell r="I298" t="str">
            <v/>
          </cell>
          <cell r="J298" t="str">
            <v/>
          </cell>
          <cell r="K298" t="str">
            <v/>
          </cell>
          <cell r="M298" t="str">
            <v/>
          </cell>
          <cell r="N298" t="str">
            <v/>
          </cell>
          <cell r="O298" t="str">
            <v/>
          </cell>
          <cell r="Q298" t="str">
            <v>Encumbering Funds for inmate urinalysis testing and processing
10/19/17 INCREASE FROM $9K TO $18K</v>
          </cell>
          <cell r="R298" t="str">
            <v>333</v>
          </cell>
        </row>
        <row r="299">
          <cell r="A299" t="str">
            <v>Account</v>
          </cell>
          <cell r="B299">
            <v>20180284</v>
          </cell>
          <cell r="I299" t="str">
            <v/>
          </cell>
          <cell r="J299" t="str">
            <v/>
          </cell>
          <cell r="K299" t="str">
            <v/>
          </cell>
          <cell r="M299" t="str">
            <v/>
          </cell>
          <cell r="N299" t="str">
            <v/>
          </cell>
          <cell r="O299" t="str">
            <v/>
          </cell>
          <cell r="Q299" t="str">
            <v/>
          </cell>
          <cell r="R299" t="str">
            <v/>
          </cell>
        </row>
        <row r="300">
          <cell r="A300" t="str">
            <v>Header</v>
          </cell>
          <cell r="B300">
            <v>20180287</v>
          </cell>
          <cell r="D300">
            <v>10000</v>
          </cell>
          <cell r="E300">
            <v>10000</v>
          </cell>
          <cell r="F300">
            <v>0</v>
          </cell>
          <cell r="G300">
            <v>42922</v>
          </cell>
          <cell r="I300" t="str">
            <v>UNION HOSPITAL OF CECIL COUNTY INC</v>
          </cell>
          <cell r="J300" t="str">
            <v>C/O ROBIN BROOKS</v>
          </cell>
          <cell r="K300" t="str">
            <v>106 BOW STREET</v>
          </cell>
          <cell r="M300" t="str">
            <v>ELKTON</v>
          </cell>
          <cell r="N300" t="str">
            <v>MD</v>
          </cell>
          <cell r="O300" t="str">
            <v>21921</v>
          </cell>
          <cell r="Q300" t="str">
            <v/>
          </cell>
          <cell r="R300" t="str">
            <v/>
          </cell>
        </row>
        <row r="301">
          <cell r="A301" t="str">
            <v>Detail Line</v>
          </cell>
          <cell r="B301">
            <v>20180287</v>
          </cell>
          <cell r="I301" t="str">
            <v/>
          </cell>
          <cell r="J301" t="str">
            <v/>
          </cell>
          <cell r="K301" t="str">
            <v/>
          </cell>
          <cell r="M301" t="str">
            <v/>
          </cell>
          <cell r="N301" t="str">
            <v/>
          </cell>
          <cell r="O301" t="str">
            <v/>
          </cell>
          <cell r="Q301" t="str">
            <v>Medical services to be provided to CAC clients on site at $100.00 per hour.</v>
          </cell>
          <cell r="R301" t="str">
            <v>533</v>
          </cell>
        </row>
        <row r="302">
          <cell r="A302" t="str">
            <v>Account</v>
          </cell>
          <cell r="B302">
            <v>20180287</v>
          </cell>
          <cell r="I302" t="str">
            <v/>
          </cell>
          <cell r="J302" t="str">
            <v/>
          </cell>
          <cell r="K302" t="str">
            <v/>
          </cell>
          <cell r="M302" t="str">
            <v/>
          </cell>
          <cell r="N302" t="str">
            <v/>
          </cell>
          <cell r="O302" t="str">
            <v/>
          </cell>
          <cell r="Q302" t="str">
            <v/>
          </cell>
          <cell r="R302" t="str">
            <v/>
          </cell>
        </row>
        <row r="303">
          <cell r="A303" t="str">
            <v>Header</v>
          </cell>
          <cell r="B303">
            <v>20180288</v>
          </cell>
          <cell r="D303">
            <v>74470</v>
          </cell>
          <cell r="E303">
            <v>66855.16</v>
          </cell>
          <cell r="F303">
            <v>7614.84</v>
          </cell>
          <cell r="G303">
            <v>42922</v>
          </cell>
          <cell r="I303" t="str">
            <v>DELMARVA POWER</v>
          </cell>
          <cell r="J303" t="str">
            <v>P.O. BOX 13609</v>
          </cell>
          <cell r="K303" t="str">
            <v/>
          </cell>
          <cell r="M303" t="str">
            <v>PHILADELPHIA</v>
          </cell>
          <cell r="N303" t="str">
            <v>PA</v>
          </cell>
          <cell r="O303" t="str">
            <v>19101-3609</v>
          </cell>
          <cell r="Q303" t="str">
            <v/>
          </cell>
          <cell r="R303" t="str">
            <v/>
          </cell>
        </row>
        <row r="304">
          <cell r="A304" t="str">
            <v>Detail Line</v>
          </cell>
          <cell r="B304">
            <v>20180288</v>
          </cell>
          <cell r="I304" t="str">
            <v/>
          </cell>
          <cell r="J304" t="str">
            <v/>
          </cell>
          <cell r="K304" t="str">
            <v/>
          </cell>
          <cell r="M304" t="str">
            <v/>
          </cell>
          <cell r="N304" t="str">
            <v/>
          </cell>
          <cell r="O304" t="str">
            <v/>
          </cell>
          <cell r="Q304" t="str">
            <v>129 E. MAIN STREET</v>
          </cell>
          <cell r="R304" t="str">
            <v>192</v>
          </cell>
        </row>
        <row r="305">
          <cell r="A305" t="str">
            <v>Account</v>
          </cell>
          <cell r="B305">
            <v>20180288</v>
          </cell>
          <cell r="I305" t="str">
            <v/>
          </cell>
          <cell r="J305" t="str">
            <v/>
          </cell>
          <cell r="K305" t="str">
            <v/>
          </cell>
          <cell r="M305" t="str">
            <v/>
          </cell>
          <cell r="N305" t="str">
            <v/>
          </cell>
          <cell r="O305" t="str">
            <v/>
          </cell>
          <cell r="Q305" t="str">
            <v/>
          </cell>
          <cell r="R305" t="str">
            <v/>
          </cell>
        </row>
        <row r="306">
          <cell r="A306" t="str">
            <v>Header</v>
          </cell>
          <cell r="B306">
            <v>20180289</v>
          </cell>
          <cell r="D306">
            <v>10000</v>
          </cell>
          <cell r="E306">
            <v>9888</v>
          </cell>
          <cell r="F306">
            <v>112</v>
          </cell>
          <cell r="G306">
            <v>42922</v>
          </cell>
          <cell r="I306" t="str">
            <v>MD CRIMINAL JUSTICE INFORMATION SYSTEMS</v>
          </cell>
          <cell r="J306" t="str">
            <v>PO BOX 32625</v>
          </cell>
          <cell r="K306" t="str">
            <v/>
          </cell>
          <cell r="M306" t="str">
            <v>PIKESVILLE</v>
          </cell>
          <cell r="N306" t="str">
            <v>MD</v>
          </cell>
          <cell r="O306" t="str">
            <v>21282-2625</v>
          </cell>
          <cell r="Q306" t="str">
            <v/>
          </cell>
          <cell r="R306" t="str">
            <v/>
          </cell>
        </row>
        <row r="307">
          <cell r="A307" t="str">
            <v>Detail Line</v>
          </cell>
          <cell r="B307">
            <v>20180289</v>
          </cell>
          <cell r="I307" t="str">
            <v/>
          </cell>
          <cell r="J307" t="str">
            <v/>
          </cell>
          <cell r="K307" t="str">
            <v/>
          </cell>
          <cell r="M307" t="str">
            <v/>
          </cell>
          <cell r="N307" t="str">
            <v/>
          </cell>
          <cell r="O307" t="str">
            <v/>
          </cell>
          <cell r="Q307" t="str">
            <v>Blanket for fingerprinting fees</v>
          </cell>
          <cell r="R307" t="str">
            <v>311</v>
          </cell>
        </row>
        <row r="308">
          <cell r="A308" t="str">
            <v>Account</v>
          </cell>
          <cell r="B308">
            <v>20180289</v>
          </cell>
          <cell r="I308" t="str">
            <v/>
          </cell>
          <cell r="J308" t="str">
            <v/>
          </cell>
          <cell r="K308" t="str">
            <v/>
          </cell>
          <cell r="M308" t="str">
            <v/>
          </cell>
          <cell r="N308" t="str">
            <v/>
          </cell>
          <cell r="O308" t="str">
            <v/>
          </cell>
          <cell r="Q308" t="str">
            <v/>
          </cell>
          <cell r="R308" t="str">
            <v/>
          </cell>
        </row>
        <row r="309">
          <cell r="A309" t="str">
            <v>Header</v>
          </cell>
          <cell r="B309">
            <v>20180291</v>
          </cell>
          <cell r="D309">
            <v>119247.87</v>
          </cell>
          <cell r="E309">
            <v>89669.13</v>
          </cell>
          <cell r="F309">
            <v>29578.74</v>
          </cell>
          <cell r="G309">
            <v>42922</v>
          </cell>
          <cell r="I309" t="str">
            <v>ELKTON GAS SERVICE</v>
          </cell>
          <cell r="J309" t="str">
            <v>PO BOX 5411</v>
          </cell>
          <cell r="K309" t="str">
            <v/>
          </cell>
          <cell r="M309" t="str">
            <v>CAROL STREAM</v>
          </cell>
          <cell r="N309" t="str">
            <v>IL</v>
          </cell>
          <cell r="O309" t="str">
            <v>60197-5411</v>
          </cell>
          <cell r="Q309" t="str">
            <v/>
          </cell>
          <cell r="R309" t="str">
            <v/>
          </cell>
        </row>
        <row r="310">
          <cell r="A310" t="str">
            <v>Detail Line</v>
          </cell>
          <cell r="B310">
            <v>20180291</v>
          </cell>
          <cell r="I310" t="str">
            <v/>
          </cell>
          <cell r="J310" t="str">
            <v/>
          </cell>
          <cell r="K310" t="str">
            <v/>
          </cell>
          <cell r="M310" t="str">
            <v/>
          </cell>
          <cell r="N310" t="str">
            <v/>
          </cell>
          <cell r="O310" t="str">
            <v/>
          </cell>
          <cell r="Q310" t="str">
            <v>500 LANDING LANE</v>
          </cell>
          <cell r="R310" t="str">
            <v>192</v>
          </cell>
        </row>
        <row r="311">
          <cell r="A311" t="str">
            <v>Account</v>
          </cell>
          <cell r="B311">
            <v>20180291</v>
          </cell>
          <cell r="I311" t="str">
            <v/>
          </cell>
          <cell r="J311" t="str">
            <v/>
          </cell>
          <cell r="K311" t="str">
            <v/>
          </cell>
          <cell r="M311" t="str">
            <v/>
          </cell>
          <cell r="N311" t="str">
            <v/>
          </cell>
          <cell r="O311" t="str">
            <v/>
          </cell>
          <cell r="Q311" t="str">
            <v/>
          </cell>
          <cell r="R311" t="str">
            <v/>
          </cell>
        </row>
        <row r="312">
          <cell r="A312" t="str">
            <v>Header</v>
          </cell>
          <cell r="B312">
            <v>20180292</v>
          </cell>
          <cell r="D312">
            <v>11000</v>
          </cell>
          <cell r="E312">
            <v>9220.51</v>
          </cell>
          <cell r="F312">
            <v>1779.49</v>
          </cell>
          <cell r="G312">
            <v>42922</v>
          </cell>
          <cell r="I312" t="str">
            <v>ELKTON GAS SERVICE</v>
          </cell>
          <cell r="J312" t="str">
            <v>PO BOX 5411</v>
          </cell>
          <cell r="K312" t="str">
            <v/>
          </cell>
          <cell r="M312" t="str">
            <v>CAROL STREAM</v>
          </cell>
          <cell r="N312" t="str">
            <v>IL</v>
          </cell>
          <cell r="O312" t="str">
            <v>60197-5411</v>
          </cell>
          <cell r="Q312" t="str">
            <v/>
          </cell>
          <cell r="R312" t="str">
            <v/>
          </cell>
        </row>
        <row r="313">
          <cell r="A313" t="str">
            <v>Detail Line</v>
          </cell>
          <cell r="B313">
            <v>20180292</v>
          </cell>
          <cell r="I313" t="str">
            <v/>
          </cell>
          <cell r="J313" t="str">
            <v/>
          </cell>
          <cell r="K313" t="str">
            <v/>
          </cell>
          <cell r="M313" t="str">
            <v/>
          </cell>
          <cell r="N313" t="str">
            <v/>
          </cell>
          <cell r="O313" t="str">
            <v/>
          </cell>
          <cell r="Q313" t="str">
            <v>401 BOW STREET</v>
          </cell>
          <cell r="R313" t="str">
            <v>192</v>
          </cell>
        </row>
        <row r="314">
          <cell r="A314" t="str">
            <v>Account</v>
          </cell>
          <cell r="B314">
            <v>20180292</v>
          </cell>
          <cell r="I314" t="str">
            <v/>
          </cell>
          <cell r="J314" t="str">
            <v/>
          </cell>
          <cell r="K314" t="str">
            <v/>
          </cell>
          <cell r="M314" t="str">
            <v/>
          </cell>
          <cell r="N314" t="str">
            <v/>
          </cell>
          <cell r="O314" t="str">
            <v/>
          </cell>
          <cell r="Q314" t="str">
            <v/>
          </cell>
          <cell r="R314" t="str">
            <v/>
          </cell>
        </row>
        <row r="315">
          <cell r="A315" t="str">
            <v>Header</v>
          </cell>
          <cell r="B315">
            <v>20180294</v>
          </cell>
          <cell r="D315">
            <v>10000</v>
          </cell>
          <cell r="E315">
            <v>6466</v>
          </cell>
          <cell r="F315">
            <v>3534</v>
          </cell>
          <cell r="G315">
            <v>42922</v>
          </cell>
          <cell r="I315" t="str">
            <v>VICTOR R. JACKSON, LLC.</v>
          </cell>
          <cell r="J315" t="str">
            <v>190 EAST MAIN STREET</v>
          </cell>
          <cell r="K315" t="str">
            <v/>
          </cell>
          <cell r="M315" t="str">
            <v>ELKTON</v>
          </cell>
          <cell r="N315" t="str">
            <v>MD</v>
          </cell>
          <cell r="O315" t="str">
            <v>21921</v>
          </cell>
          <cell r="Q315" t="str">
            <v/>
          </cell>
          <cell r="R315" t="str">
            <v/>
          </cell>
        </row>
        <row r="316">
          <cell r="A316" t="str">
            <v>Detail Line</v>
          </cell>
          <cell r="B316">
            <v>20180294</v>
          </cell>
          <cell r="I316" t="str">
            <v/>
          </cell>
          <cell r="J316" t="str">
            <v/>
          </cell>
          <cell r="K316" t="str">
            <v/>
          </cell>
          <cell r="M316" t="str">
            <v/>
          </cell>
          <cell r="N316" t="str">
            <v/>
          </cell>
          <cell r="O316" t="str">
            <v/>
          </cell>
          <cell r="Q316" t="str">
            <v>LEGAL COUNSEL FOR CECIL COUNTY COUNCIL REZONING</v>
          </cell>
          <cell r="R316" t="str">
            <v>111</v>
          </cell>
        </row>
        <row r="317">
          <cell r="A317" t="str">
            <v>Account</v>
          </cell>
          <cell r="B317">
            <v>20180294</v>
          </cell>
          <cell r="I317" t="str">
            <v/>
          </cell>
          <cell r="J317" t="str">
            <v/>
          </cell>
          <cell r="K317" t="str">
            <v/>
          </cell>
          <cell r="M317" t="str">
            <v/>
          </cell>
          <cell r="N317" t="str">
            <v/>
          </cell>
          <cell r="O317" t="str">
            <v/>
          </cell>
          <cell r="Q317" t="str">
            <v/>
          </cell>
          <cell r="R317" t="str">
            <v/>
          </cell>
        </row>
        <row r="318">
          <cell r="A318" t="str">
            <v>Header</v>
          </cell>
          <cell r="B318">
            <v>20180295</v>
          </cell>
          <cell r="D318">
            <v>20000</v>
          </cell>
          <cell r="E318">
            <v>12232.89</v>
          </cell>
          <cell r="F318">
            <v>7767.11</v>
          </cell>
          <cell r="G318">
            <v>42922</v>
          </cell>
          <cell r="I318" t="str">
            <v>MANSFIELD OIL COMPANY</v>
          </cell>
          <cell r="J318" t="str">
            <v>1025 AIRPORT PARKWAY, SE</v>
          </cell>
          <cell r="K318" t="str">
            <v/>
          </cell>
          <cell r="M318" t="str">
            <v>GAINESVILLE</v>
          </cell>
          <cell r="N318" t="str">
            <v>GA</v>
          </cell>
          <cell r="O318" t="str">
            <v>30503</v>
          </cell>
          <cell r="Q318" t="str">
            <v/>
          </cell>
          <cell r="R318" t="str">
            <v/>
          </cell>
        </row>
        <row r="319">
          <cell r="A319" t="str">
            <v>Detail Line</v>
          </cell>
          <cell r="B319">
            <v>20180295</v>
          </cell>
          <cell r="I319" t="str">
            <v/>
          </cell>
          <cell r="J319" t="str">
            <v/>
          </cell>
          <cell r="K319" t="str">
            <v/>
          </cell>
          <cell r="M319" t="str">
            <v/>
          </cell>
          <cell r="N319" t="str">
            <v/>
          </cell>
          <cell r="O319" t="str">
            <v/>
          </cell>
          <cell r="Q319" t="str">
            <v>Blanket for fuel for the Task Force, MD State Contract BPO 001B2400526</v>
          </cell>
          <cell r="R319" t="str">
            <v>311</v>
          </cell>
        </row>
        <row r="320">
          <cell r="A320" t="str">
            <v>Account</v>
          </cell>
          <cell r="B320">
            <v>20180295</v>
          </cell>
          <cell r="I320" t="str">
            <v/>
          </cell>
          <cell r="J320" t="str">
            <v/>
          </cell>
          <cell r="K320" t="str">
            <v/>
          </cell>
          <cell r="M320" t="str">
            <v/>
          </cell>
          <cell r="N320" t="str">
            <v/>
          </cell>
          <cell r="O320" t="str">
            <v/>
          </cell>
          <cell r="Q320" t="str">
            <v/>
          </cell>
          <cell r="R320" t="str">
            <v/>
          </cell>
        </row>
        <row r="321">
          <cell r="A321" t="str">
            <v>Header</v>
          </cell>
          <cell r="B321">
            <v>20180306</v>
          </cell>
          <cell r="D321">
            <v>16775</v>
          </cell>
          <cell r="E321">
            <v>13275</v>
          </cell>
          <cell r="F321">
            <v>3500</v>
          </cell>
          <cell r="G321">
            <v>42926</v>
          </cell>
          <cell r="I321" t="str">
            <v>ATLAS GEOGRAPHIC DATA INC</v>
          </cell>
          <cell r="J321" t="str">
            <v>215 RACINE DR</v>
          </cell>
          <cell r="K321" t="str">
            <v>SUITE 201</v>
          </cell>
          <cell r="M321" t="str">
            <v>WILMINGTON</v>
          </cell>
          <cell r="N321" t="str">
            <v>NC</v>
          </cell>
          <cell r="O321" t="str">
            <v>28403</v>
          </cell>
          <cell r="Q321" t="str">
            <v/>
          </cell>
          <cell r="R321" t="str">
            <v/>
          </cell>
        </row>
        <row r="322">
          <cell r="A322" t="str">
            <v>Detail Line</v>
          </cell>
          <cell r="B322">
            <v>20180306</v>
          </cell>
          <cell r="I322" t="str">
            <v/>
          </cell>
          <cell r="J322" t="str">
            <v/>
          </cell>
          <cell r="K322" t="str">
            <v/>
          </cell>
          <cell r="M322" t="str">
            <v/>
          </cell>
          <cell r="N322" t="str">
            <v/>
          </cell>
          <cell r="O322" t="str">
            <v/>
          </cell>
          <cell r="Q322" t="str">
            <v>GIS Server upgrade
11/21/17 increase $4425 additional project charges
12/12/17 INCREASE FROM $13,275. TO $16,775.00</v>
          </cell>
          <cell r="R322" t="str">
            <v>251</v>
          </cell>
        </row>
        <row r="323">
          <cell r="A323" t="str">
            <v>Account</v>
          </cell>
          <cell r="B323">
            <v>20180306</v>
          </cell>
          <cell r="I323" t="str">
            <v/>
          </cell>
          <cell r="J323" t="str">
            <v/>
          </cell>
          <cell r="K323" t="str">
            <v/>
          </cell>
          <cell r="M323" t="str">
            <v/>
          </cell>
          <cell r="N323" t="str">
            <v/>
          </cell>
          <cell r="O323" t="str">
            <v/>
          </cell>
          <cell r="Q323" t="str">
            <v/>
          </cell>
          <cell r="R323" t="str">
            <v/>
          </cell>
        </row>
        <row r="324">
          <cell r="A324" t="str">
            <v>Header</v>
          </cell>
          <cell r="B324">
            <v>20180307</v>
          </cell>
          <cell r="D324">
            <v>7015</v>
          </cell>
          <cell r="E324">
            <v>5543.66</v>
          </cell>
          <cell r="F324">
            <v>1471.34</v>
          </cell>
          <cell r="G324">
            <v>42926</v>
          </cell>
          <cell r="I324" t="str">
            <v>HARRIS CORPORATION</v>
          </cell>
          <cell r="J324" t="str">
            <v>221 JEFFERSON RIDGE PARKWAY</v>
          </cell>
          <cell r="K324" t="str">
            <v/>
          </cell>
          <cell r="M324" t="str">
            <v>LYNCHBURG</v>
          </cell>
          <cell r="N324" t="str">
            <v>VA</v>
          </cell>
          <cell r="O324" t="str">
            <v>24501</v>
          </cell>
          <cell r="Q324" t="str">
            <v/>
          </cell>
          <cell r="R324" t="str">
            <v/>
          </cell>
        </row>
        <row r="325">
          <cell r="A325" t="str">
            <v>Detail Line</v>
          </cell>
          <cell r="B325">
            <v>20180307</v>
          </cell>
          <cell r="I325" t="str">
            <v/>
          </cell>
          <cell r="J325" t="str">
            <v/>
          </cell>
          <cell r="K325" t="str">
            <v/>
          </cell>
          <cell r="M325" t="str">
            <v/>
          </cell>
          <cell r="N325" t="str">
            <v/>
          </cell>
          <cell r="O325" t="str">
            <v/>
          </cell>
          <cell r="Q325" t="str">
            <v>BLANKET  RADIO REPAIR PARTS 7/1/17 TO 6/30/18</v>
          </cell>
          <cell r="R325" t="str">
            <v>341</v>
          </cell>
        </row>
        <row r="326">
          <cell r="A326" t="str">
            <v>Account</v>
          </cell>
          <cell r="B326">
            <v>20180307</v>
          </cell>
          <cell r="I326" t="str">
            <v/>
          </cell>
          <cell r="J326" t="str">
            <v/>
          </cell>
          <cell r="K326" t="str">
            <v/>
          </cell>
          <cell r="M326" t="str">
            <v/>
          </cell>
          <cell r="N326" t="str">
            <v/>
          </cell>
          <cell r="O326" t="str">
            <v/>
          </cell>
          <cell r="Q326" t="str">
            <v/>
          </cell>
          <cell r="R326" t="str">
            <v/>
          </cell>
        </row>
        <row r="327">
          <cell r="A327" t="str">
            <v>Header</v>
          </cell>
          <cell r="B327">
            <v>20180308</v>
          </cell>
          <cell r="D327">
            <v>6500</v>
          </cell>
          <cell r="E327">
            <v>1355.03</v>
          </cell>
          <cell r="F327">
            <v>5144.97</v>
          </cell>
          <cell r="G327">
            <v>42926</v>
          </cell>
          <cell r="I327" t="str">
            <v>SKYLINE NETWORK ENGINEERING, LLC</v>
          </cell>
          <cell r="J327" t="str">
            <v>6956 AVIATION BLVD</v>
          </cell>
          <cell r="K327" t="str">
            <v>SUITE "F"</v>
          </cell>
          <cell r="M327" t="str">
            <v>GLEN BURNIE</v>
          </cell>
          <cell r="N327" t="str">
            <v>MD</v>
          </cell>
          <cell r="O327" t="str">
            <v>21061</v>
          </cell>
          <cell r="Q327" t="str">
            <v/>
          </cell>
          <cell r="R327" t="str">
            <v/>
          </cell>
        </row>
        <row r="328">
          <cell r="A328" t="str">
            <v>Detail Line</v>
          </cell>
          <cell r="B328">
            <v>20180308</v>
          </cell>
          <cell r="I328" t="str">
            <v/>
          </cell>
          <cell r="J328" t="str">
            <v/>
          </cell>
          <cell r="K328" t="str">
            <v/>
          </cell>
          <cell r="M328" t="str">
            <v/>
          </cell>
          <cell r="N328" t="str">
            <v/>
          </cell>
          <cell r="O328" t="str">
            <v/>
          </cell>
          <cell r="Q328" t="str">
            <v>Encumbrance of funds for Preventative and Emergency Maintenance of the Security Cameras and System for the Wastewater Treatment Plant
10/2/17 increase $4000</v>
          </cell>
          <cell r="R328" t="str">
            <v>431</v>
          </cell>
        </row>
        <row r="329">
          <cell r="A329" t="str">
            <v>Account</v>
          </cell>
          <cell r="B329">
            <v>20180308</v>
          </cell>
          <cell r="I329" t="str">
            <v/>
          </cell>
          <cell r="J329" t="str">
            <v/>
          </cell>
          <cell r="K329" t="str">
            <v/>
          </cell>
          <cell r="M329" t="str">
            <v/>
          </cell>
          <cell r="N329" t="str">
            <v/>
          </cell>
          <cell r="O329" t="str">
            <v/>
          </cell>
          <cell r="Q329" t="str">
            <v/>
          </cell>
          <cell r="R329" t="str">
            <v/>
          </cell>
        </row>
        <row r="330">
          <cell r="A330" t="str">
            <v>Header</v>
          </cell>
          <cell r="B330">
            <v>20180310</v>
          </cell>
          <cell r="D330">
            <v>7260</v>
          </cell>
          <cell r="E330">
            <v>5706.68</v>
          </cell>
          <cell r="F330">
            <v>1553.32</v>
          </cell>
          <cell r="G330">
            <v>42926</v>
          </cell>
          <cell r="I330" t="str">
            <v>BROADVIEW NETWORKS, INC.</v>
          </cell>
          <cell r="J330" t="str">
            <v>P.O. BOX 9242</v>
          </cell>
          <cell r="K330" t="str">
            <v/>
          </cell>
          <cell r="M330" t="str">
            <v>UNIONDALE</v>
          </cell>
          <cell r="N330" t="str">
            <v>NY</v>
          </cell>
          <cell r="O330" t="str">
            <v>11555-9242</v>
          </cell>
          <cell r="Q330" t="str">
            <v/>
          </cell>
          <cell r="R330" t="str">
            <v/>
          </cell>
        </row>
        <row r="331">
          <cell r="A331" t="str">
            <v>Detail Line</v>
          </cell>
          <cell r="B331">
            <v>20180310</v>
          </cell>
          <cell r="I331" t="str">
            <v/>
          </cell>
          <cell r="J331" t="str">
            <v/>
          </cell>
          <cell r="K331" t="str">
            <v/>
          </cell>
          <cell r="M331" t="str">
            <v/>
          </cell>
          <cell r="N331" t="str">
            <v/>
          </cell>
          <cell r="O331" t="str">
            <v/>
          </cell>
          <cell r="Q331" t="str">
            <v>BLANKET PO for invoices through 6/30/18 - Animal Control phones</v>
          </cell>
          <cell r="R331" t="str">
            <v>251</v>
          </cell>
        </row>
        <row r="332">
          <cell r="A332" t="str">
            <v>Account</v>
          </cell>
          <cell r="B332">
            <v>20180310</v>
          </cell>
          <cell r="I332" t="str">
            <v/>
          </cell>
          <cell r="J332" t="str">
            <v/>
          </cell>
          <cell r="K332" t="str">
            <v/>
          </cell>
          <cell r="M332" t="str">
            <v/>
          </cell>
          <cell r="N332" t="str">
            <v/>
          </cell>
          <cell r="O332" t="str">
            <v/>
          </cell>
          <cell r="Q332" t="str">
            <v/>
          </cell>
          <cell r="R332" t="str">
            <v/>
          </cell>
        </row>
        <row r="333">
          <cell r="A333" t="str">
            <v>Header</v>
          </cell>
          <cell r="B333">
            <v>20180311</v>
          </cell>
          <cell r="D333">
            <v>19125</v>
          </cell>
          <cell r="E333">
            <v>15000</v>
          </cell>
          <cell r="F333">
            <v>4125</v>
          </cell>
          <cell r="G333">
            <v>42926</v>
          </cell>
          <cell r="I333" t="str">
            <v>GOODCHILD TOWING &amp; AUTOMOTIVE LLC.</v>
          </cell>
          <cell r="J333" t="str">
            <v>6 BROOKHILL DRIVE</v>
          </cell>
          <cell r="K333" t="str">
            <v/>
          </cell>
          <cell r="M333" t="str">
            <v>NEWARK</v>
          </cell>
          <cell r="N333" t="str">
            <v>DE</v>
          </cell>
          <cell r="O333" t="str">
            <v>19702</v>
          </cell>
          <cell r="Q333" t="str">
            <v/>
          </cell>
          <cell r="R333" t="str">
            <v/>
          </cell>
        </row>
        <row r="334">
          <cell r="A334" t="str">
            <v>Detail Line</v>
          </cell>
          <cell r="B334">
            <v>20180311</v>
          </cell>
          <cell r="I334" t="str">
            <v/>
          </cell>
          <cell r="J334" t="str">
            <v/>
          </cell>
          <cell r="K334" t="str">
            <v/>
          </cell>
          <cell r="M334" t="str">
            <v/>
          </cell>
          <cell r="N334" t="str">
            <v/>
          </cell>
          <cell r="O334" t="str">
            <v/>
          </cell>
          <cell r="Q334" t="str">
            <v>Blanket for covert vehicle lease for the drug task force July 1, 2017 through June 30, 2018.
3/6/18 Increase PO by $1125 from $18K to $19125.</v>
          </cell>
          <cell r="R334" t="str">
            <v>311</v>
          </cell>
        </row>
        <row r="335">
          <cell r="A335" t="str">
            <v>Account</v>
          </cell>
          <cell r="B335">
            <v>20180311</v>
          </cell>
          <cell r="I335" t="str">
            <v/>
          </cell>
          <cell r="J335" t="str">
            <v/>
          </cell>
          <cell r="K335" t="str">
            <v/>
          </cell>
          <cell r="M335" t="str">
            <v/>
          </cell>
          <cell r="N335" t="str">
            <v/>
          </cell>
          <cell r="O335" t="str">
            <v/>
          </cell>
          <cell r="Q335" t="str">
            <v/>
          </cell>
          <cell r="R335" t="str">
            <v/>
          </cell>
        </row>
        <row r="336">
          <cell r="A336" t="str">
            <v>Header</v>
          </cell>
          <cell r="B336">
            <v>20180312</v>
          </cell>
          <cell r="D336">
            <v>11368.5</v>
          </cell>
          <cell r="E336">
            <v>8535</v>
          </cell>
          <cell r="F336">
            <v>2833.5</v>
          </cell>
          <cell r="G336">
            <v>42926</v>
          </cell>
          <cell r="I336" t="str">
            <v>LAW OFFICE OF CRICKET BROWNE, LLC</v>
          </cell>
          <cell r="J336" t="str">
            <v>117 E MAIN STREET</v>
          </cell>
          <cell r="K336" t="str">
            <v/>
          </cell>
          <cell r="M336" t="str">
            <v>ELKTON</v>
          </cell>
          <cell r="N336" t="str">
            <v>MD</v>
          </cell>
          <cell r="O336" t="str">
            <v>21921</v>
          </cell>
          <cell r="Q336" t="str">
            <v/>
          </cell>
          <cell r="R336" t="str">
            <v/>
          </cell>
        </row>
        <row r="337">
          <cell r="A337" t="str">
            <v>Detail Line</v>
          </cell>
          <cell r="B337">
            <v>20180312</v>
          </cell>
          <cell r="I337" t="str">
            <v/>
          </cell>
          <cell r="J337" t="str">
            <v/>
          </cell>
          <cell r="K337" t="str">
            <v/>
          </cell>
          <cell r="M337" t="str">
            <v/>
          </cell>
          <cell r="N337" t="str">
            <v/>
          </cell>
          <cell r="O337" t="str">
            <v/>
          </cell>
          <cell r="Q337" t="str">
            <v>Legal advocacy representation at $100.00 per hour through June 30, 2018. Grant Funded (POARP)
1/11/18 REDUCTION FOR INVOICE PAID W/O PO FROM $12,563,.50 TO $11,368.50</v>
          </cell>
          <cell r="R337" t="str">
            <v>533</v>
          </cell>
        </row>
        <row r="338">
          <cell r="A338" t="str">
            <v>Account</v>
          </cell>
          <cell r="B338">
            <v>20180312</v>
          </cell>
          <cell r="I338" t="str">
            <v/>
          </cell>
          <cell r="J338" t="str">
            <v/>
          </cell>
          <cell r="K338" t="str">
            <v/>
          </cell>
          <cell r="M338" t="str">
            <v/>
          </cell>
          <cell r="N338" t="str">
            <v/>
          </cell>
          <cell r="O338" t="str">
            <v/>
          </cell>
          <cell r="Q338" t="str">
            <v/>
          </cell>
          <cell r="R338" t="str">
            <v/>
          </cell>
        </row>
        <row r="339">
          <cell r="A339" t="str">
            <v>Header</v>
          </cell>
          <cell r="B339">
            <v>20180314</v>
          </cell>
          <cell r="D339">
            <v>20000</v>
          </cell>
          <cell r="E339">
            <v>13228.9</v>
          </cell>
          <cell r="F339">
            <v>6771.1</v>
          </cell>
          <cell r="G339">
            <v>42926</v>
          </cell>
          <cell r="I339" t="str">
            <v>ADVANT-EDGE SOLUTIONS</v>
          </cell>
          <cell r="J339" t="str">
            <v>1 SHEA WAY</v>
          </cell>
          <cell r="K339" t="str">
            <v/>
          </cell>
          <cell r="M339" t="str">
            <v>NEWARK</v>
          </cell>
          <cell r="N339" t="str">
            <v>DE</v>
          </cell>
          <cell r="O339" t="str">
            <v>19713-3424</v>
          </cell>
          <cell r="Q339" t="str">
            <v/>
          </cell>
          <cell r="R339" t="str">
            <v/>
          </cell>
        </row>
        <row r="340">
          <cell r="A340" t="str">
            <v>Detail Line</v>
          </cell>
          <cell r="B340">
            <v>20180314</v>
          </cell>
          <cell r="I340" t="str">
            <v/>
          </cell>
          <cell r="J340" t="str">
            <v/>
          </cell>
          <cell r="K340" t="str">
            <v/>
          </cell>
          <cell r="M340" t="str">
            <v/>
          </cell>
          <cell r="N340" t="str">
            <v/>
          </cell>
          <cell r="O340" t="str">
            <v/>
          </cell>
          <cell r="Q340" t="str">
            <v>Blanket - Bid 17-01 with extension letter for recycling flourescent lamps and proper sharps disposal at the Central Landfill through June 30, 2018.
4/5/18 decrease by $5k to $20k</v>
          </cell>
          <cell r="R340" t="str">
            <v>421</v>
          </cell>
        </row>
        <row r="341">
          <cell r="A341" t="str">
            <v>Account</v>
          </cell>
          <cell r="B341">
            <v>20180314</v>
          </cell>
          <cell r="I341" t="str">
            <v/>
          </cell>
          <cell r="J341" t="str">
            <v/>
          </cell>
          <cell r="K341" t="str">
            <v/>
          </cell>
          <cell r="M341" t="str">
            <v/>
          </cell>
          <cell r="N341" t="str">
            <v/>
          </cell>
          <cell r="O341" t="str">
            <v/>
          </cell>
          <cell r="Q341" t="str">
            <v/>
          </cell>
          <cell r="R341" t="str">
            <v/>
          </cell>
        </row>
        <row r="342">
          <cell r="A342" t="str">
            <v>Header</v>
          </cell>
          <cell r="B342">
            <v>20180339</v>
          </cell>
          <cell r="D342">
            <v>25000</v>
          </cell>
          <cell r="E342">
            <v>10642.46</v>
          </cell>
          <cell r="F342">
            <v>14357.54</v>
          </cell>
          <cell r="G342">
            <v>42927</v>
          </cell>
          <cell r="I342" t="str">
            <v>RE COMMUNITY DELAWARE LLC</v>
          </cell>
          <cell r="J342" t="str">
            <v>809 W. HILL STREET</v>
          </cell>
          <cell r="K342" t="str">
            <v/>
          </cell>
          <cell r="M342" t="str">
            <v>CHARLOTTE</v>
          </cell>
          <cell r="N342" t="str">
            <v>NC</v>
          </cell>
          <cell r="O342" t="str">
            <v>28260-3031</v>
          </cell>
          <cell r="Q342" t="str">
            <v/>
          </cell>
          <cell r="R342" t="str">
            <v/>
          </cell>
        </row>
        <row r="343">
          <cell r="A343" t="str">
            <v>Detail Line</v>
          </cell>
          <cell r="B343">
            <v>20180339</v>
          </cell>
          <cell r="I343" t="str">
            <v/>
          </cell>
          <cell r="J343" t="str">
            <v/>
          </cell>
          <cell r="K343" t="str">
            <v/>
          </cell>
          <cell r="M343" t="str">
            <v/>
          </cell>
          <cell r="N343" t="str">
            <v/>
          </cell>
          <cell r="O343" t="str">
            <v/>
          </cell>
          <cell r="Q343" t="str">
            <v>Transportation of single stream recycling to materials processing facility as per contract 13-24 amendment 1 through 6/30/2018.
4/5/18 increase $15k to $25k</v>
          </cell>
          <cell r="R343" t="str">
            <v>421</v>
          </cell>
        </row>
        <row r="344">
          <cell r="A344" t="str">
            <v>Account</v>
          </cell>
          <cell r="B344">
            <v>20180339</v>
          </cell>
          <cell r="I344" t="str">
            <v/>
          </cell>
          <cell r="J344" t="str">
            <v/>
          </cell>
          <cell r="K344" t="str">
            <v/>
          </cell>
          <cell r="M344" t="str">
            <v/>
          </cell>
          <cell r="N344" t="str">
            <v/>
          </cell>
          <cell r="O344" t="str">
            <v/>
          </cell>
          <cell r="Q344" t="str">
            <v/>
          </cell>
          <cell r="R344" t="str">
            <v/>
          </cell>
        </row>
        <row r="345">
          <cell r="A345" t="str">
            <v>Header</v>
          </cell>
          <cell r="B345">
            <v>20180343</v>
          </cell>
          <cell r="D345">
            <v>64530.16</v>
          </cell>
          <cell r="E345">
            <v>50542.54</v>
          </cell>
          <cell r="F345">
            <v>13987.62</v>
          </cell>
          <cell r="G345">
            <v>42927</v>
          </cell>
          <cell r="I345" t="str">
            <v>CANON SOLUTIONS AMERICA, INC.</v>
          </cell>
          <cell r="J345" t="str">
            <v>15004 COLLECTIONS CENTER DRIVE</v>
          </cell>
          <cell r="K345" t="str">
            <v/>
          </cell>
          <cell r="M345" t="str">
            <v>CHICAGO</v>
          </cell>
          <cell r="N345" t="str">
            <v>IL</v>
          </cell>
          <cell r="O345" t="str">
            <v>60693</v>
          </cell>
          <cell r="Q345" t="str">
            <v/>
          </cell>
          <cell r="R345" t="str">
            <v/>
          </cell>
        </row>
        <row r="346">
          <cell r="A346" t="str">
            <v>Detail Line</v>
          </cell>
          <cell r="B346">
            <v>20180343</v>
          </cell>
          <cell r="I346" t="str">
            <v/>
          </cell>
          <cell r="J346" t="str">
            <v/>
          </cell>
          <cell r="K346" t="str">
            <v/>
          </cell>
          <cell r="M346" t="str">
            <v/>
          </cell>
          <cell r="N346" t="str">
            <v/>
          </cell>
          <cell r="O346" t="str">
            <v/>
          </cell>
          <cell r="Q346" t="str">
            <v>BLANKET PO for quarterly maintenance covering 7/1/17-6/30/18
3/9/18 po increase by $23K from $41,530.16 to $64,530.16</v>
          </cell>
          <cell r="R346" t="str">
            <v>251</v>
          </cell>
        </row>
        <row r="347">
          <cell r="A347" t="str">
            <v>Account</v>
          </cell>
          <cell r="B347">
            <v>20180343</v>
          </cell>
          <cell r="I347" t="str">
            <v/>
          </cell>
          <cell r="J347" t="str">
            <v/>
          </cell>
          <cell r="K347" t="str">
            <v/>
          </cell>
          <cell r="M347" t="str">
            <v/>
          </cell>
          <cell r="N347" t="str">
            <v/>
          </cell>
          <cell r="O347" t="str">
            <v/>
          </cell>
          <cell r="Q347" t="str">
            <v/>
          </cell>
          <cell r="R347" t="str">
            <v/>
          </cell>
        </row>
        <row r="348">
          <cell r="A348" t="str">
            <v>Header</v>
          </cell>
          <cell r="B348">
            <v>20180352</v>
          </cell>
          <cell r="D348">
            <v>3317431.74</v>
          </cell>
          <cell r="E348">
            <v>2402726.37</v>
          </cell>
          <cell r="F348">
            <v>914705.37</v>
          </cell>
          <cell r="G348">
            <v>42928</v>
          </cell>
          <cell r="I348" t="str">
            <v>ALLAN MYERS MD, INC.</v>
          </cell>
          <cell r="J348" t="str">
            <v>PO BOX 278</v>
          </cell>
          <cell r="K348" t="str">
            <v/>
          </cell>
          <cell r="M348" t="str">
            <v>FALLSTON</v>
          </cell>
          <cell r="N348" t="str">
            <v>MD</v>
          </cell>
          <cell r="O348" t="str">
            <v>21047-0278</v>
          </cell>
          <cell r="Q348" t="str">
            <v/>
          </cell>
          <cell r="R348" t="str">
            <v/>
          </cell>
        </row>
        <row r="349">
          <cell r="A349" t="str">
            <v>Detail Line</v>
          </cell>
          <cell r="B349">
            <v>20180352</v>
          </cell>
          <cell r="I349" t="str">
            <v/>
          </cell>
          <cell r="J349" t="str">
            <v/>
          </cell>
          <cell r="K349" t="str">
            <v/>
          </cell>
          <cell r="M349" t="str">
            <v/>
          </cell>
          <cell r="N349" t="str">
            <v/>
          </cell>
          <cell r="O349" t="str">
            <v/>
          </cell>
          <cell r="Q349" t="str">
            <v>Razor Strap Roadway Improvements, Ref: BID 17-14-52080/52223</v>
          </cell>
          <cell r="R349" t="str">
            <v>403</v>
          </cell>
        </row>
        <row r="350">
          <cell r="A350" t="str">
            <v>Account</v>
          </cell>
          <cell r="B350">
            <v>20180352</v>
          </cell>
          <cell r="I350" t="str">
            <v/>
          </cell>
          <cell r="J350" t="str">
            <v/>
          </cell>
          <cell r="K350" t="str">
            <v/>
          </cell>
          <cell r="M350" t="str">
            <v/>
          </cell>
          <cell r="N350" t="str">
            <v/>
          </cell>
          <cell r="O350" t="str">
            <v/>
          </cell>
          <cell r="Q350" t="str">
            <v/>
          </cell>
          <cell r="R350" t="str">
            <v/>
          </cell>
        </row>
        <row r="351">
          <cell r="A351" t="str">
            <v>Detail Line</v>
          </cell>
          <cell r="B351">
            <v>20180352</v>
          </cell>
          <cell r="I351" t="str">
            <v/>
          </cell>
          <cell r="J351" t="str">
            <v/>
          </cell>
          <cell r="K351" t="str">
            <v/>
          </cell>
          <cell r="M351" t="str">
            <v/>
          </cell>
          <cell r="N351" t="str">
            <v/>
          </cell>
          <cell r="O351" t="str">
            <v/>
          </cell>
          <cell r="Q351" t="str">
            <v>Razor Strap Roadway Improvements, Ref: BID 17-14-52080/52223</v>
          </cell>
          <cell r="R351" t="str">
            <v>403</v>
          </cell>
        </row>
        <row r="352">
          <cell r="A352" t="str">
            <v>Account</v>
          </cell>
          <cell r="B352">
            <v>20180352</v>
          </cell>
          <cell r="I352" t="str">
            <v/>
          </cell>
          <cell r="J352" t="str">
            <v/>
          </cell>
          <cell r="K352" t="str">
            <v/>
          </cell>
          <cell r="M352" t="str">
            <v/>
          </cell>
          <cell r="N352" t="str">
            <v/>
          </cell>
          <cell r="O352" t="str">
            <v/>
          </cell>
          <cell r="Q352" t="str">
            <v/>
          </cell>
          <cell r="R352" t="str">
            <v/>
          </cell>
        </row>
        <row r="353">
          <cell r="A353" t="str">
            <v>Detail Line</v>
          </cell>
          <cell r="B353">
            <v>20180352</v>
          </cell>
          <cell r="I353" t="str">
            <v/>
          </cell>
          <cell r="J353" t="str">
            <v/>
          </cell>
          <cell r="K353" t="str">
            <v/>
          </cell>
          <cell r="M353" t="str">
            <v/>
          </cell>
          <cell r="N353" t="str">
            <v/>
          </cell>
          <cell r="O353" t="str">
            <v/>
          </cell>
          <cell r="Q353" t="str">
            <v>Razor Strap Roadway Improvements, Ref: BID 17-14-52080/52223
3/16/18 CHANGE ORDER #1 PO INCREASE BY $23770.09 FROM $901763.46 TO $925533.55</v>
          </cell>
          <cell r="R353" t="str">
            <v>403</v>
          </cell>
        </row>
        <row r="354">
          <cell r="A354" t="str">
            <v>Account</v>
          </cell>
          <cell r="B354">
            <v>20180352</v>
          </cell>
          <cell r="I354" t="str">
            <v/>
          </cell>
          <cell r="J354" t="str">
            <v/>
          </cell>
          <cell r="K354" t="str">
            <v/>
          </cell>
          <cell r="M354" t="str">
            <v/>
          </cell>
          <cell r="N354" t="str">
            <v/>
          </cell>
          <cell r="O354" t="str">
            <v/>
          </cell>
          <cell r="Q354" t="str">
            <v/>
          </cell>
          <cell r="R354" t="str">
            <v/>
          </cell>
        </row>
        <row r="355">
          <cell r="A355" t="str">
            <v>Detail Line</v>
          </cell>
          <cell r="B355">
            <v>20180352</v>
          </cell>
          <cell r="I355" t="str">
            <v/>
          </cell>
          <cell r="J355" t="str">
            <v/>
          </cell>
          <cell r="K355" t="str">
            <v/>
          </cell>
          <cell r="M355" t="str">
            <v/>
          </cell>
          <cell r="N355" t="str">
            <v/>
          </cell>
          <cell r="O355" t="str">
            <v/>
          </cell>
          <cell r="Q355" t="str">
            <v>Razor Strap Road Bridge (CE0072) Replacement over Stony Run. Ref: BID 17-14-52080/52223
3/16/18 Increase PO CHANGE ORDER #1 by $14885.65 from $2005638.70 to $2020524.35
4/17/18 INCREASE PO FROM #2020524.35 TO $</v>
          </cell>
          <cell r="R355" t="str">
            <v>403</v>
          </cell>
        </row>
        <row r="356">
          <cell r="A356" t="str">
            <v>Account</v>
          </cell>
          <cell r="B356">
            <v>20180352</v>
          </cell>
          <cell r="I356" t="str">
            <v/>
          </cell>
          <cell r="J356" t="str">
            <v/>
          </cell>
          <cell r="K356" t="str">
            <v/>
          </cell>
          <cell r="M356" t="str">
            <v/>
          </cell>
          <cell r="N356" t="str">
            <v/>
          </cell>
          <cell r="O356" t="str">
            <v/>
          </cell>
          <cell r="Q356" t="str">
            <v/>
          </cell>
          <cell r="R356" t="str">
            <v/>
          </cell>
        </row>
        <row r="357">
          <cell r="A357" t="str">
            <v>Detail Line</v>
          </cell>
          <cell r="B357">
            <v>20180352</v>
          </cell>
          <cell r="I357" t="str">
            <v/>
          </cell>
          <cell r="J357" t="str">
            <v/>
          </cell>
          <cell r="K357" t="str">
            <v/>
          </cell>
          <cell r="M357" t="str">
            <v/>
          </cell>
          <cell r="N357" t="str">
            <v/>
          </cell>
          <cell r="O357" t="str">
            <v/>
          </cell>
          <cell r="Q357" t="str">
            <v>UTILITY TEST PITS, PROJECT 55031</v>
          </cell>
          <cell r="R357" t="str">
            <v>403</v>
          </cell>
        </row>
        <row r="358">
          <cell r="A358" t="str">
            <v>Account</v>
          </cell>
          <cell r="B358">
            <v>20180352</v>
          </cell>
          <cell r="I358" t="str">
            <v/>
          </cell>
          <cell r="J358" t="str">
            <v/>
          </cell>
          <cell r="K358" t="str">
            <v/>
          </cell>
          <cell r="M358" t="str">
            <v/>
          </cell>
          <cell r="N358" t="str">
            <v/>
          </cell>
          <cell r="O358" t="str">
            <v/>
          </cell>
          <cell r="Q358" t="str">
            <v/>
          </cell>
          <cell r="R358" t="str">
            <v/>
          </cell>
        </row>
        <row r="359">
          <cell r="A359" t="str">
            <v>Header</v>
          </cell>
          <cell r="B359">
            <v>20180372</v>
          </cell>
          <cell r="D359">
            <v>260847.18</v>
          </cell>
          <cell r="E359">
            <v>153584.12</v>
          </cell>
          <cell r="F359">
            <v>107263.06</v>
          </cell>
          <cell r="G359">
            <v>42929</v>
          </cell>
          <cell r="I359" t="str">
            <v>CENTURY ENGINEERING, INC.</v>
          </cell>
          <cell r="J359" t="str">
            <v>10710 GILROY ROAD</v>
          </cell>
          <cell r="K359" t="str">
            <v/>
          </cell>
          <cell r="M359" t="str">
            <v>HUNT VALLEY</v>
          </cell>
          <cell r="N359" t="str">
            <v>MD</v>
          </cell>
          <cell r="O359" t="str">
            <v>21031</v>
          </cell>
          <cell r="Q359" t="str">
            <v/>
          </cell>
          <cell r="R359" t="str">
            <v/>
          </cell>
        </row>
        <row r="360">
          <cell r="A360" t="str">
            <v>Detail Line</v>
          </cell>
          <cell r="B360">
            <v>20180372</v>
          </cell>
          <cell r="I360" t="str">
            <v/>
          </cell>
          <cell r="J360" t="str">
            <v/>
          </cell>
          <cell r="K360" t="str">
            <v/>
          </cell>
          <cell r="M360" t="str">
            <v/>
          </cell>
          <cell r="N360" t="str">
            <v/>
          </cell>
          <cell r="O360" t="str">
            <v/>
          </cell>
          <cell r="Q360" t="str">
            <v>Task Order #106 (items A-F) Provide Construction Management and Inspection Services, Material Fabrication Inspections Services, and Material Testing Services for RFP 17-14-52080/52223 Razor Strap Road Bridge an</v>
          </cell>
          <cell r="R360" t="str">
            <v>403</v>
          </cell>
        </row>
        <row r="361">
          <cell r="A361" t="str">
            <v>Account</v>
          </cell>
          <cell r="B361">
            <v>20180372</v>
          </cell>
          <cell r="I361" t="str">
            <v/>
          </cell>
          <cell r="J361" t="str">
            <v/>
          </cell>
          <cell r="K361" t="str">
            <v/>
          </cell>
          <cell r="M361" t="str">
            <v/>
          </cell>
          <cell r="N361" t="str">
            <v/>
          </cell>
          <cell r="O361" t="str">
            <v/>
          </cell>
          <cell r="Q361" t="str">
            <v/>
          </cell>
          <cell r="R361" t="str">
            <v/>
          </cell>
        </row>
        <row r="362">
          <cell r="A362" t="str">
            <v>Detail Line</v>
          </cell>
          <cell r="B362">
            <v>20180372</v>
          </cell>
          <cell r="I362" t="str">
            <v/>
          </cell>
          <cell r="J362" t="str">
            <v/>
          </cell>
          <cell r="K362" t="str">
            <v/>
          </cell>
          <cell r="M362" t="str">
            <v/>
          </cell>
          <cell r="N362" t="str">
            <v/>
          </cell>
          <cell r="O362" t="str">
            <v/>
          </cell>
          <cell r="Q362" t="str">
            <v>Task Order #106 (items A-F) Provide Construction Management and Inspection Services, Material Fabrication Inspections Services, and Material Testing Services for RFP 17-14-52080/52223 Razor Strap Road Bridge an</v>
          </cell>
          <cell r="R362" t="str">
            <v>403</v>
          </cell>
        </row>
        <row r="363">
          <cell r="A363" t="str">
            <v>Account</v>
          </cell>
          <cell r="B363">
            <v>20180372</v>
          </cell>
          <cell r="I363" t="str">
            <v/>
          </cell>
          <cell r="J363" t="str">
            <v/>
          </cell>
          <cell r="K363" t="str">
            <v/>
          </cell>
          <cell r="M363" t="str">
            <v/>
          </cell>
          <cell r="N363" t="str">
            <v/>
          </cell>
          <cell r="O363" t="str">
            <v/>
          </cell>
          <cell r="Q363" t="str">
            <v/>
          </cell>
          <cell r="R363" t="str">
            <v/>
          </cell>
        </row>
        <row r="364">
          <cell r="A364" t="str">
            <v>Detail Line</v>
          </cell>
          <cell r="B364">
            <v>20180372</v>
          </cell>
          <cell r="I364" t="str">
            <v/>
          </cell>
          <cell r="J364" t="str">
            <v/>
          </cell>
          <cell r="K364" t="str">
            <v/>
          </cell>
          <cell r="M364" t="str">
            <v/>
          </cell>
          <cell r="N364" t="str">
            <v/>
          </cell>
          <cell r="O364" t="str">
            <v/>
          </cell>
          <cell r="Q364" t="str">
            <v>Task Order #106 (items A-F) Provide construction management and inspection services, material fabrication inspections services, and material testing services for RFP 17-14-52080/52223 Razor Strap Road Bridge an</v>
          </cell>
          <cell r="R364" t="str">
            <v>403</v>
          </cell>
        </row>
        <row r="365">
          <cell r="A365" t="str">
            <v>Account</v>
          </cell>
          <cell r="B365">
            <v>20180372</v>
          </cell>
          <cell r="I365" t="str">
            <v/>
          </cell>
          <cell r="J365" t="str">
            <v/>
          </cell>
          <cell r="K365" t="str">
            <v/>
          </cell>
          <cell r="M365" t="str">
            <v/>
          </cell>
          <cell r="N365" t="str">
            <v/>
          </cell>
          <cell r="O365" t="str">
            <v/>
          </cell>
          <cell r="Q365" t="str">
            <v/>
          </cell>
          <cell r="R365" t="str">
            <v/>
          </cell>
        </row>
        <row r="366">
          <cell r="A366" t="str">
            <v>Header</v>
          </cell>
          <cell r="B366">
            <v>20180388</v>
          </cell>
          <cell r="D366">
            <v>3000</v>
          </cell>
          <cell r="E366">
            <v>2377.1999999999998</v>
          </cell>
          <cell r="F366">
            <v>622.79999999999995</v>
          </cell>
          <cell r="G366">
            <v>42930</v>
          </cell>
          <cell r="I366" t="str">
            <v>GENERAL CODE PUBLISH.CORP</v>
          </cell>
          <cell r="J366" t="str">
            <v>781 ELMGROVE ROAD</v>
          </cell>
          <cell r="K366" t="str">
            <v/>
          </cell>
          <cell r="M366" t="str">
            <v>ROCHESTER</v>
          </cell>
          <cell r="N366" t="str">
            <v>NY</v>
          </cell>
          <cell r="O366" t="str">
            <v>14624</v>
          </cell>
          <cell r="Q366" t="str">
            <v/>
          </cell>
          <cell r="R366" t="str">
            <v/>
          </cell>
        </row>
        <row r="367">
          <cell r="A367" t="str">
            <v>Detail Line</v>
          </cell>
          <cell r="B367">
            <v>20180388</v>
          </cell>
          <cell r="I367" t="str">
            <v/>
          </cell>
          <cell r="J367" t="str">
            <v/>
          </cell>
          <cell r="K367" t="str">
            <v/>
          </cell>
          <cell r="M367" t="str">
            <v/>
          </cell>
          <cell r="N367" t="str">
            <v/>
          </cell>
          <cell r="O367" t="str">
            <v/>
          </cell>
          <cell r="Q367" t="str">
            <v>FY2018-Code Analysis Supplement Books (as Needed)</v>
          </cell>
          <cell r="R367" t="str">
            <v>121</v>
          </cell>
        </row>
        <row r="368">
          <cell r="A368" t="str">
            <v>Account</v>
          </cell>
          <cell r="B368">
            <v>20180388</v>
          </cell>
          <cell r="I368" t="str">
            <v/>
          </cell>
          <cell r="J368" t="str">
            <v/>
          </cell>
          <cell r="K368" t="str">
            <v/>
          </cell>
          <cell r="M368" t="str">
            <v/>
          </cell>
          <cell r="N368" t="str">
            <v/>
          </cell>
          <cell r="O368" t="str">
            <v/>
          </cell>
          <cell r="Q368" t="str">
            <v/>
          </cell>
          <cell r="R368" t="str">
            <v/>
          </cell>
        </row>
        <row r="369">
          <cell r="A369" t="str">
            <v>Header</v>
          </cell>
          <cell r="B369">
            <v>20180391</v>
          </cell>
          <cell r="D369">
            <v>6000</v>
          </cell>
          <cell r="E369">
            <v>2700</v>
          </cell>
          <cell r="F369">
            <v>3300</v>
          </cell>
          <cell r="G369">
            <v>42930</v>
          </cell>
          <cell r="I369" t="str">
            <v>RESOLUTION SERVICES INC</v>
          </cell>
          <cell r="J369" t="str">
            <v>101 MILL  LANE</v>
          </cell>
          <cell r="K369" t="str">
            <v/>
          </cell>
          <cell r="M369" t="str">
            <v>NORTH EAST</v>
          </cell>
          <cell r="N369" t="str">
            <v>MD</v>
          </cell>
          <cell r="O369" t="str">
            <v>21901</v>
          </cell>
          <cell r="Q369" t="str">
            <v/>
          </cell>
          <cell r="R369" t="str">
            <v/>
          </cell>
        </row>
        <row r="370">
          <cell r="A370" t="str">
            <v>Detail Line</v>
          </cell>
          <cell r="B370">
            <v>20180391</v>
          </cell>
          <cell r="I370" t="str">
            <v/>
          </cell>
          <cell r="J370" t="str">
            <v/>
          </cell>
          <cell r="K370" t="str">
            <v/>
          </cell>
          <cell r="M370" t="str">
            <v/>
          </cell>
          <cell r="N370" t="str">
            <v/>
          </cell>
          <cell r="O370" t="str">
            <v/>
          </cell>
          <cell r="Q370" t="str">
            <v>For custody evaluations, home studies, therapeutic intervention, for family law cases waived by the court.</v>
          </cell>
          <cell r="R370" t="str">
            <v>141</v>
          </cell>
        </row>
        <row r="371">
          <cell r="A371" t="str">
            <v>Account</v>
          </cell>
          <cell r="B371">
            <v>20180391</v>
          </cell>
          <cell r="I371" t="str">
            <v/>
          </cell>
          <cell r="J371" t="str">
            <v/>
          </cell>
          <cell r="K371" t="str">
            <v/>
          </cell>
          <cell r="M371" t="str">
            <v/>
          </cell>
          <cell r="N371" t="str">
            <v/>
          </cell>
          <cell r="O371" t="str">
            <v/>
          </cell>
          <cell r="Q371" t="str">
            <v/>
          </cell>
          <cell r="R371" t="str">
            <v/>
          </cell>
        </row>
        <row r="372">
          <cell r="A372" t="str">
            <v>Header</v>
          </cell>
          <cell r="B372">
            <v>20180401</v>
          </cell>
          <cell r="D372">
            <v>30000</v>
          </cell>
          <cell r="E372">
            <v>21613.09</v>
          </cell>
          <cell r="F372">
            <v>8386.91</v>
          </cell>
          <cell r="G372">
            <v>42930</v>
          </cell>
          <cell r="I372" t="str">
            <v>GALL'S, LLC</v>
          </cell>
          <cell r="J372" t="str">
            <v>1340 RUSSELL CAVE ROAD</v>
          </cell>
          <cell r="K372" t="str">
            <v/>
          </cell>
          <cell r="M372" t="str">
            <v>LEXINGTON</v>
          </cell>
          <cell r="N372" t="str">
            <v>KY</v>
          </cell>
          <cell r="O372" t="str">
            <v>40505</v>
          </cell>
          <cell r="Q372" t="str">
            <v/>
          </cell>
          <cell r="R372" t="str">
            <v/>
          </cell>
        </row>
        <row r="373">
          <cell r="A373" t="str">
            <v>Detail Line</v>
          </cell>
          <cell r="B373">
            <v>20180401</v>
          </cell>
          <cell r="I373" t="str">
            <v/>
          </cell>
          <cell r="J373" t="str">
            <v/>
          </cell>
          <cell r="K373" t="str">
            <v/>
          </cell>
          <cell r="M373" t="str">
            <v/>
          </cell>
          <cell r="N373" t="str">
            <v/>
          </cell>
          <cell r="O373" t="str">
            <v/>
          </cell>
          <cell r="Q373" t="str">
            <v>Blanket PO for uniform items FY 2018</v>
          </cell>
          <cell r="R373" t="str">
            <v>311</v>
          </cell>
        </row>
        <row r="374">
          <cell r="A374" t="str">
            <v>Account</v>
          </cell>
          <cell r="B374">
            <v>20180401</v>
          </cell>
          <cell r="I374" t="str">
            <v/>
          </cell>
          <cell r="J374" t="str">
            <v/>
          </cell>
          <cell r="K374" t="str">
            <v/>
          </cell>
          <cell r="M374" t="str">
            <v/>
          </cell>
          <cell r="N374" t="str">
            <v/>
          </cell>
          <cell r="O374" t="str">
            <v/>
          </cell>
          <cell r="Q374" t="str">
            <v/>
          </cell>
          <cell r="R374" t="str">
            <v/>
          </cell>
        </row>
        <row r="375">
          <cell r="A375" t="str">
            <v>Header</v>
          </cell>
          <cell r="B375">
            <v>20180408</v>
          </cell>
          <cell r="D375">
            <v>6000</v>
          </cell>
          <cell r="E375">
            <v>3990.18</v>
          </cell>
          <cell r="F375">
            <v>2009.82</v>
          </cell>
          <cell r="G375">
            <v>42933</v>
          </cell>
          <cell r="I375" t="str">
            <v>AHOLD USA PHARMACY</v>
          </cell>
          <cell r="J375" t="str">
            <v>3226 PAYSPHERE CIRCLE</v>
          </cell>
          <cell r="K375" t="str">
            <v/>
          </cell>
          <cell r="M375" t="str">
            <v>CHICAGO</v>
          </cell>
          <cell r="N375" t="str">
            <v>IL</v>
          </cell>
          <cell r="O375" t="str">
            <v>60674</v>
          </cell>
          <cell r="Q375" t="str">
            <v/>
          </cell>
          <cell r="R375" t="str">
            <v/>
          </cell>
        </row>
        <row r="376">
          <cell r="A376" t="str">
            <v>Detail Line</v>
          </cell>
          <cell r="B376">
            <v>20180408</v>
          </cell>
          <cell r="I376" t="str">
            <v/>
          </cell>
          <cell r="J376" t="str">
            <v/>
          </cell>
          <cell r="K376" t="str">
            <v/>
          </cell>
          <cell r="M376" t="str">
            <v/>
          </cell>
          <cell r="N376" t="str">
            <v/>
          </cell>
          <cell r="O376" t="str">
            <v/>
          </cell>
          <cell r="Q376" t="str">
            <v>Blanket - Medical supplies</v>
          </cell>
          <cell r="R376" t="str">
            <v>523</v>
          </cell>
        </row>
        <row r="377">
          <cell r="A377" t="str">
            <v>Account</v>
          </cell>
          <cell r="B377">
            <v>20180408</v>
          </cell>
          <cell r="I377" t="str">
            <v/>
          </cell>
          <cell r="J377" t="str">
            <v/>
          </cell>
          <cell r="K377" t="str">
            <v/>
          </cell>
          <cell r="M377" t="str">
            <v/>
          </cell>
          <cell r="N377" t="str">
            <v/>
          </cell>
          <cell r="O377" t="str">
            <v/>
          </cell>
          <cell r="Q377" t="str">
            <v/>
          </cell>
          <cell r="R377" t="str">
            <v/>
          </cell>
        </row>
        <row r="378">
          <cell r="A378" t="str">
            <v>Header</v>
          </cell>
          <cell r="B378">
            <v>20180418</v>
          </cell>
          <cell r="D378">
            <v>10764</v>
          </cell>
          <cell r="E378">
            <v>6767</v>
          </cell>
          <cell r="F378">
            <v>3997</v>
          </cell>
          <cell r="G378">
            <v>42933</v>
          </cell>
          <cell r="I378" t="str">
            <v>MCCOY BUILDERS &amp;</v>
          </cell>
          <cell r="J378" t="str">
            <v>REMODELERS, INC.</v>
          </cell>
          <cell r="K378" t="str">
            <v>101 LINCOLN AVENUE</v>
          </cell>
          <cell r="M378" t="str">
            <v>ELKTON</v>
          </cell>
          <cell r="N378" t="str">
            <v>MD</v>
          </cell>
          <cell r="O378" t="str">
            <v>21921</v>
          </cell>
          <cell r="Q378" t="str">
            <v/>
          </cell>
          <cell r="R378" t="str">
            <v/>
          </cell>
        </row>
        <row r="379">
          <cell r="A379" t="str">
            <v>Detail Line</v>
          </cell>
          <cell r="B379">
            <v>20180418</v>
          </cell>
          <cell r="I379" t="str">
            <v/>
          </cell>
          <cell r="J379" t="str">
            <v/>
          </cell>
          <cell r="K379" t="str">
            <v/>
          </cell>
          <cell r="M379" t="str">
            <v/>
          </cell>
          <cell r="N379" t="str">
            <v/>
          </cell>
          <cell r="O379" t="str">
            <v/>
          </cell>
          <cell r="Q379" t="str">
            <v>BLANKET FOR GENERAL CARPENTRY PROJECTS FOR ADMIN BUILDING</v>
          </cell>
          <cell r="R379" t="str">
            <v>231</v>
          </cell>
        </row>
        <row r="380">
          <cell r="A380" t="str">
            <v>Account</v>
          </cell>
          <cell r="B380">
            <v>20180418</v>
          </cell>
          <cell r="I380" t="str">
            <v/>
          </cell>
          <cell r="J380" t="str">
            <v/>
          </cell>
          <cell r="K380" t="str">
            <v/>
          </cell>
          <cell r="M380" t="str">
            <v/>
          </cell>
          <cell r="N380" t="str">
            <v/>
          </cell>
          <cell r="O380" t="str">
            <v/>
          </cell>
          <cell r="Q380" t="str">
            <v/>
          </cell>
          <cell r="R380" t="str">
            <v/>
          </cell>
        </row>
        <row r="381">
          <cell r="A381" t="str">
            <v>Detail Line</v>
          </cell>
          <cell r="B381">
            <v>20180418</v>
          </cell>
          <cell r="I381" t="str">
            <v/>
          </cell>
          <cell r="J381" t="str">
            <v/>
          </cell>
          <cell r="K381" t="str">
            <v/>
          </cell>
          <cell r="M381" t="str">
            <v/>
          </cell>
          <cell r="N381" t="str">
            <v/>
          </cell>
          <cell r="O381" t="str">
            <v/>
          </cell>
          <cell r="Q381" t="str">
            <v>BLANKET FOR GENERAL PURCHASE ORDERS FOR COURTHOUSE PROJECTS</v>
          </cell>
          <cell r="R381" t="str">
            <v>231</v>
          </cell>
        </row>
        <row r="382">
          <cell r="A382" t="str">
            <v>Account</v>
          </cell>
          <cell r="B382">
            <v>20180418</v>
          </cell>
          <cell r="I382" t="str">
            <v/>
          </cell>
          <cell r="J382" t="str">
            <v/>
          </cell>
          <cell r="K382" t="str">
            <v/>
          </cell>
          <cell r="M382" t="str">
            <v/>
          </cell>
          <cell r="N382" t="str">
            <v/>
          </cell>
          <cell r="O382" t="str">
            <v/>
          </cell>
          <cell r="Q382" t="str">
            <v/>
          </cell>
          <cell r="R382" t="str">
            <v/>
          </cell>
        </row>
        <row r="383">
          <cell r="A383" t="str">
            <v>Detail Line</v>
          </cell>
          <cell r="B383">
            <v>20180418</v>
          </cell>
          <cell r="I383" t="str">
            <v/>
          </cell>
          <cell r="J383" t="str">
            <v/>
          </cell>
          <cell r="K383" t="str">
            <v/>
          </cell>
          <cell r="M383" t="str">
            <v/>
          </cell>
          <cell r="N383" t="str">
            <v/>
          </cell>
          <cell r="O383" t="str">
            <v/>
          </cell>
          <cell r="Q383" t="str">
            <v>windows for domestic violence</v>
          </cell>
          <cell r="R383" t="str">
            <v>231</v>
          </cell>
        </row>
        <row r="384">
          <cell r="A384" t="str">
            <v>Account</v>
          </cell>
          <cell r="B384">
            <v>20180418</v>
          </cell>
          <cell r="I384" t="str">
            <v/>
          </cell>
          <cell r="J384" t="str">
            <v/>
          </cell>
          <cell r="K384" t="str">
            <v/>
          </cell>
          <cell r="M384" t="str">
            <v/>
          </cell>
          <cell r="N384" t="str">
            <v/>
          </cell>
          <cell r="O384" t="str">
            <v/>
          </cell>
          <cell r="Q384" t="str">
            <v/>
          </cell>
          <cell r="R384" t="str">
            <v/>
          </cell>
        </row>
        <row r="385">
          <cell r="A385" t="str">
            <v>Detail Line</v>
          </cell>
          <cell r="B385">
            <v>20180418</v>
          </cell>
          <cell r="I385" t="str">
            <v/>
          </cell>
          <cell r="J385" t="str">
            <v/>
          </cell>
          <cell r="K385" t="str">
            <v/>
          </cell>
          <cell r="M385" t="str">
            <v/>
          </cell>
          <cell r="N385" t="str">
            <v/>
          </cell>
          <cell r="O385" t="str">
            <v/>
          </cell>
          <cell r="Q385" t="str">
            <v>lock changes on CCSO filing cabinets</v>
          </cell>
          <cell r="R385" t="str">
            <v>231</v>
          </cell>
        </row>
        <row r="386">
          <cell r="A386" t="str">
            <v>Account</v>
          </cell>
          <cell r="B386">
            <v>20180418</v>
          </cell>
          <cell r="I386" t="str">
            <v/>
          </cell>
          <cell r="J386" t="str">
            <v/>
          </cell>
          <cell r="K386" t="str">
            <v/>
          </cell>
          <cell r="M386" t="str">
            <v/>
          </cell>
          <cell r="N386" t="str">
            <v/>
          </cell>
          <cell r="O386" t="str">
            <v/>
          </cell>
          <cell r="Q386" t="str">
            <v/>
          </cell>
          <cell r="R386" t="str">
            <v/>
          </cell>
        </row>
        <row r="387">
          <cell r="A387" t="str">
            <v>Detail Line</v>
          </cell>
          <cell r="B387">
            <v>20180418</v>
          </cell>
          <cell r="I387" t="str">
            <v/>
          </cell>
          <cell r="J387" t="str">
            <v/>
          </cell>
          <cell r="K387" t="str">
            <v/>
          </cell>
          <cell r="M387" t="str">
            <v/>
          </cell>
          <cell r="N387" t="str">
            <v/>
          </cell>
          <cell r="O387" t="str">
            <v/>
          </cell>
          <cell r="Q387" t="str">
            <v>DPW SW office ceiling repair</v>
          </cell>
          <cell r="R387" t="str">
            <v>231</v>
          </cell>
        </row>
        <row r="388">
          <cell r="A388" t="str">
            <v>Account</v>
          </cell>
          <cell r="B388">
            <v>20180418</v>
          </cell>
          <cell r="I388" t="str">
            <v/>
          </cell>
          <cell r="J388" t="str">
            <v/>
          </cell>
          <cell r="K388" t="str">
            <v/>
          </cell>
          <cell r="M388" t="str">
            <v/>
          </cell>
          <cell r="N388" t="str">
            <v/>
          </cell>
          <cell r="O388" t="str">
            <v/>
          </cell>
          <cell r="Q388" t="str">
            <v/>
          </cell>
          <cell r="R388" t="str">
            <v/>
          </cell>
        </row>
        <row r="389">
          <cell r="A389" t="str">
            <v>Detail Line</v>
          </cell>
          <cell r="B389">
            <v>20180418</v>
          </cell>
          <cell r="I389" t="str">
            <v/>
          </cell>
          <cell r="J389" t="str">
            <v/>
          </cell>
          <cell r="K389" t="str">
            <v/>
          </cell>
          <cell r="M389" t="str">
            <v/>
          </cell>
          <cell r="N389" t="str">
            <v/>
          </cell>
          <cell r="O389" t="str">
            <v/>
          </cell>
          <cell r="Q389" t="str">
            <v>REPAIRS TO IT ROOM AT LANDFILL</v>
          </cell>
          <cell r="R389" t="str">
            <v>231</v>
          </cell>
        </row>
        <row r="390">
          <cell r="A390" t="str">
            <v>Account</v>
          </cell>
          <cell r="B390">
            <v>20180418</v>
          </cell>
          <cell r="I390" t="str">
            <v/>
          </cell>
          <cell r="J390" t="str">
            <v/>
          </cell>
          <cell r="K390" t="str">
            <v/>
          </cell>
          <cell r="M390" t="str">
            <v/>
          </cell>
          <cell r="N390" t="str">
            <v/>
          </cell>
          <cell r="O390" t="str">
            <v/>
          </cell>
          <cell r="Q390" t="str">
            <v/>
          </cell>
          <cell r="R390" t="str">
            <v/>
          </cell>
        </row>
        <row r="391">
          <cell r="A391" t="str">
            <v>Detail Line</v>
          </cell>
          <cell r="B391">
            <v>20180418</v>
          </cell>
          <cell r="I391" t="str">
            <v/>
          </cell>
          <cell r="J391" t="str">
            <v/>
          </cell>
          <cell r="K391" t="str">
            <v/>
          </cell>
          <cell r="M391" t="str">
            <v/>
          </cell>
          <cell r="N391" t="str">
            <v/>
          </cell>
          <cell r="O391" t="str">
            <v/>
          </cell>
          <cell r="Q391" t="str">
            <v>HISTORICAL SOCIETY BUILDING REPAIR</v>
          </cell>
          <cell r="R391" t="str">
            <v>231</v>
          </cell>
        </row>
        <row r="392">
          <cell r="A392" t="str">
            <v>Account</v>
          </cell>
          <cell r="B392">
            <v>20180418</v>
          </cell>
          <cell r="I392" t="str">
            <v/>
          </cell>
          <cell r="J392" t="str">
            <v/>
          </cell>
          <cell r="K392" t="str">
            <v/>
          </cell>
          <cell r="M392" t="str">
            <v/>
          </cell>
          <cell r="N392" t="str">
            <v/>
          </cell>
          <cell r="O392" t="str">
            <v/>
          </cell>
          <cell r="Q392" t="str">
            <v/>
          </cell>
          <cell r="R392" t="str">
            <v/>
          </cell>
        </row>
        <row r="393">
          <cell r="A393" t="str">
            <v>Header</v>
          </cell>
          <cell r="B393">
            <v>20180420</v>
          </cell>
          <cell r="D393">
            <v>49968</v>
          </cell>
          <cell r="E393">
            <v>22968.1</v>
          </cell>
          <cell r="F393">
            <v>26999.9</v>
          </cell>
          <cell r="G393">
            <v>42934</v>
          </cell>
          <cell r="I393" t="str">
            <v>CITY HOME MEDICAL SUPPLIES</v>
          </cell>
          <cell r="J393" t="str">
            <v>721 BRIDGE STREET</v>
          </cell>
          <cell r="K393" t="str">
            <v/>
          </cell>
          <cell r="M393" t="str">
            <v>ELKTON</v>
          </cell>
          <cell r="N393" t="str">
            <v>MD</v>
          </cell>
          <cell r="O393" t="str">
            <v>21921</v>
          </cell>
          <cell r="Q393" t="str">
            <v/>
          </cell>
          <cell r="R393" t="str">
            <v/>
          </cell>
        </row>
        <row r="394">
          <cell r="A394" t="str">
            <v>Detail Line</v>
          </cell>
          <cell r="B394">
            <v>20180420</v>
          </cell>
          <cell r="I394" t="str">
            <v/>
          </cell>
          <cell r="J394" t="str">
            <v/>
          </cell>
          <cell r="K394" t="str">
            <v/>
          </cell>
          <cell r="M394" t="str">
            <v/>
          </cell>
          <cell r="N394" t="str">
            <v/>
          </cell>
          <cell r="O394" t="str">
            <v/>
          </cell>
          <cell r="Q394" t="str">
            <v>Medical Supplies
4/18/18 INCREASE PO FROM $30K TO $49,968.</v>
          </cell>
          <cell r="R394" t="str">
            <v>523</v>
          </cell>
        </row>
        <row r="395">
          <cell r="A395" t="str">
            <v>Account</v>
          </cell>
          <cell r="B395">
            <v>20180420</v>
          </cell>
          <cell r="I395" t="str">
            <v/>
          </cell>
          <cell r="J395" t="str">
            <v/>
          </cell>
          <cell r="K395" t="str">
            <v/>
          </cell>
          <cell r="M395" t="str">
            <v/>
          </cell>
          <cell r="N395" t="str">
            <v/>
          </cell>
          <cell r="O395" t="str">
            <v/>
          </cell>
          <cell r="Q395" t="str">
            <v/>
          </cell>
          <cell r="R395" t="str">
            <v/>
          </cell>
        </row>
        <row r="396">
          <cell r="A396" t="str">
            <v>Header</v>
          </cell>
          <cell r="B396">
            <v>20180421</v>
          </cell>
          <cell r="D396">
            <v>33800</v>
          </cell>
          <cell r="E396">
            <v>23400</v>
          </cell>
          <cell r="F396">
            <v>10400</v>
          </cell>
          <cell r="G396">
            <v>42934</v>
          </cell>
          <cell r="I396" t="str">
            <v>ALL CARE ASSISTED LIVING LLC</v>
          </cell>
          <cell r="J396" t="str">
            <v>405 MCCAULEY ROAD</v>
          </cell>
          <cell r="K396" t="str">
            <v/>
          </cell>
          <cell r="M396" t="str">
            <v>CONOWINGO</v>
          </cell>
          <cell r="N396" t="str">
            <v>MD</v>
          </cell>
          <cell r="O396" t="str">
            <v>21918</v>
          </cell>
          <cell r="Q396" t="str">
            <v/>
          </cell>
          <cell r="R396" t="str">
            <v/>
          </cell>
        </row>
        <row r="397">
          <cell r="A397" t="str">
            <v>Detail Line</v>
          </cell>
          <cell r="B397">
            <v>20180421</v>
          </cell>
          <cell r="I397" t="str">
            <v/>
          </cell>
          <cell r="J397" t="str">
            <v/>
          </cell>
          <cell r="K397" t="str">
            <v/>
          </cell>
          <cell r="M397" t="str">
            <v/>
          </cell>
          <cell r="N397" t="str">
            <v/>
          </cell>
          <cell r="O397" t="str">
            <v/>
          </cell>
          <cell r="Q397" t="str">
            <v>SENIOR ASSISTED LIVING GROUP HOME SUBSIDY THROUGH JUNE 30,2018.
12/20/17 INCREASE PO FROM $13,000 TO $33,800</v>
          </cell>
          <cell r="R397" t="str">
            <v>523</v>
          </cell>
        </row>
        <row r="398">
          <cell r="A398" t="str">
            <v>Account</v>
          </cell>
          <cell r="B398">
            <v>20180421</v>
          </cell>
          <cell r="I398" t="str">
            <v/>
          </cell>
          <cell r="J398" t="str">
            <v/>
          </cell>
          <cell r="K398" t="str">
            <v/>
          </cell>
          <cell r="M398" t="str">
            <v/>
          </cell>
          <cell r="N398" t="str">
            <v/>
          </cell>
          <cell r="O398" t="str">
            <v/>
          </cell>
          <cell r="Q398" t="str">
            <v/>
          </cell>
          <cell r="R398" t="str">
            <v/>
          </cell>
        </row>
        <row r="399">
          <cell r="A399" t="str">
            <v>Header</v>
          </cell>
          <cell r="B399">
            <v>20180422</v>
          </cell>
          <cell r="D399">
            <v>14351.53</v>
          </cell>
          <cell r="E399">
            <v>7351.53</v>
          </cell>
          <cell r="F399">
            <v>7000</v>
          </cell>
          <cell r="G399">
            <v>42934</v>
          </cell>
          <cell r="I399" t="str">
            <v>NORTHSIDE PHARMACY</v>
          </cell>
          <cell r="J399" t="str">
            <v>707 N BRIDGE STREET</v>
          </cell>
          <cell r="K399" t="str">
            <v/>
          </cell>
          <cell r="M399" t="str">
            <v>ELKTON</v>
          </cell>
          <cell r="N399" t="str">
            <v>MD</v>
          </cell>
          <cell r="O399" t="str">
            <v>21921</v>
          </cell>
          <cell r="Q399" t="str">
            <v/>
          </cell>
          <cell r="R399" t="str">
            <v/>
          </cell>
        </row>
        <row r="400">
          <cell r="A400" t="str">
            <v>Detail Line</v>
          </cell>
          <cell r="B400">
            <v>20180422</v>
          </cell>
          <cell r="I400" t="str">
            <v/>
          </cell>
          <cell r="J400" t="str">
            <v/>
          </cell>
          <cell r="K400" t="str">
            <v/>
          </cell>
          <cell r="M400" t="str">
            <v/>
          </cell>
          <cell r="N400" t="str">
            <v/>
          </cell>
          <cell r="O400" t="str">
            <v/>
          </cell>
          <cell r="Q400" t="str">
            <v>Medical Supplies
4/18/18 INCREASE PO FROM  $11K TO 14351.53</v>
          </cell>
          <cell r="R400" t="str">
            <v>523</v>
          </cell>
        </row>
        <row r="401">
          <cell r="A401" t="str">
            <v>Account</v>
          </cell>
          <cell r="B401">
            <v>20180422</v>
          </cell>
          <cell r="I401" t="str">
            <v/>
          </cell>
          <cell r="J401" t="str">
            <v/>
          </cell>
          <cell r="K401" t="str">
            <v/>
          </cell>
          <cell r="M401" t="str">
            <v/>
          </cell>
          <cell r="N401" t="str">
            <v/>
          </cell>
          <cell r="O401" t="str">
            <v/>
          </cell>
          <cell r="Q401" t="str">
            <v/>
          </cell>
          <cell r="R401" t="str">
            <v/>
          </cell>
        </row>
        <row r="402">
          <cell r="A402" t="str">
            <v>Header</v>
          </cell>
          <cell r="B402">
            <v>20180424</v>
          </cell>
          <cell r="D402">
            <v>23400</v>
          </cell>
          <cell r="E402">
            <v>17550</v>
          </cell>
          <cell r="F402">
            <v>5850</v>
          </cell>
          <cell r="G402">
            <v>42934</v>
          </cell>
          <cell r="I402" t="str">
            <v>FAIR HILL ASSISTED LIVING LLC</v>
          </cell>
          <cell r="J402" t="str">
            <v>20  MONTROSE LANE</v>
          </cell>
          <cell r="K402" t="str">
            <v/>
          </cell>
          <cell r="M402" t="str">
            <v>ELKTON</v>
          </cell>
          <cell r="N402" t="str">
            <v>MD</v>
          </cell>
          <cell r="O402" t="str">
            <v>21921</v>
          </cell>
          <cell r="Q402" t="str">
            <v/>
          </cell>
          <cell r="R402" t="str">
            <v/>
          </cell>
        </row>
        <row r="403">
          <cell r="A403" t="str">
            <v>Detail Line</v>
          </cell>
          <cell r="B403">
            <v>20180424</v>
          </cell>
          <cell r="I403" t="str">
            <v/>
          </cell>
          <cell r="J403" t="str">
            <v/>
          </cell>
          <cell r="K403" t="str">
            <v/>
          </cell>
          <cell r="M403" t="str">
            <v/>
          </cell>
          <cell r="N403" t="str">
            <v/>
          </cell>
          <cell r="O403" t="str">
            <v/>
          </cell>
          <cell r="Q403" t="str">
            <v>Senior housing subsidy through June 30, 2018
12/20/17 INCREASE PO FROM $10,000 TO $16,500
3/29/18 PO INCREASE BY $6900 TO $23400.</v>
          </cell>
          <cell r="R403" t="str">
            <v>523</v>
          </cell>
        </row>
        <row r="404">
          <cell r="A404" t="str">
            <v>Account</v>
          </cell>
          <cell r="B404">
            <v>20180424</v>
          </cell>
          <cell r="I404" t="str">
            <v/>
          </cell>
          <cell r="J404" t="str">
            <v/>
          </cell>
          <cell r="K404" t="str">
            <v/>
          </cell>
          <cell r="M404" t="str">
            <v/>
          </cell>
          <cell r="N404" t="str">
            <v/>
          </cell>
          <cell r="O404" t="str">
            <v/>
          </cell>
          <cell r="Q404" t="str">
            <v/>
          </cell>
          <cell r="R404" t="str">
            <v/>
          </cell>
        </row>
        <row r="405">
          <cell r="A405" t="str">
            <v>Header</v>
          </cell>
          <cell r="B405">
            <v>20180425</v>
          </cell>
          <cell r="D405">
            <v>33086</v>
          </cell>
          <cell r="E405">
            <v>30630</v>
          </cell>
          <cell r="F405">
            <v>2456</v>
          </cell>
          <cell r="G405">
            <v>42934</v>
          </cell>
          <cell r="I405" t="str">
            <v>YOUTH EMPOWERMENT</v>
          </cell>
          <cell r="J405" t="str">
            <v>223 EAST MAIN STREET</v>
          </cell>
          <cell r="K405" t="str">
            <v/>
          </cell>
          <cell r="M405" t="str">
            <v>ELKTON</v>
          </cell>
          <cell r="N405" t="str">
            <v>MD</v>
          </cell>
          <cell r="O405" t="str">
            <v>21921</v>
          </cell>
          <cell r="Q405" t="str">
            <v/>
          </cell>
          <cell r="R405" t="str">
            <v/>
          </cell>
        </row>
        <row r="406">
          <cell r="A406" t="str">
            <v>Detail Line</v>
          </cell>
          <cell r="B406">
            <v>20180425</v>
          </cell>
          <cell r="I406" t="str">
            <v/>
          </cell>
          <cell r="J406" t="str">
            <v/>
          </cell>
          <cell r="K406" t="str">
            <v/>
          </cell>
          <cell r="M406" t="str">
            <v/>
          </cell>
          <cell r="N406" t="str">
            <v/>
          </cell>
          <cell r="O406" t="str">
            <v/>
          </cell>
          <cell r="Q406" t="str">
            <v>PROGRAM DESIGNED TO PROVIDE SUPPORT TO CHILDREN AND YOUTH EXPERIENCING THE IMPACT OF PARENTAL INCARCERATION.
8/18/17 decrease PO $20420 to $94346.
9/1/17 decrease from $94346 to $84136
10/2/17 decrease $10210
3</v>
          </cell>
          <cell r="R406" t="str">
            <v>523</v>
          </cell>
        </row>
        <row r="407">
          <cell r="A407" t="str">
            <v>Account</v>
          </cell>
          <cell r="B407">
            <v>20180425</v>
          </cell>
          <cell r="I407" t="str">
            <v/>
          </cell>
          <cell r="J407" t="str">
            <v/>
          </cell>
          <cell r="K407" t="str">
            <v/>
          </cell>
          <cell r="M407" t="str">
            <v/>
          </cell>
          <cell r="N407" t="str">
            <v/>
          </cell>
          <cell r="O407" t="str">
            <v/>
          </cell>
          <cell r="Q407" t="str">
            <v/>
          </cell>
          <cell r="R407" t="str">
            <v/>
          </cell>
        </row>
        <row r="408">
          <cell r="A408" t="str">
            <v>Header</v>
          </cell>
          <cell r="B408">
            <v>20180427</v>
          </cell>
          <cell r="D408">
            <v>10000</v>
          </cell>
          <cell r="E408">
            <v>7020</v>
          </cell>
          <cell r="F408">
            <v>2980</v>
          </cell>
          <cell r="G408">
            <v>42934</v>
          </cell>
          <cell r="I408" t="str">
            <v>AMS</v>
          </cell>
          <cell r="J408" t="str">
            <v>PO BOX 502</v>
          </cell>
          <cell r="K408" t="str">
            <v/>
          </cell>
          <cell r="M408" t="str">
            <v>MEDIA</v>
          </cell>
          <cell r="N408" t="str">
            <v>PA</v>
          </cell>
          <cell r="O408" t="str">
            <v>19063</v>
          </cell>
          <cell r="Q408" t="str">
            <v/>
          </cell>
          <cell r="R408" t="str">
            <v/>
          </cell>
        </row>
        <row r="409">
          <cell r="A409" t="str">
            <v>Detail Line</v>
          </cell>
          <cell r="B409">
            <v>20180427</v>
          </cell>
          <cell r="I409" t="str">
            <v/>
          </cell>
          <cell r="J409" t="str">
            <v/>
          </cell>
          <cell r="K409" t="str">
            <v/>
          </cell>
          <cell r="M409" t="str">
            <v/>
          </cell>
          <cell r="N409" t="str">
            <v/>
          </cell>
          <cell r="O409" t="str">
            <v/>
          </cell>
          <cell r="Q409" t="str">
            <v>Blanket Purchase Order for Inmate Electronic Monitoring, for the period of July 1, 2017 through June 30, 2018.
INCREASE PO FROM $5000 TO $10000</v>
          </cell>
          <cell r="R409" t="str">
            <v>333</v>
          </cell>
        </row>
        <row r="410">
          <cell r="A410" t="str">
            <v>Account</v>
          </cell>
          <cell r="B410">
            <v>20180427</v>
          </cell>
          <cell r="I410" t="str">
            <v/>
          </cell>
          <cell r="J410" t="str">
            <v/>
          </cell>
          <cell r="K410" t="str">
            <v/>
          </cell>
          <cell r="M410" t="str">
            <v/>
          </cell>
          <cell r="N410" t="str">
            <v/>
          </cell>
          <cell r="O410" t="str">
            <v/>
          </cell>
          <cell r="Q410" t="str">
            <v/>
          </cell>
          <cell r="R410" t="str">
            <v/>
          </cell>
        </row>
        <row r="411">
          <cell r="A411" t="str">
            <v>Header</v>
          </cell>
          <cell r="B411">
            <v>20180434</v>
          </cell>
          <cell r="D411">
            <v>8000</v>
          </cell>
          <cell r="E411">
            <v>6370</v>
          </cell>
          <cell r="F411">
            <v>1630</v>
          </cell>
          <cell r="G411">
            <v>42935</v>
          </cell>
          <cell r="I411" t="str">
            <v>OPEN DOOR, INC</v>
          </cell>
          <cell r="J411" t="str">
            <v>718 N BRIDGE STREET</v>
          </cell>
          <cell r="K411" t="str">
            <v/>
          </cell>
          <cell r="M411" t="str">
            <v>ELKTON</v>
          </cell>
          <cell r="N411" t="str">
            <v>MD</v>
          </cell>
          <cell r="O411" t="str">
            <v>21921</v>
          </cell>
          <cell r="Q411" t="str">
            <v/>
          </cell>
          <cell r="R411" t="str">
            <v/>
          </cell>
        </row>
        <row r="412">
          <cell r="A412" t="str">
            <v>Detail Line</v>
          </cell>
          <cell r="B412">
            <v>20180434</v>
          </cell>
          <cell r="I412" t="str">
            <v/>
          </cell>
          <cell r="J412" t="str">
            <v/>
          </cell>
          <cell r="K412" t="str">
            <v/>
          </cell>
          <cell r="M412" t="str">
            <v/>
          </cell>
          <cell r="N412" t="str">
            <v/>
          </cell>
          <cell r="O412" t="str">
            <v/>
          </cell>
          <cell r="Q412" t="str">
            <v>Fees for expenses related to providing court-ordered community supervised visitation for families where fees have been waived or partially waived.
3/28/18 incease $3000 to $8000</v>
          </cell>
          <cell r="R412" t="str">
            <v>141</v>
          </cell>
        </row>
        <row r="413">
          <cell r="A413" t="str">
            <v>Account</v>
          </cell>
          <cell r="B413">
            <v>20180434</v>
          </cell>
          <cell r="I413" t="str">
            <v/>
          </cell>
          <cell r="J413" t="str">
            <v/>
          </cell>
          <cell r="K413" t="str">
            <v/>
          </cell>
          <cell r="M413" t="str">
            <v/>
          </cell>
          <cell r="N413" t="str">
            <v/>
          </cell>
          <cell r="O413" t="str">
            <v/>
          </cell>
          <cell r="Q413" t="str">
            <v/>
          </cell>
          <cell r="R413" t="str">
            <v/>
          </cell>
        </row>
        <row r="414">
          <cell r="A414" t="str">
            <v>Header</v>
          </cell>
          <cell r="B414">
            <v>20180436</v>
          </cell>
          <cell r="D414">
            <v>3150</v>
          </cell>
          <cell r="E414">
            <v>1512.51</v>
          </cell>
          <cell r="F414">
            <v>1637.49</v>
          </cell>
          <cell r="G414">
            <v>42935</v>
          </cell>
          <cell r="I414" t="str">
            <v>UPPER BAY COUNSELING AND</v>
          </cell>
          <cell r="J414" t="str">
            <v>200 BOOTH STREET</v>
          </cell>
          <cell r="K414" t="str">
            <v/>
          </cell>
          <cell r="M414" t="str">
            <v>ELKTON</v>
          </cell>
          <cell r="N414" t="str">
            <v>MD</v>
          </cell>
          <cell r="O414" t="str">
            <v>21921</v>
          </cell>
          <cell r="Q414" t="str">
            <v/>
          </cell>
          <cell r="R414" t="str">
            <v/>
          </cell>
        </row>
        <row r="415">
          <cell r="A415" t="str">
            <v>Detail Line</v>
          </cell>
          <cell r="B415">
            <v>20180436</v>
          </cell>
          <cell r="I415" t="str">
            <v/>
          </cell>
          <cell r="J415" t="str">
            <v/>
          </cell>
          <cell r="K415" t="str">
            <v/>
          </cell>
          <cell r="M415" t="str">
            <v/>
          </cell>
          <cell r="N415" t="str">
            <v/>
          </cell>
          <cell r="O415" t="str">
            <v/>
          </cell>
          <cell r="Q415" t="str">
            <v>Divorce education classes provided free to participants through June 30, 2018.</v>
          </cell>
          <cell r="R415" t="str">
            <v>141</v>
          </cell>
        </row>
        <row r="416">
          <cell r="A416" t="str">
            <v>Account</v>
          </cell>
          <cell r="B416">
            <v>20180436</v>
          </cell>
          <cell r="I416" t="str">
            <v/>
          </cell>
          <cell r="J416" t="str">
            <v/>
          </cell>
          <cell r="K416" t="str">
            <v/>
          </cell>
          <cell r="M416" t="str">
            <v/>
          </cell>
          <cell r="N416" t="str">
            <v/>
          </cell>
          <cell r="O416" t="str">
            <v/>
          </cell>
          <cell r="Q416" t="str">
            <v/>
          </cell>
          <cell r="R416" t="str">
            <v/>
          </cell>
        </row>
        <row r="417">
          <cell r="A417" t="str">
            <v>Header</v>
          </cell>
          <cell r="B417">
            <v>20180440</v>
          </cell>
          <cell r="D417">
            <v>700000</v>
          </cell>
          <cell r="E417">
            <v>656952.63</v>
          </cell>
          <cell r="F417">
            <v>43047.37</v>
          </cell>
          <cell r="G417">
            <v>42935</v>
          </cell>
          <cell r="I417" t="str">
            <v>MID-ATLANTIC COOP SOLUTIONS INC</v>
          </cell>
          <cell r="J417" t="str">
            <v>1751 PULASKI HIGHWAY</v>
          </cell>
          <cell r="K417" t="str">
            <v/>
          </cell>
          <cell r="M417" t="str">
            <v>HAVRE DE GRACE</v>
          </cell>
          <cell r="N417" t="str">
            <v>MD</v>
          </cell>
          <cell r="O417" t="str">
            <v>21078</v>
          </cell>
          <cell r="Q417" t="str">
            <v/>
          </cell>
          <cell r="R417" t="str">
            <v/>
          </cell>
        </row>
        <row r="418">
          <cell r="A418" t="str">
            <v>Detail Line</v>
          </cell>
          <cell r="B418">
            <v>20180440</v>
          </cell>
          <cell r="I418" t="str">
            <v/>
          </cell>
          <cell r="J418" t="str">
            <v/>
          </cell>
          <cell r="K418" t="str">
            <v/>
          </cell>
          <cell r="M418" t="str">
            <v/>
          </cell>
          <cell r="N418" t="str">
            <v/>
          </cell>
          <cell r="O418" t="str">
            <v/>
          </cell>
          <cell r="Q418" t="str">
            <v>DIESEL/GAS FOR COUNTY FUEL STATIONS</v>
          </cell>
          <cell r="R418" t="str">
            <v>192</v>
          </cell>
        </row>
        <row r="419">
          <cell r="A419" t="str">
            <v>Account</v>
          </cell>
          <cell r="B419">
            <v>20180440</v>
          </cell>
          <cell r="I419" t="str">
            <v/>
          </cell>
          <cell r="J419" t="str">
            <v/>
          </cell>
          <cell r="K419" t="str">
            <v/>
          </cell>
          <cell r="M419" t="str">
            <v/>
          </cell>
          <cell r="N419" t="str">
            <v/>
          </cell>
          <cell r="O419" t="str">
            <v/>
          </cell>
          <cell r="Q419" t="str">
            <v/>
          </cell>
          <cell r="R419" t="str">
            <v/>
          </cell>
        </row>
        <row r="420">
          <cell r="A420" t="str">
            <v>Header</v>
          </cell>
          <cell r="B420">
            <v>20180443</v>
          </cell>
          <cell r="D420">
            <v>37250</v>
          </cell>
          <cell r="E420">
            <v>26325</v>
          </cell>
          <cell r="F420">
            <v>10925</v>
          </cell>
          <cell r="G420">
            <v>42935</v>
          </cell>
          <cell r="I420" t="str">
            <v>LAW OFFICE OF CHELSEA M. SADLER, LLC</v>
          </cell>
          <cell r="J420" t="str">
            <v>PO BOX 704</v>
          </cell>
          <cell r="K420" t="str">
            <v/>
          </cell>
          <cell r="M420" t="str">
            <v>NORTH EAST</v>
          </cell>
          <cell r="N420" t="str">
            <v>MD</v>
          </cell>
          <cell r="O420" t="str">
            <v>21901</v>
          </cell>
          <cell r="Q420" t="str">
            <v/>
          </cell>
          <cell r="R420" t="str">
            <v/>
          </cell>
        </row>
        <row r="421">
          <cell r="A421" t="str">
            <v>Detail Line</v>
          </cell>
          <cell r="B421">
            <v>20180443</v>
          </cell>
          <cell r="I421" t="str">
            <v/>
          </cell>
          <cell r="J421" t="str">
            <v/>
          </cell>
          <cell r="K421" t="str">
            <v/>
          </cell>
          <cell r="M421" t="str">
            <v/>
          </cell>
          <cell r="N421" t="str">
            <v/>
          </cell>
          <cell r="O421" t="str">
            <v/>
          </cell>
          <cell r="Q421" t="str">
            <v>Provide Family Law assistance at the Pro Se clinic.
11/30/17 DECREASE FROM $39750 TO $37250</v>
          </cell>
          <cell r="R421" t="str">
            <v>141</v>
          </cell>
        </row>
        <row r="422">
          <cell r="A422" t="str">
            <v>Account</v>
          </cell>
          <cell r="B422">
            <v>20180443</v>
          </cell>
          <cell r="I422" t="str">
            <v/>
          </cell>
          <cell r="J422" t="str">
            <v/>
          </cell>
          <cell r="K422" t="str">
            <v/>
          </cell>
          <cell r="M422" t="str">
            <v/>
          </cell>
          <cell r="N422" t="str">
            <v/>
          </cell>
          <cell r="O422" t="str">
            <v/>
          </cell>
          <cell r="Q422" t="str">
            <v/>
          </cell>
          <cell r="R422" t="str">
            <v/>
          </cell>
        </row>
        <row r="423">
          <cell r="A423" t="str">
            <v>Header</v>
          </cell>
          <cell r="B423">
            <v>20180446</v>
          </cell>
          <cell r="D423">
            <v>19000</v>
          </cell>
          <cell r="E423">
            <v>14520.95</v>
          </cell>
          <cell r="F423">
            <v>4479.05</v>
          </cell>
          <cell r="G423">
            <v>42935</v>
          </cell>
          <cell r="I423" t="str">
            <v>BOB BARKER CO</v>
          </cell>
          <cell r="J423" t="str">
            <v>P O BOX 429</v>
          </cell>
          <cell r="K423" t="str">
            <v/>
          </cell>
          <cell r="M423" t="str">
            <v>FUQUAY-VARINA</v>
          </cell>
          <cell r="N423" t="str">
            <v>NC</v>
          </cell>
          <cell r="O423" t="str">
            <v>27526-0429</v>
          </cell>
          <cell r="Q423" t="str">
            <v/>
          </cell>
          <cell r="R423" t="str">
            <v/>
          </cell>
        </row>
        <row r="424">
          <cell r="A424" t="str">
            <v>Detail Line</v>
          </cell>
          <cell r="B424">
            <v>20180446</v>
          </cell>
          <cell r="I424" t="str">
            <v/>
          </cell>
          <cell r="J424" t="str">
            <v/>
          </cell>
          <cell r="K424" t="str">
            <v/>
          </cell>
          <cell r="M424" t="str">
            <v/>
          </cell>
          <cell r="N424" t="str">
            <v/>
          </cell>
          <cell r="O424" t="str">
            <v/>
          </cell>
          <cell r="Q424" t="str">
            <v>Blanket Purchase Order for Inmate Uniforms and Supplies for the period of July 1, 2017 through June 30, 2018
10/10/17 increase po from $9500 to $13000
2/14/18 increase po by $6,000, from $13,000 to $19,000</v>
          </cell>
          <cell r="R424" t="str">
            <v>333</v>
          </cell>
        </row>
        <row r="425">
          <cell r="A425" t="str">
            <v>Account</v>
          </cell>
          <cell r="B425">
            <v>20180446</v>
          </cell>
          <cell r="I425" t="str">
            <v/>
          </cell>
          <cell r="J425" t="str">
            <v/>
          </cell>
          <cell r="K425" t="str">
            <v/>
          </cell>
          <cell r="M425" t="str">
            <v/>
          </cell>
          <cell r="N425" t="str">
            <v/>
          </cell>
          <cell r="O425" t="str">
            <v/>
          </cell>
          <cell r="Q425" t="str">
            <v/>
          </cell>
          <cell r="R425" t="str">
            <v/>
          </cell>
        </row>
        <row r="426">
          <cell r="A426" t="str">
            <v>Header</v>
          </cell>
          <cell r="B426">
            <v>20180447</v>
          </cell>
          <cell r="D426">
            <v>13319</v>
          </cell>
          <cell r="E426">
            <v>10791.86</v>
          </cell>
          <cell r="F426">
            <v>2527.14</v>
          </cell>
          <cell r="G426">
            <v>42935</v>
          </cell>
          <cell r="I426" t="str">
            <v>TRIUMPH ELECTRICAL, LLC</v>
          </cell>
          <cell r="J426" t="str">
            <v>431 HOPEWELL ROAD</v>
          </cell>
          <cell r="K426" t="str">
            <v/>
          </cell>
          <cell r="M426" t="str">
            <v>RISING SUN</v>
          </cell>
          <cell r="N426" t="str">
            <v>MD</v>
          </cell>
          <cell r="O426" t="str">
            <v>21911</v>
          </cell>
          <cell r="Q426" t="str">
            <v/>
          </cell>
          <cell r="R426" t="str">
            <v/>
          </cell>
        </row>
        <row r="427">
          <cell r="A427" t="str">
            <v>Detail Line</v>
          </cell>
          <cell r="B427">
            <v>20180447</v>
          </cell>
          <cell r="I427" t="str">
            <v/>
          </cell>
          <cell r="J427" t="str">
            <v/>
          </cell>
          <cell r="K427" t="str">
            <v/>
          </cell>
          <cell r="M427" t="str">
            <v/>
          </cell>
          <cell r="N427" t="str">
            <v/>
          </cell>
          <cell r="O427" t="str">
            <v/>
          </cell>
          <cell r="Q427" t="str">
            <v>GENERAL ELECTRICAL SERVICES AS NEEDED</v>
          </cell>
          <cell r="R427" t="str">
            <v>231</v>
          </cell>
        </row>
        <row r="428">
          <cell r="A428" t="str">
            <v>Account</v>
          </cell>
          <cell r="B428">
            <v>20180447</v>
          </cell>
          <cell r="I428" t="str">
            <v/>
          </cell>
          <cell r="J428" t="str">
            <v/>
          </cell>
          <cell r="K428" t="str">
            <v/>
          </cell>
          <cell r="M428" t="str">
            <v/>
          </cell>
          <cell r="N428" t="str">
            <v/>
          </cell>
          <cell r="O428" t="str">
            <v/>
          </cell>
          <cell r="Q428" t="str">
            <v/>
          </cell>
          <cell r="R428" t="str">
            <v/>
          </cell>
        </row>
        <row r="429">
          <cell r="A429" t="str">
            <v>Detail Line</v>
          </cell>
          <cell r="B429">
            <v>20180447</v>
          </cell>
          <cell r="I429" t="str">
            <v/>
          </cell>
          <cell r="J429" t="str">
            <v/>
          </cell>
          <cell r="K429" t="str">
            <v/>
          </cell>
          <cell r="M429" t="str">
            <v/>
          </cell>
          <cell r="N429" t="str">
            <v/>
          </cell>
          <cell r="O429" t="str">
            <v/>
          </cell>
          <cell r="Q429" t="str">
            <v>STATES ATTORNEY OFFICE
11/7/17 increase po from $1000 to $2000</v>
          </cell>
          <cell r="R429" t="str">
            <v>231</v>
          </cell>
        </row>
        <row r="430">
          <cell r="A430" t="str">
            <v>Account</v>
          </cell>
          <cell r="B430">
            <v>20180447</v>
          </cell>
          <cell r="I430" t="str">
            <v/>
          </cell>
          <cell r="J430" t="str">
            <v/>
          </cell>
          <cell r="K430" t="str">
            <v/>
          </cell>
          <cell r="M430" t="str">
            <v/>
          </cell>
          <cell r="N430" t="str">
            <v/>
          </cell>
          <cell r="O430" t="str">
            <v/>
          </cell>
          <cell r="Q430" t="str">
            <v/>
          </cell>
          <cell r="R430" t="str">
            <v/>
          </cell>
        </row>
        <row r="431">
          <cell r="A431" t="str">
            <v>Detail Line</v>
          </cell>
          <cell r="B431">
            <v>20180447</v>
          </cell>
          <cell r="I431" t="str">
            <v/>
          </cell>
          <cell r="J431" t="str">
            <v/>
          </cell>
          <cell r="K431" t="str">
            <v/>
          </cell>
          <cell r="M431" t="str">
            <v/>
          </cell>
          <cell r="N431" t="str">
            <v/>
          </cell>
          <cell r="O431" t="str">
            <v/>
          </cell>
          <cell r="Q431" t="str">
            <v>BASEBOARD HEATER</v>
          </cell>
          <cell r="R431" t="str">
            <v>231</v>
          </cell>
        </row>
        <row r="432">
          <cell r="A432" t="str">
            <v>Account</v>
          </cell>
          <cell r="B432">
            <v>20180447</v>
          </cell>
          <cell r="I432" t="str">
            <v/>
          </cell>
          <cell r="J432" t="str">
            <v/>
          </cell>
          <cell r="K432" t="str">
            <v/>
          </cell>
          <cell r="M432" t="str">
            <v/>
          </cell>
          <cell r="N432" t="str">
            <v/>
          </cell>
          <cell r="O432" t="str">
            <v/>
          </cell>
          <cell r="Q432" t="str">
            <v/>
          </cell>
          <cell r="R432" t="str">
            <v/>
          </cell>
        </row>
        <row r="433">
          <cell r="A433" t="str">
            <v>Detail Line</v>
          </cell>
          <cell r="B433">
            <v>20180447</v>
          </cell>
          <cell r="I433" t="str">
            <v/>
          </cell>
          <cell r="J433" t="str">
            <v/>
          </cell>
          <cell r="K433" t="str">
            <v/>
          </cell>
          <cell r="M433" t="str">
            <v/>
          </cell>
          <cell r="N433" t="str">
            <v/>
          </cell>
          <cell r="O433" t="str">
            <v/>
          </cell>
          <cell r="Q433" t="str">
            <v>107 CHESAPEAKE BLVD</v>
          </cell>
          <cell r="R433" t="str">
            <v>231</v>
          </cell>
        </row>
        <row r="434">
          <cell r="A434" t="str">
            <v>Account</v>
          </cell>
          <cell r="B434">
            <v>20180447</v>
          </cell>
          <cell r="I434" t="str">
            <v/>
          </cell>
          <cell r="J434" t="str">
            <v/>
          </cell>
          <cell r="K434" t="str">
            <v/>
          </cell>
          <cell r="M434" t="str">
            <v/>
          </cell>
          <cell r="N434" t="str">
            <v/>
          </cell>
          <cell r="O434" t="str">
            <v/>
          </cell>
          <cell r="Q434" t="str">
            <v/>
          </cell>
          <cell r="R434" t="str">
            <v/>
          </cell>
        </row>
        <row r="435">
          <cell r="A435" t="str">
            <v>Detail Line</v>
          </cell>
          <cell r="B435">
            <v>20180447</v>
          </cell>
          <cell r="I435" t="str">
            <v/>
          </cell>
          <cell r="J435" t="str">
            <v/>
          </cell>
          <cell r="K435" t="str">
            <v/>
          </cell>
          <cell r="M435" t="str">
            <v/>
          </cell>
          <cell r="N435" t="str">
            <v/>
          </cell>
          <cell r="O435" t="str">
            <v/>
          </cell>
          <cell r="Q435" t="str">
            <v>Historical society
1/8/18 INCREASE PO FROM $650 TO $1,250.00</v>
          </cell>
          <cell r="R435" t="str">
            <v>231</v>
          </cell>
        </row>
        <row r="436">
          <cell r="A436" t="str">
            <v>Account</v>
          </cell>
          <cell r="B436">
            <v>20180447</v>
          </cell>
          <cell r="I436" t="str">
            <v/>
          </cell>
          <cell r="J436" t="str">
            <v/>
          </cell>
          <cell r="K436" t="str">
            <v/>
          </cell>
          <cell r="M436" t="str">
            <v/>
          </cell>
          <cell r="N436" t="str">
            <v/>
          </cell>
          <cell r="O436" t="str">
            <v/>
          </cell>
          <cell r="Q436" t="str">
            <v/>
          </cell>
          <cell r="R436" t="str">
            <v/>
          </cell>
        </row>
        <row r="437">
          <cell r="A437" t="str">
            <v>Detail Line</v>
          </cell>
          <cell r="B437">
            <v>20180447</v>
          </cell>
          <cell r="I437" t="str">
            <v/>
          </cell>
          <cell r="J437" t="str">
            <v/>
          </cell>
          <cell r="K437" t="str">
            <v/>
          </cell>
          <cell r="M437" t="str">
            <v/>
          </cell>
          <cell r="N437" t="str">
            <v/>
          </cell>
          <cell r="O437" t="str">
            <v/>
          </cell>
          <cell r="Q437" t="str">
            <v>Detention Center</v>
          </cell>
          <cell r="R437" t="str">
            <v>231</v>
          </cell>
        </row>
        <row r="438">
          <cell r="A438" t="str">
            <v>Account</v>
          </cell>
          <cell r="B438">
            <v>20180447</v>
          </cell>
          <cell r="I438" t="str">
            <v/>
          </cell>
          <cell r="J438" t="str">
            <v/>
          </cell>
          <cell r="K438" t="str">
            <v/>
          </cell>
          <cell r="M438" t="str">
            <v/>
          </cell>
          <cell r="N438" t="str">
            <v/>
          </cell>
          <cell r="O438" t="str">
            <v/>
          </cell>
          <cell r="Q438" t="str">
            <v/>
          </cell>
          <cell r="R438" t="str">
            <v/>
          </cell>
        </row>
        <row r="439">
          <cell r="A439" t="str">
            <v>Detail Line</v>
          </cell>
          <cell r="B439">
            <v>20180447</v>
          </cell>
          <cell r="I439" t="str">
            <v/>
          </cell>
          <cell r="J439" t="str">
            <v/>
          </cell>
          <cell r="K439" t="str">
            <v/>
          </cell>
          <cell r="M439" t="str">
            <v/>
          </cell>
          <cell r="N439" t="str">
            <v/>
          </cell>
          <cell r="O439" t="str">
            <v/>
          </cell>
          <cell r="Q439" t="str">
            <v>Additional funding for receptacles to be added to Crtrm 3 and Hearing Rm 1.</v>
          </cell>
          <cell r="R439" t="str">
            <v>231</v>
          </cell>
        </row>
        <row r="440">
          <cell r="A440" t="str">
            <v>Account</v>
          </cell>
          <cell r="B440">
            <v>20180447</v>
          </cell>
          <cell r="I440" t="str">
            <v/>
          </cell>
          <cell r="J440" t="str">
            <v/>
          </cell>
          <cell r="K440" t="str">
            <v/>
          </cell>
          <cell r="M440" t="str">
            <v/>
          </cell>
          <cell r="N440" t="str">
            <v/>
          </cell>
          <cell r="O440" t="str">
            <v/>
          </cell>
          <cell r="Q440" t="str">
            <v/>
          </cell>
          <cell r="R440" t="str">
            <v/>
          </cell>
        </row>
        <row r="441">
          <cell r="A441" t="str">
            <v>Detail Line</v>
          </cell>
          <cell r="B441">
            <v>20180447</v>
          </cell>
          <cell r="I441" t="str">
            <v/>
          </cell>
          <cell r="J441" t="str">
            <v/>
          </cell>
          <cell r="K441" t="str">
            <v/>
          </cell>
          <cell r="M441" t="str">
            <v/>
          </cell>
          <cell r="N441" t="str">
            <v/>
          </cell>
          <cell r="O441" t="str">
            <v/>
          </cell>
          <cell r="Q441" t="str">
            <v>Additional funds from new acct for electrical services and material.
3/15/18 PO INCREASE BY $40.00 FROM $2500 TO $2540.</v>
          </cell>
          <cell r="R441" t="str">
            <v>231</v>
          </cell>
        </row>
        <row r="442">
          <cell r="A442" t="str">
            <v>Account</v>
          </cell>
          <cell r="B442">
            <v>20180447</v>
          </cell>
          <cell r="I442" t="str">
            <v/>
          </cell>
          <cell r="J442" t="str">
            <v/>
          </cell>
          <cell r="K442" t="str">
            <v/>
          </cell>
          <cell r="M442" t="str">
            <v/>
          </cell>
          <cell r="N442" t="str">
            <v/>
          </cell>
          <cell r="O442" t="str">
            <v/>
          </cell>
          <cell r="Q442" t="str">
            <v/>
          </cell>
          <cell r="R442" t="str">
            <v/>
          </cell>
        </row>
        <row r="443">
          <cell r="A443" t="str">
            <v>Header</v>
          </cell>
          <cell r="B443">
            <v>20180458</v>
          </cell>
          <cell r="D443">
            <v>6420</v>
          </cell>
          <cell r="E443">
            <v>4821.16</v>
          </cell>
          <cell r="F443">
            <v>1598.84</v>
          </cell>
          <cell r="G443">
            <v>42935</v>
          </cell>
          <cell r="I443" t="str">
            <v>VERIZON</v>
          </cell>
          <cell r="J443" t="str">
            <v>P.O. BOX 660720</v>
          </cell>
          <cell r="K443" t="str">
            <v/>
          </cell>
          <cell r="M443" t="str">
            <v>DALLAS</v>
          </cell>
          <cell r="N443" t="str">
            <v>TX</v>
          </cell>
          <cell r="O443" t="str">
            <v>75266-0720</v>
          </cell>
          <cell r="Q443" t="str">
            <v/>
          </cell>
          <cell r="R443" t="str">
            <v/>
          </cell>
        </row>
        <row r="444">
          <cell r="A444" t="str">
            <v>Detail Line</v>
          </cell>
          <cell r="B444">
            <v>20180458</v>
          </cell>
          <cell r="I444" t="str">
            <v/>
          </cell>
          <cell r="J444" t="str">
            <v/>
          </cell>
          <cell r="K444" t="str">
            <v/>
          </cell>
          <cell r="M444" t="str">
            <v/>
          </cell>
          <cell r="N444" t="str">
            <v/>
          </cell>
          <cell r="O444" t="str">
            <v/>
          </cell>
          <cell r="Q444" t="str">
            <v>BLANKET PO for invoices @ 107 Chesapeake CCSO phones</v>
          </cell>
          <cell r="R444" t="str">
            <v>251</v>
          </cell>
        </row>
        <row r="445">
          <cell r="A445" t="str">
            <v>Account</v>
          </cell>
          <cell r="B445">
            <v>20180458</v>
          </cell>
          <cell r="I445" t="str">
            <v/>
          </cell>
          <cell r="J445" t="str">
            <v/>
          </cell>
          <cell r="K445" t="str">
            <v/>
          </cell>
          <cell r="M445" t="str">
            <v/>
          </cell>
          <cell r="N445" t="str">
            <v/>
          </cell>
          <cell r="O445" t="str">
            <v/>
          </cell>
          <cell r="Q445" t="str">
            <v/>
          </cell>
          <cell r="R445" t="str">
            <v/>
          </cell>
        </row>
        <row r="446">
          <cell r="A446" t="str">
            <v>Header</v>
          </cell>
          <cell r="B446">
            <v>20180474</v>
          </cell>
          <cell r="D446">
            <v>4800</v>
          </cell>
          <cell r="E446">
            <v>4384.3500000000004</v>
          </cell>
          <cell r="F446">
            <v>415.65</v>
          </cell>
          <cell r="G446">
            <v>42936</v>
          </cell>
          <cell r="I446" t="str">
            <v>AT&amp;T</v>
          </cell>
          <cell r="J446" t="str">
            <v>P.O. BOX 5094</v>
          </cell>
          <cell r="K446" t="str">
            <v/>
          </cell>
          <cell r="M446" t="str">
            <v>CAROL STREAM</v>
          </cell>
          <cell r="N446" t="str">
            <v>IL</v>
          </cell>
          <cell r="O446" t="str">
            <v>60197-5019</v>
          </cell>
          <cell r="Q446" t="str">
            <v/>
          </cell>
          <cell r="R446" t="str">
            <v/>
          </cell>
        </row>
        <row r="447">
          <cell r="A447" t="str">
            <v>Detail Line</v>
          </cell>
          <cell r="B447">
            <v>20180474</v>
          </cell>
          <cell r="I447" t="str">
            <v/>
          </cell>
          <cell r="J447" t="str">
            <v/>
          </cell>
          <cell r="K447" t="str">
            <v/>
          </cell>
          <cell r="M447" t="str">
            <v/>
          </cell>
          <cell r="N447" t="str">
            <v/>
          </cell>
          <cell r="O447" t="str">
            <v/>
          </cell>
          <cell r="Q447" t="str">
            <v>BLANKET PO for phone fees for long distance service at Courthouse 129 E Main</v>
          </cell>
          <cell r="R447" t="str">
            <v>251</v>
          </cell>
        </row>
        <row r="448">
          <cell r="A448" t="str">
            <v>Account</v>
          </cell>
          <cell r="B448">
            <v>20180474</v>
          </cell>
          <cell r="I448" t="str">
            <v/>
          </cell>
          <cell r="J448" t="str">
            <v/>
          </cell>
          <cell r="K448" t="str">
            <v/>
          </cell>
          <cell r="M448" t="str">
            <v/>
          </cell>
          <cell r="N448" t="str">
            <v/>
          </cell>
          <cell r="O448" t="str">
            <v/>
          </cell>
          <cell r="Q448" t="str">
            <v/>
          </cell>
          <cell r="R448" t="str">
            <v/>
          </cell>
        </row>
        <row r="449">
          <cell r="A449" t="str">
            <v>Header</v>
          </cell>
          <cell r="B449">
            <v>20180488</v>
          </cell>
          <cell r="D449">
            <v>31733</v>
          </cell>
          <cell r="E449">
            <v>29370</v>
          </cell>
          <cell r="F449">
            <v>2363</v>
          </cell>
          <cell r="G449">
            <v>42936</v>
          </cell>
          <cell r="I449" t="str">
            <v>YOUTH EMPOWERMENT</v>
          </cell>
          <cell r="J449" t="str">
            <v>223 EAST MAIN STREET</v>
          </cell>
          <cell r="K449" t="str">
            <v/>
          </cell>
          <cell r="M449" t="str">
            <v>ELKTON</v>
          </cell>
          <cell r="N449" t="str">
            <v>MD</v>
          </cell>
          <cell r="O449" t="str">
            <v>21921</v>
          </cell>
          <cell r="Q449" t="str">
            <v/>
          </cell>
          <cell r="R449" t="str">
            <v/>
          </cell>
        </row>
        <row r="450">
          <cell r="A450" t="str">
            <v>Detail Line</v>
          </cell>
          <cell r="B450">
            <v>20180488</v>
          </cell>
          <cell r="I450" t="str">
            <v/>
          </cell>
          <cell r="J450" t="str">
            <v/>
          </cell>
          <cell r="K450" t="str">
            <v/>
          </cell>
          <cell r="M450" t="str">
            <v/>
          </cell>
          <cell r="N450" t="str">
            <v/>
          </cell>
          <cell r="O450" t="str">
            <v/>
          </cell>
          <cell r="Q450" t="str">
            <v>THE LEGACY PROGRAM WILL ENGAGE, ENCOURAGE AND EQUIP DISCONNECTED YOUTH SO THEY HAVE THE NECESSARY TOOLS AND SUPPORTS IN PLACE TO FURTHER THEIR EDUCATION AND FIND GAINFUL EMPLOYMENT.
8/18/17 decrease $19580 to $</v>
          </cell>
          <cell r="R450" t="str">
            <v>523</v>
          </cell>
        </row>
        <row r="451">
          <cell r="A451" t="str">
            <v>Account</v>
          </cell>
          <cell r="B451">
            <v>20180488</v>
          </cell>
          <cell r="I451" t="str">
            <v/>
          </cell>
          <cell r="J451" t="str">
            <v/>
          </cell>
          <cell r="K451" t="str">
            <v/>
          </cell>
          <cell r="M451" t="str">
            <v/>
          </cell>
          <cell r="N451" t="str">
            <v/>
          </cell>
          <cell r="O451" t="str">
            <v/>
          </cell>
          <cell r="Q451" t="str">
            <v/>
          </cell>
          <cell r="R451" t="str">
            <v/>
          </cell>
        </row>
        <row r="452">
          <cell r="A452" t="str">
            <v>Header</v>
          </cell>
          <cell r="B452">
            <v>20180491</v>
          </cell>
          <cell r="D452">
            <v>8000</v>
          </cell>
          <cell r="E452">
            <v>7859.07</v>
          </cell>
          <cell r="F452">
            <v>140.93</v>
          </cell>
          <cell r="G452">
            <v>42937</v>
          </cell>
          <cell r="I452" t="str">
            <v>MID-ATLANTIC COOP SOLUTIONS INC</v>
          </cell>
          <cell r="J452" t="str">
            <v>1751 PULASKI HIGHWAY</v>
          </cell>
          <cell r="K452" t="str">
            <v/>
          </cell>
          <cell r="M452" t="str">
            <v>HAVRE DE GRACE</v>
          </cell>
          <cell r="N452" t="str">
            <v>MD</v>
          </cell>
          <cell r="O452" t="str">
            <v>21078</v>
          </cell>
          <cell r="Q452" t="str">
            <v/>
          </cell>
          <cell r="R452" t="str">
            <v/>
          </cell>
        </row>
        <row r="453">
          <cell r="A453" t="str">
            <v>Detail Line</v>
          </cell>
          <cell r="B453">
            <v>20180491</v>
          </cell>
          <cell r="I453" t="str">
            <v/>
          </cell>
          <cell r="J453" t="str">
            <v/>
          </cell>
          <cell r="K453" t="str">
            <v/>
          </cell>
          <cell r="M453" t="str">
            <v/>
          </cell>
          <cell r="N453" t="str">
            <v/>
          </cell>
          <cell r="O453" t="str">
            <v/>
          </cell>
          <cell r="Q453" t="str">
            <v>GARAGE
2/21/18 Increase po by $2,000 from $6,000 to $8,000</v>
          </cell>
          <cell r="R453" t="str">
            <v>192</v>
          </cell>
        </row>
        <row r="454">
          <cell r="A454" t="str">
            <v>Account</v>
          </cell>
          <cell r="B454">
            <v>20180491</v>
          </cell>
          <cell r="I454" t="str">
            <v/>
          </cell>
          <cell r="J454" t="str">
            <v/>
          </cell>
          <cell r="K454" t="str">
            <v/>
          </cell>
          <cell r="M454" t="str">
            <v/>
          </cell>
          <cell r="N454" t="str">
            <v/>
          </cell>
          <cell r="O454" t="str">
            <v/>
          </cell>
          <cell r="Q454" t="str">
            <v/>
          </cell>
          <cell r="R454" t="str">
            <v/>
          </cell>
        </row>
        <row r="455">
          <cell r="A455" t="str">
            <v>Header</v>
          </cell>
          <cell r="B455">
            <v>20180499</v>
          </cell>
          <cell r="D455">
            <v>947448</v>
          </cell>
          <cell r="E455">
            <v>710586</v>
          </cell>
          <cell r="F455">
            <v>236862</v>
          </cell>
          <cell r="G455">
            <v>42940</v>
          </cell>
          <cell r="I455" t="str">
            <v>FIRST VEHICLE SERVICES, INC.</v>
          </cell>
          <cell r="J455" t="str">
            <v>P.O. BOX 906009</v>
          </cell>
          <cell r="K455" t="str">
            <v/>
          </cell>
          <cell r="M455" t="str">
            <v>CHARLOTTE</v>
          </cell>
          <cell r="N455" t="str">
            <v>NC</v>
          </cell>
          <cell r="O455" t="str">
            <v>28290-6009</v>
          </cell>
          <cell r="Q455" t="str">
            <v/>
          </cell>
          <cell r="R455" t="str">
            <v/>
          </cell>
        </row>
        <row r="456">
          <cell r="A456" t="str">
            <v>Detail Line</v>
          </cell>
          <cell r="B456">
            <v>20180499</v>
          </cell>
          <cell r="I456" t="str">
            <v/>
          </cell>
          <cell r="J456" t="str">
            <v/>
          </cell>
          <cell r="K456" t="str">
            <v/>
          </cell>
          <cell r="M456" t="str">
            <v/>
          </cell>
          <cell r="N456" t="str">
            <v/>
          </cell>
          <cell r="O456" t="str">
            <v/>
          </cell>
          <cell r="Q456" t="str">
            <v>CONTRACT FLEET MANAGEMENT AND REPAIR EXPENSES - JULY 1 2017 THROUGH JUNE 30, 2018</v>
          </cell>
          <cell r="R456" t="str">
            <v>196</v>
          </cell>
        </row>
        <row r="457">
          <cell r="A457" t="str">
            <v>Account</v>
          </cell>
          <cell r="B457">
            <v>20180499</v>
          </cell>
          <cell r="I457" t="str">
            <v/>
          </cell>
          <cell r="J457" t="str">
            <v/>
          </cell>
          <cell r="K457" t="str">
            <v/>
          </cell>
          <cell r="M457" t="str">
            <v/>
          </cell>
          <cell r="N457" t="str">
            <v/>
          </cell>
          <cell r="O457" t="str">
            <v/>
          </cell>
          <cell r="Q457" t="str">
            <v/>
          </cell>
          <cell r="R457" t="str">
            <v/>
          </cell>
        </row>
        <row r="458">
          <cell r="A458" t="str">
            <v>Header</v>
          </cell>
          <cell r="B458">
            <v>20180500</v>
          </cell>
          <cell r="D458">
            <v>1301829</v>
          </cell>
          <cell r="E458">
            <v>1165193.8</v>
          </cell>
          <cell r="F458">
            <v>136635.20000000001</v>
          </cell>
          <cell r="G458">
            <v>42940</v>
          </cell>
          <cell r="I458" t="str">
            <v>FIRST VEHICLE SERVICES, INC.</v>
          </cell>
          <cell r="J458" t="str">
            <v>P.O. BOX 906009</v>
          </cell>
          <cell r="K458" t="str">
            <v/>
          </cell>
          <cell r="M458" t="str">
            <v>CHARLOTTE</v>
          </cell>
          <cell r="N458" t="str">
            <v>NC</v>
          </cell>
          <cell r="O458" t="str">
            <v>28290-6009</v>
          </cell>
          <cell r="Q458" t="str">
            <v/>
          </cell>
          <cell r="R458" t="str">
            <v/>
          </cell>
        </row>
        <row r="459">
          <cell r="A459" t="str">
            <v>Detail Line</v>
          </cell>
          <cell r="B459">
            <v>20180500</v>
          </cell>
          <cell r="I459" t="str">
            <v/>
          </cell>
          <cell r="J459" t="str">
            <v/>
          </cell>
          <cell r="K459" t="str">
            <v/>
          </cell>
          <cell r="M459" t="str">
            <v/>
          </cell>
          <cell r="N459" t="str">
            <v/>
          </cell>
          <cell r="O459" t="str">
            <v/>
          </cell>
          <cell r="Q459" t="str">
            <v>ESTIMATED NON-CONTRACT FLEET REPAIR EXPENSES JULY 2017 THROUGH JUNE 2018</v>
          </cell>
          <cell r="R459" t="str">
            <v>196</v>
          </cell>
        </row>
        <row r="460">
          <cell r="A460" t="str">
            <v>Account</v>
          </cell>
          <cell r="B460">
            <v>20180500</v>
          </cell>
          <cell r="I460" t="str">
            <v/>
          </cell>
          <cell r="J460" t="str">
            <v/>
          </cell>
          <cell r="K460" t="str">
            <v/>
          </cell>
          <cell r="M460" t="str">
            <v/>
          </cell>
          <cell r="N460" t="str">
            <v/>
          </cell>
          <cell r="O460" t="str">
            <v/>
          </cell>
          <cell r="Q460" t="str">
            <v/>
          </cell>
          <cell r="R460" t="str">
            <v/>
          </cell>
        </row>
        <row r="461">
          <cell r="A461" t="str">
            <v>Header</v>
          </cell>
          <cell r="B461">
            <v>20180501</v>
          </cell>
          <cell r="D461">
            <v>7800</v>
          </cell>
          <cell r="E461">
            <v>5850</v>
          </cell>
          <cell r="F461">
            <v>1950</v>
          </cell>
          <cell r="G461">
            <v>42940</v>
          </cell>
          <cell r="I461" t="str">
            <v>SINGERLY MANOR LLC</v>
          </cell>
          <cell r="J461" t="str">
            <v>C/O KEITH BLOMQUIST</v>
          </cell>
          <cell r="K461" t="str">
            <v>1800 SINGERLY ROAD</v>
          </cell>
          <cell r="M461" t="str">
            <v>ELKTON</v>
          </cell>
          <cell r="N461" t="str">
            <v>MD</v>
          </cell>
          <cell r="O461" t="str">
            <v>21921</v>
          </cell>
          <cell r="Q461" t="str">
            <v/>
          </cell>
          <cell r="R461" t="str">
            <v/>
          </cell>
        </row>
        <row r="462">
          <cell r="A462" t="str">
            <v>Detail Line</v>
          </cell>
          <cell r="B462">
            <v>20180501</v>
          </cell>
          <cell r="I462" t="str">
            <v/>
          </cell>
          <cell r="J462" t="str">
            <v/>
          </cell>
          <cell r="K462" t="str">
            <v/>
          </cell>
          <cell r="M462" t="str">
            <v/>
          </cell>
          <cell r="N462" t="str">
            <v/>
          </cell>
          <cell r="O462" t="str">
            <v/>
          </cell>
          <cell r="Q462" t="str">
            <v>Senior housing subsidy through June 30, 2018
3/29/18 PO INCREASE BY $1300 TO $7800</v>
          </cell>
          <cell r="R462" t="str">
            <v>523</v>
          </cell>
        </row>
        <row r="463">
          <cell r="A463" t="str">
            <v>Account</v>
          </cell>
          <cell r="B463">
            <v>20180501</v>
          </cell>
          <cell r="I463" t="str">
            <v/>
          </cell>
          <cell r="J463" t="str">
            <v/>
          </cell>
          <cell r="K463" t="str">
            <v/>
          </cell>
          <cell r="M463" t="str">
            <v/>
          </cell>
          <cell r="N463" t="str">
            <v/>
          </cell>
          <cell r="O463" t="str">
            <v/>
          </cell>
          <cell r="Q463" t="str">
            <v/>
          </cell>
          <cell r="R463" t="str">
            <v/>
          </cell>
        </row>
        <row r="464">
          <cell r="A464" t="str">
            <v>Header</v>
          </cell>
          <cell r="B464">
            <v>20180505</v>
          </cell>
          <cell r="D464">
            <v>38943</v>
          </cell>
          <cell r="E464">
            <v>32671</v>
          </cell>
          <cell r="F464">
            <v>6272</v>
          </cell>
          <cell r="G464">
            <v>42940</v>
          </cell>
          <cell r="I464" t="str">
            <v>KEY LIME TRANSPORTATION, INC.</v>
          </cell>
          <cell r="J464" t="str">
            <v>3 SCHOOL HOUSE LANE</v>
          </cell>
          <cell r="K464" t="str">
            <v/>
          </cell>
          <cell r="M464" t="str">
            <v>NORTH EAST</v>
          </cell>
          <cell r="N464" t="str">
            <v>MD</v>
          </cell>
          <cell r="O464" t="str">
            <v>21901</v>
          </cell>
          <cell r="Q464" t="str">
            <v/>
          </cell>
          <cell r="R464" t="str">
            <v/>
          </cell>
        </row>
        <row r="465">
          <cell r="A465" t="str">
            <v>Detail Line</v>
          </cell>
          <cell r="B465">
            <v>20180505</v>
          </cell>
          <cell r="I465" t="str">
            <v/>
          </cell>
          <cell r="J465" t="str">
            <v/>
          </cell>
          <cell r="K465" t="str">
            <v/>
          </cell>
          <cell r="M465" t="str">
            <v/>
          </cell>
          <cell r="N465" t="str">
            <v/>
          </cell>
          <cell r="O465" t="str">
            <v/>
          </cell>
          <cell r="Q465" t="str">
            <v>Blanket- Key Lime Taxi- Taxi services rendered to the Taxi voucher program for the period of 07/01/17-06/30/18
1/23/18 INCREASE PO FROM $23,749 TO $30,443
1/24/18 increase po from $30,443 to $31,943
3/16/18 INC</v>
          </cell>
          <cell r="R465" t="str">
            <v>522</v>
          </cell>
        </row>
        <row r="466">
          <cell r="A466" t="str">
            <v>Account</v>
          </cell>
          <cell r="B466">
            <v>20180505</v>
          </cell>
          <cell r="I466" t="str">
            <v/>
          </cell>
          <cell r="J466" t="str">
            <v/>
          </cell>
          <cell r="K466" t="str">
            <v/>
          </cell>
          <cell r="M466" t="str">
            <v/>
          </cell>
          <cell r="N466" t="str">
            <v/>
          </cell>
          <cell r="O466" t="str">
            <v/>
          </cell>
          <cell r="Q466" t="str">
            <v/>
          </cell>
          <cell r="R466" t="str">
            <v/>
          </cell>
        </row>
        <row r="467">
          <cell r="A467" t="str">
            <v>Account</v>
          </cell>
          <cell r="B467">
            <v>20180505</v>
          </cell>
          <cell r="I467" t="str">
            <v/>
          </cell>
          <cell r="J467" t="str">
            <v/>
          </cell>
          <cell r="K467" t="str">
            <v/>
          </cell>
          <cell r="M467" t="str">
            <v/>
          </cell>
          <cell r="N467" t="str">
            <v/>
          </cell>
          <cell r="O467" t="str">
            <v/>
          </cell>
          <cell r="Q467" t="str">
            <v/>
          </cell>
          <cell r="R467" t="str">
            <v/>
          </cell>
        </row>
        <row r="468">
          <cell r="A468" t="str">
            <v>Detail Line</v>
          </cell>
          <cell r="B468">
            <v>20180505</v>
          </cell>
          <cell r="I468" t="str">
            <v/>
          </cell>
          <cell r="J468" t="str">
            <v/>
          </cell>
          <cell r="K468" t="str">
            <v/>
          </cell>
          <cell r="M468" t="str">
            <v/>
          </cell>
          <cell r="N468" t="str">
            <v/>
          </cell>
          <cell r="O468" t="str">
            <v/>
          </cell>
          <cell r="Q468" t="str">
            <v>INCREASE PO BY $2194.00</v>
          </cell>
          <cell r="R468" t="str">
            <v>522</v>
          </cell>
        </row>
        <row r="469">
          <cell r="A469" t="str">
            <v>Account</v>
          </cell>
          <cell r="B469">
            <v>20180505</v>
          </cell>
          <cell r="I469" t="str">
            <v/>
          </cell>
          <cell r="J469" t="str">
            <v/>
          </cell>
          <cell r="K469" t="str">
            <v/>
          </cell>
          <cell r="M469" t="str">
            <v/>
          </cell>
          <cell r="N469" t="str">
            <v/>
          </cell>
          <cell r="O469" t="str">
            <v/>
          </cell>
          <cell r="Q469" t="str">
            <v/>
          </cell>
          <cell r="R469" t="str">
            <v/>
          </cell>
        </row>
        <row r="470">
          <cell r="A470" t="str">
            <v>Header</v>
          </cell>
          <cell r="B470">
            <v>20180517</v>
          </cell>
          <cell r="D470">
            <v>41816</v>
          </cell>
          <cell r="E470">
            <v>30750</v>
          </cell>
          <cell r="F470">
            <v>11066</v>
          </cell>
          <cell r="G470">
            <v>42940</v>
          </cell>
          <cell r="I470" t="str">
            <v>BAYSIDE COMMUNITY NETWORK INC</v>
          </cell>
          <cell r="J470" t="str">
            <v>33 DR. CARR ROAD</v>
          </cell>
          <cell r="K470" t="str">
            <v/>
          </cell>
          <cell r="M470" t="str">
            <v>NORTH EAST</v>
          </cell>
          <cell r="N470" t="str">
            <v>MD</v>
          </cell>
          <cell r="O470" t="str">
            <v>21901</v>
          </cell>
          <cell r="Q470" t="str">
            <v/>
          </cell>
          <cell r="R470" t="str">
            <v/>
          </cell>
        </row>
        <row r="471">
          <cell r="A471" t="str">
            <v>Detail Line</v>
          </cell>
          <cell r="B471">
            <v>20180517</v>
          </cell>
          <cell r="I471" t="str">
            <v/>
          </cell>
          <cell r="J471" t="str">
            <v/>
          </cell>
          <cell r="K471" t="str">
            <v/>
          </cell>
          <cell r="M471" t="str">
            <v/>
          </cell>
          <cell r="N471" t="str">
            <v/>
          </cell>
          <cell r="O471" t="str">
            <v/>
          </cell>
          <cell r="Q471" t="str">
            <v>Senior housing subsidy through June 30, 2018
12/20/17 INCREASE PO FROM $17,000 TO $40,416
3/29/18 INCREASE PO BY $1400 FROM $40416K TO $41816K</v>
          </cell>
          <cell r="R471" t="str">
            <v>523</v>
          </cell>
        </row>
        <row r="472">
          <cell r="A472" t="str">
            <v>Account</v>
          </cell>
          <cell r="B472">
            <v>20180517</v>
          </cell>
          <cell r="I472" t="str">
            <v/>
          </cell>
          <cell r="J472" t="str">
            <v/>
          </cell>
          <cell r="K472" t="str">
            <v/>
          </cell>
          <cell r="M472" t="str">
            <v/>
          </cell>
          <cell r="N472" t="str">
            <v/>
          </cell>
          <cell r="O472" t="str">
            <v/>
          </cell>
          <cell r="Q472" t="str">
            <v/>
          </cell>
          <cell r="R472" t="str">
            <v/>
          </cell>
        </row>
        <row r="473">
          <cell r="A473" t="str">
            <v>Header</v>
          </cell>
          <cell r="B473">
            <v>20180518</v>
          </cell>
          <cell r="D473">
            <v>12500</v>
          </cell>
          <cell r="E473">
            <v>12500</v>
          </cell>
          <cell r="F473">
            <v>0</v>
          </cell>
          <cell r="G473">
            <v>42940</v>
          </cell>
          <cell r="I473" t="str">
            <v>BOLTON PARTNERS INC</v>
          </cell>
          <cell r="J473" t="str">
            <v>36 SOUTH CHARLES STREET</v>
          </cell>
          <cell r="K473" t="str">
            <v>SUITE 1000</v>
          </cell>
          <cell r="M473" t="str">
            <v>BALTIMORE</v>
          </cell>
          <cell r="N473" t="str">
            <v>MD</v>
          </cell>
          <cell r="O473" t="str">
            <v>21201</v>
          </cell>
          <cell r="Q473" t="str">
            <v/>
          </cell>
          <cell r="R473" t="str">
            <v/>
          </cell>
        </row>
        <row r="474">
          <cell r="A474" t="str">
            <v>Detail Line</v>
          </cell>
          <cell r="B474">
            <v>20180518</v>
          </cell>
          <cell r="I474" t="str">
            <v/>
          </cell>
          <cell r="J474" t="str">
            <v/>
          </cell>
          <cell r="K474" t="str">
            <v/>
          </cell>
          <cell r="M474" t="str">
            <v/>
          </cell>
          <cell r="N474" t="str">
            <v/>
          </cell>
          <cell r="O474" t="str">
            <v/>
          </cell>
          <cell r="Q474" t="str">
            <v>INITIAL VLOSAP PENSION FUND ACTUARIAL STUDY</v>
          </cell>
          <cell r="R474" t="str">
            <v>192</v>
          </cell>
        </row>
        <row r="475">
          <cell r="A475" t="str">
            <v>Account</v>
          </cell>
          <cell r="B475">
            <v>20180518</v>
          </cell>
          <cell r="I475" t="str">
            <v/>
          </cell>
          <cell r="J475" t="str">
            <v/>
          </cell>
          <cell r="K475" t="str">
            <v/>
          </cell>
          <cell r="M475" t="str">
            <v/>
          </cell>
          <cell r="N475" t="str">
            <v/>
          </cell>
          <cell r="O475" t="str">
            <v/>
          </cell>
          <cell r="Q475" t="str">
            <v/>
          </cell>
          <cell r="R475" t="str">
            <v/>
          </cell>
        </row>
        <row r="476">
          <cell r="A476" t="str">
            <v>Header</v>
          </cell>
          <cell r="B476">
            <v>20180527</v>
          </cell>
          <cell r="D476">
            <v>35000</v>
          </cell>
          <cell r="E476">
            <v>23481.64</v>
          </cell>
          <cell r="F476">
            <v>11518.36</v>
          </cell>
          <cell r="G476">
            <v>42940</v>
          </cell>
          <cell r="I476" t="str">
            <v>COMPTROLLER OF THE TREASURY</v>
          </cell>
          <cell r="J476" t="str">
            <v>MOTOR VEHICLE FUEL TAX DIVISIO</v>
          </cell>
          <cell r="K476" t="str">
            <v>P.O. BOX 2191</v>
          </cell>
          <cell r="M476" t="str">
            <v>ANNAPOLIS</v>
          </cell>
          <cell r="N476" t="str">
            <v>MD</v>
          </cell>
          <cell r="O476" t="str">
            <v>21404-2191</v>
          </cell>
          <cell r="Q476" t="str">
            <v/>
          </cell>
          <cell r="R476" t="str">
            <v/>
          </cell>
        </row>
        <row r="477">
          <cell r="A477" t="str">
            <v>Detail Line</v>
          </cell>
          <cell r="B477">
            <v>20180527</v>
          </cell>
          <cell r="I477" t="str">
            <v/>
          </cell>
          <cell r="J477" t="str">
            <v/>
          </cell>
          <cell r="K477" t="str">
            <v/>
          </cell>
          <cell r="M477" t="str">
            <v/>
          </cell>
          <cell r="N477" t="str">
            <v/>
          </cell>
          <cell r="O477" t="str">
            <v/>
          </cell>
          <cell r="Q477" t="str">
            <v>MONTHLY DIESEL FUEL TAX</v>
          </cell>
          <cell r="R477" t="str">
            <v>192</v>
          </cell>
        </row>
        <row r="478">
          <cell r="A478" t="str">
            <v>Account</v>
          </cell>
          <cell r="B478">
            <v>20180527</v>
          </cell>
          <cell r="I478" t="str">
            <v/>
          </cell>
          <cell r="J478" t="str">
            <v/>
          </cell>
          <cell r="K478" t="str">
            <v/>
          </cell>
          <cell r="M478" t="str">
            <v/>
          </cell>
          <cell r="N478" t="str">
            <v/>
          </cell>
          <cell r="O478" t="str">
            <v/>
          </cell>
          <cell r="Q478" t="str">
            <v/>
          </cell>
          <cell r="R478" t="str">
            <v/>
          </cell>
        </row>
        <row r="479">
          <cell r="A479" t="str">
            <v>Header</v>
          </cell>
          <cell r="B479">
            <v>20180530</v>
          </cell>
          <cell r="D479">
            <v>8500</v>
          </cell>
          <cell r="E479">
            <v>2962</v>
          </cell>
          <cell r="F479">
            <v>5538</v>
          </cell>
          <cell r="G479">
            <v>42940</v>
          </cell>
          <cell r="I479" t="str">
            <v>H&amp;B PLUMBING &amp; HEATING, INC</v>
          </cell>
          <cell r="J479" t="str">
            <v>P.O. BOX 238</v>
          </cell>
          <cell r="K479" t="str">
            <v/>
          </cell>
          <cell r="M479" t="str">
            <v>CHESAPEAKE CITY</v>
          </cell>
          <cell r="N479" t="str">
            <v>MD</v>
          </cell>
          <cell r="O479" t="str">
            <v>21915</v>
          </cell>
          <cell r="Q479" t="str">
            <v/>
          </cell>
          <cell r="R479" t="str">
            <v/>
          </cell>
        </row>
        <row r="480">
          <cell r="A480" t="str">
            <v>Detail Line</v>
          </cell>
          <cell r="B480">
            <v>20180530</v>
          </cell>
          <cell r="I480" t="str">
            <v/>
          </cell>
          <cell r="J480" t="str">
            <v/>
          </cell>
          <cell r="K480" t="str">
            <v/>
          </cell>
          <cell r="M480" t="str">
            <v/>
          </cell>
          <cell r="N480" t="str">
            <v/>
          </cell>
          <cell r="O480" t="str">
            <v/>
          </cell>
          <cell r="Q480" t="str">
            <v>PLUMBING AND HEATING WORK FOR ADMIN BUILDING</v>
          </cell>
          <cell r="R480" t="str">
            <v>231</v>
          </cell>
        </row>
        <row r="481">
          <cell r="A481" t="str">
            <v>Account</v>
          </cell>
          <cell r="B481">
            <v>20180530</v>
          </cell>
          <cell r="I481" t="str">
            <v/>
          </cell>
          <cell r="J481" t="str">
            <v/>
          </cell>
          <cell r="K481" t="str">
            <v/>
          </cell>
          <cell r="M481" t="str">
            <v/>
          </cell>
          <cell r="N481" t="str">
            <v/>
          </cell>
          <cell r="O481" t="str">
            <v/>
          </cell>
          <cell r="Q481" t="str">
            <v/>
          </cell>
          <cell r="R481" t="str">
            <v/>
          </cell>
        </row>
        <row r="482">
          <cell r="A482" t="str">
            <v>Detail Line</v>
          </cell>
          <cell r="B482">
            <v>20180530</v>
          </cell>
          <cell r="I482" t="str">
            <v/>
          </cell>
          <cell r="J482" t="str">
            <v/>
          </cell>
          <cell r="K482" t="str">
            <v/>
          </cell>
          <cell r="M482" t="str">
            <v/>
          </cell>
          <cell r="N482" t="str">
            <v/>
          </cell>
          <cell r="O482" t="str">
            <v/>
          </cell>
          <cell r="Q482" t="str">
            <v>DET CTR</v>
          </cell>
          <cell r="R482" t="str">
            <v>231</v>
          </cell>
        </row>
        <row r="483">
          <cell r="A483" t="str">
            <v>Account</v>
          </cell>
          <cell r="B483">
            <v>20180530</v>
          </cell>
          <cell r="I483" t="str">
            <v/>
          </cell>
          <cell r="J483" t="str">
            <v/>
          </cell>
          <cell r="K483" t="str">
            <v/>
          </cell>
          <cell r="M483" t="str">
            <v/>
          </cell>
          <cell r="N483" t="str">
            <v/>
          </cell>
          <cell r="O483" t="str">
            <v/>
          </cell>
          <cell r="Q483" t="str">
            <v/>
          </cell>
          <cell r="R483" t="str">
            <v/>
          </cell>
        </row>
        <row r="484">
          <cell r="A484" t="str">
            <v>Detail Line</v>
          </cell>
          <cell r="B484">
            <v>20180530</v>
          </cell>
          <cell r="I484" t="str">
            <v/>
          </cell>
          <cell r="J484" t="str">
            <v/>
          </cell>
          <cell r="K484" t="str">
            <v/>
          </cell>
          <cell r="M484" t="str">
            <v/>
          </cell>
          <cell r="N484" t="str">
            <v/>
          </cell>
          <cell r="O484" t="str">
            <v/>
          </cell>
          <cell r="Q484" t="str">
            <v>Additional funds for new line item for water treatment agreement</v>
          </cell>
          <cell r="R484" t="str">
            <v>231</v>
          </cell>
        </row>
        <row r="485">
          <cell r="A485" t="str">
            <v>Account</v>
          </cell>
          <cell r="B485">
            <v>20180530</v>
          </cell>
          <cell r="I485" t="str">
            <v/>
          </cell>
          <cell r="J485" t="str">
            <v/>
          </cell>
          <cell r="K485" t="str">
            <v/>
          </cell>
          <cell r="M485" t="str">
            <v/>
          </cell>
          <cell r="N485" t="str">
            <v/>
          </cell>
          <cell r="O485" t="str">
            <v/>
          </cell>
          <cell r="Q485" t="str">
            <v/>
          </cell>
          <cell r="R485" t="str">
            <v/>
          </cell>
        </row>
        <row r="486">
          <cell r="A486" t="str">
            <v>Detail Line</v>
          </cell>
          <cell r="B486">
            <v>20180530</v>
          </cell>
          <cell r="I486" t="str">
            <v/>
          </cell>
          <cell r="J486" t="str">
            <v/>
          </cell>
          <cell r="K486" t="str">
            <v/>
          </cell>
          <cell r="M486" t="str">
            <v/>
          </cell>
          <cell r="N486" t="str">
            <v/>
          </cell>
          <cell r="O486" t="str">
            <v/>
          </cell>
          <cell r="Q486" t="str">
            <v>Additional funds for repairs</v>
          </cell>
          <cell r="R486" t="str">
            <v>231</v>
          </cell>
        </row>
        <row r="487">
          <cell r="A487" t="str">
            <v>Account</v>
          </cell>
          <cell r="B487">
            <v>20180530</v>
          </cell>
          <cell r="I487" t="str">
            <v/>
          </cell>
          <cell r="J487" t="str">
            <v/>
          </cell>
          <cell r="K487" t="str">
            <v/>
          </cell>
          <cell r="M487" t="str">
            <v/>
          </cell>
          <cell r="N487" t="str">
            <v/>
          </cell>
          <cell r="O487" t="str">
            <v/>
          </cell>
          <cell r="Q487" t="str">
            <v/>
          </cell>
          <cell r="R487" t="str">
            <v/>
          </cell>
        </row>
        <row r="488">
          <cell r="A488" t="str">
            <v>Detail Line</v>
          </cell>
          <cell r="B488">
            <v>20180530</v>
          </cell>
          <cell r="I488" t="str">
            <v/>
          </cell>
          <cell r="J488" t="str">
            <v/>
          </cell>
          <cell r="K488" t="str">
            <v/>
          </cell>
          <cell r="M488" t="str">
            <v/>
          </cell>
          <cell r="N488" t="str">
            <v/>
          </cell>
          <cell r="O488" t="str">
            <v/>
          </cell>
          <cell r="Q488" t="str">
            <v>Additional funding for expenses for Paramedic One service call</v>
          </cell>
          <cell r="R488" t="str">
            <v>231</v>
          </cell>
        </row>
        <row r="489">
          <cell r="A489" t="str">
            <v>Account</v>
          </cell>
          <cell r="B489">
            <v>20180530</v>
          </cell>
          <cell r="I489" t="str">
            <v/>
          </cell>
          <cell r="J489" t="str">
            <v/>
          </cell>
          <cell r="K489" t="str">
            <v/>
          </cell>
          <cell r="M489" t="str">
            <v/>
          </cell>
          <cell r="N489" t="str">
            <v/>
          </cell>
          <cell r="O489" t="str">
            <v/>
          </cell>
          <cell r="Q489" t="str">
            <v/>
          </cell>
          <cell r="R489" t="str">
            <v/>
          </cell>
        </row>
        <row r="490">
          <cell r="A490" t="str">
            <v>Header</v>
          </cell>
          <cell r="B490">
            <v>20180533</v>
          </cell>
          <cell r="D490">
            <v>40921</v>
          </cell>
          <cell r="E490">
            <v>25618.28</v>
          </cell>
          <cell r="F490">
            <v>15302.72</v>
          </cell>
          <cell r="G490">
            <v>42940</v>
          </cell>
          <cell r="I490" t="str">
            <v>GENERATION STATION YOUTH CENTER</v>
          </cell>
          <cell r="J490" t="str">
            <v>P.O. BOX 244</v>
          </cell>
          <cell r="K490" t="str">
            <v/>
          </cell>
          <cell r="M490" t="str">
            <v>CHESAPEAKE CITY</v>
          </cell>
          <cell r="N490" t="str">
            <v>MD</v>
          </cell>
          <cell r="O490" t="str">
            <v>21915</v>
          </cell>
          <cell r="Q490" t="str">
            <v/>
          </cell>
          <cell r="R490" t="str">
            <v/>
          </cell>
        </row>
        <row r="491">
          <cell r="A491" t="str">
            <v>Detail Line</v>
          </cell>
          <cell r="B491">
            <v>20180533</v>
          </cell>
          <cell r="I491" t="str">
            <v/>
          </cell>
          <cell r="J491" t="str">
            <v/>
          </cell>
          <cell r="K491" t="str">
            <v/>
          </cell>
          <cell r="M491" t="str">
            <v/>
          </cell>
          <cell r="N491" t="str">
            <v/>
          </cell>
          <cell r="O491" t="str">
            <v/>
          </cell>
          <cell r="Q491" t="str">
            <v>IMPROVEMENT OF THE ECONOMIC CLIMATE AND QUALITY OF LIFE IN CECIL COUNTY BY PRODUCING A MORE EDUCATED WORKFORCE OF YOUNG ADULTS</v>
          </cell>
          <cell r="R491" t="str">
            <v>523</v>
          </cell>
        </row>
        <row r="492">
          <cell r="A492" t="str">
            <v>Account</v>
          </cell>
          <cell r="B492">
            <v>20180533</v>
          </cell>
          <cell r="I492" t="str">
            <v/>
          </cell>
          <cell r="J492" t="str">
            <v/>
          </cell>
          <cell r="K492" t="str">
            <v/>
          </cell>
          <cell r="M492" t="str">
            <v/>
          </cell>
          <cell r="N492" t="str">
            <v/>
          </cell>
          <cell r="O492" t="str">
            <v/>
          </cell>
          <cell r="Q492" t="str">
            <v/>
          </cell>
          <cell r="R492" t="str">
            <v/>
          </cell>
        </row>
        <row r="493">
          <cell r="A493" t="str">
            <v>Header</v>
          </cell>
          <cell r="B493">
            <v>20180535</v>
          </cell>
          <cell r="D493">
            <v>5000</v>
          </cell>
          <cell r="E493">
            <v>3104.2</v>
          </cell>
          <cell r="F493">
            <v>1895.8</v>
          </cell>
          <cell r="G493">
            <v>42940</v>
          </cell>
          <cell r="I493" t="str">
            <v>HOLT PAPER &amp; CHEMICAL CO</v>
          </cell>
          <cell r="J493" t="str">
            <v>1381 WESTERN AVENUE</v>
          </cell>
          <cell r="K493" t="str">
            <v/>
          </cell>
          <cell r="M493" t="str">
            <v>BALTIMORE</v>
          </cell>
          <cell r="N493" t="str">
            <v>MD</v>
          </cell>
          <cell r="O493" t="str">
            <v>21230</v>
          </cell>
          <cell r="Q493" t="str">
            <v/>
          </cell>
          <cell r="R493" t="str">
            <v/>
          </cell>
        </row>
        <row r="494">
          <cell r="A494" t="str">
            <v>Detail Line</v>
          </cell>
          <cell r="B494">
            <v>20180535</v>
          </cell>
          <cell r="I494" t="str">
            <v/>
          </cell>
          <cell r="J494" t="str">
            <v/>
          </cell>
          <cell r="K494" t="str">
            <v/>
          </cell>
          <cell r="M494" t="str">
            <v/>
          </cell>
          <cell r="N494" t="str">
            <v/>
          </cell>
          <cell r="O494" t="str">
            <v/>
          </cell>
          <cell r="Q494" t="str">
            <v>Blanket - For industrial strength cleaning supplies to be used in the Community Corrections Center during the period of July 1, 2017 through June 30, 2018</v>
          </cell>
          <cell r="R494" t="str">
            <v>333</v>
          </cell>
        </row>
        <row r="495">
          <cell r="A495" t="str">
            <v>Account</v>
          </cell>
          <cell r="B495">
            <v>20180535</v>
          </cell>
          <cell r="I495" t="str">
            <v/>
          </cell>
          <cell r="J495" t="str">
            <v/>
          </cell>
          <cell r="K495" t="str">
            <v/>
          </cell>
          <cell r="M495" t="str">
            <v/>
          </cell>
          <cell r="N495" t="str">
            <v/>
          </cell>
          <cell r="O495" t="str">
            <v/>
          </cell>
          <cell r="Q495" t="str">
            <v/>
          </cell>
          <cell r="R495" t="str">
            <v/>
          </cell>
        </row>
        <row r="496">
          <cell r="A496" t="str">
            <v>Header</v>
          </cell>
          <cell r="B496">
            <v>20180537</v>
          </cell>
          <cell r="D496">
            <v>7000</v>
          </cell>
          <cell r="E496">
            <v>5374.56</v>
          </cell>
          <cell r="F496">
            <v>1625.44</v>
          </cell>
          <cell r="G496">
            <v>42940</v>
          </cell>
          <cell r="I496" t="str">
            <v>REPUBLIC SERVICES</v>
          </cell>
          <cell r="J496" t="str">
            <v>1 BRIAR LANE</v>
          </cell>
          <cell r="K496" t="str">
            <v/>
          </cell>
          <cell r="M496" t="str">
            <v>WEST GROVE</v>
          </cell>
          <cell r="N496" t="str">
            <v>PA</v>
          </cell>
          <cell r="O496" t="str">
            <v>19390</v>
          </cell>
          <cell r="Q496" t="str">
            <v/>
          </cell>
          <cell r="R496" t="str">
            <v/>
          </cell>
        </row>
        <row r="497">
          <cell r="A497" t="str">
            <v>Detail Line</v>
          </cell>
          <cell r="B497">
            <v>20180537</v>
          </cell>
          <cell r="I497" t="str">
            <v/>
          </cell>
          <cell r="J497" t="str">
            <v/>
          </cell>
          <cell r="K497" t="str">
            <v/>
          </cell>
          <cell r="M497" t="str">
            <v/>
          </cell>
          <cell r="N497" t="str">
            <v/>
          </cell>
          <cell r="O497" t="str">
            <v/>
          </cell>
          <cell r="Q497" t="str">
            <v>BLANKET - TRASH REMOVAL SERVICES FOR CECIL COUNTY PARKS AND RECREATION
2/6/18 increase po from $4000 to $7000</v>
          </cell>
          <cell r="R497" t="str">
            <v>611</v>
          </cell>
        </row>
        <row r="498">
          <cell r="A498" t="str">
            <v>Account</v>
          </cell>
          <cell r="B498">
            <v>20180537</v>
          </cell>
          <cell r="I498" t="str">
            <v/>
          </cell>
          <cell r="J498" t="str">
            <v/>
          </cell>
          <cell r="K498" t="str">
            <v/>
          </cell>
          <cell r="M498" t="str">
            <v/>
          </cell>
          <cell r="N498" t="str">
            <v/>
          </cell>
          <cell r="O498" t="str">
            <v/>
          </cell>
          <cell r="Q498" t="str">
            <v/>
          </cell>
          <cell r="R498" t="str">
            <v/>
          </cell>
        </row>
        <row r="499">
          <cell r="A499" t="str">
            <v>Header</v>
          </cell>
          <cell r="B499">
            <v>20180542</v>
          </cell>
          <cell r="D499">
            <v>14400</v>
          </cell>
          <cell r="E499">
            <v>11617.5</v>
          </cell>
          <cell r="F499">
            <v>2782.5</v>
          </cell>
          <cell r="G499">
            <v>42940</v>
          </cell>
          <cell r="I499" t="str">
            <v>VERIZON</v>
          </cell>
          <cell r="J499" t="str">
            <v>P.O. BOX 660720</v>
          </cell>
          <cell r="K499" t="str">
            <v/>
          </cell>
          <cell r="M499" t="str">
            <v>DALLAS</v>
          </cell>
          <cell r="N499" t="str">
            <v>TX</v>
          </cell>
          <cell r="O499" t="str">
            <v>75266-0720</v>
          </cell>
          <cell r="Q499" t="str">
            <v/>
          </cell>
          <cell r="R499" t="str">
            <v/>
          </cell>
        </row>
        <row r="500">
          <cell r="A500" t="str">
            <v>Detail Line</v>
          </cell>
          <cell r="B500">
            <v>20180542</v>
          </cell>
          <cell r="I500" t="str">
            <v/>
          </cell>
          <cell r="J500" t="str">
            <v/>
          </cell>
          <cell r="K500" t="str">
            <v/>
          </cell>
          <cell r="M500" t="str">
            <v/>
          </cell>
          <cell r="N500" t="str">
            <v/>
          </cell>
          <cell r="O500" t="str">
            <v/>
          </cell>
          <cell r="Q500" t="str">
            <v>BLANKET PO to cover 
Admin bldg to Courthouse T1 line service</v>
          </cell>
          <cell r="R500" t="str">
            <v>251</v>
          </cell>
        </row>
        <row r="501">
          <cell r="A501" t="str">
            <v>Account</v>
          </cell>
          <cell r="B501">
            <v>20180542</v>
          </cell>
          <cell r="I501" t="str">
            <v/>
          </cell>
          <cell r="J501" t="str">
            <v/>
          </cell>
          <cell r="K501" t="str">
            <v/>
          </cell>
          <cell r="M501" t="str">
            <v/>
          </cell>
          <cell r="N501" t="str">
            <v/>
          </cell>
          <cell r="O501" t="str">
            <v/>
          </cell>
          <cell r="Q501" t="str">
            <v/>
          </cell>
          <cell r="R501" t="str">
            <v/>
          </cell>
        </row>
        <row r="502">
          <cell r="A502" t="str">
            <v>Header</v>
          </cell>
          <cell r="B502">
            <v>20180543</v>
          </cell>
          <cell r="D502">
            <v>10800</v>
          </cell>
          <cell r="E502">
            <v>8971.2000000000007</v>
          </cell>
          <cell r="F502">
            <v>1828.8</v>
          </cell>
          <cell r="G502">
            <v>42940</v>
          </cell>
          <cell r="I502" t="str">
            <v>VERIZON</v>
          </cell>
          <cell r="J502" t="str">
            <v>P.O. BOX 660720</v>
          </cell>
          <cell r="K502" t="str">
            <v/>
          </cell>
          <cell r="M502" t="str">
            <v>DALLAS</v>
          </cell>
          <cell r="N502" t="str">
            <v>TX</v>
          </cell>
          <cell r="O502" t="str">
            <v>75266-0720</v>
          </cell>
          <cell r="Q502" t="str">
            <v/>
          </cell>
          <cell r="R502" t="str">
            <v/>
          </cell>
        </row>
        <row r="503">
          <cell r="A503" t="str">
            <v>Detail Line</v>
          </cell>
          <cell r="B503">
            <v>20180543</v>
          </cell>
          <cell r="I503" t="str">
            <v/>
          </cell>
          <cell r="J503" t="str">
            <v/>
          </cell>
          <cell r="K503" t="str">
            <v/>
          </cell>
          <cell r="M503" t="str">
            <v/>
          </cell>
          <cell r="N503" t="str">
            <v/>
          </cell>
          <cell r="O503" t="str">
            <v/>
          </cell>
          <cell r="Q503" t="str">
            <v>BLANKET PO to cover 
Solid Waste - Woodlawn Transfer Station internet line</v>
          </cell>
          <cell r="R503" t="str">
            <v>251</v>
          </cell>
        </row>
        <row r="504">
          <cell r="A504" t="str">
            <v>Account</v>
          </cell>
          <cell r="B504">
            <v>20180543</v>
          </cell>
          <cell r="I504" t="str">
            <v/>
          </cell>
          <cell r="J504" t="str">
            <v/>
          </cell>
          <cell r="K504" t="str">
            <v/>
          </cell>
          <cell r="M504" t="str">
            <v/>
          </cell>
          <cell r="N504" t="str">
            <v/>
          </cell>
          <cell r="O504" t="str">
            <v/>
          </cell>
          <cell r="Q504" t="str">
            <v/>
          </cell>
          <cell r="R504" t="str">
            <v/>
          </cell>
        </row>
        <row r="505">
          <cell r="A505" t="str">
            <v>Header</v>
          </cell>
          <cell r="B505">
            <v>20180545</v>
          </cell>
          <cell r="D505">
            <v>94800</v>
          </cell>
          <cell r="E505">
            <v>70777.64</v>
          </cell>
          <cell r="F505">
            <v>24022.36</v>
          </cell>
          <cell r="G505">
            <v>42940</v>
          </cell>
          <cell r="I505" t="str">
            <v>AT&amp;T</v>
          </cell>
          <cell r="J505" t="str">
            <v>NATIONAL BUSINESS SERVICES</v>
          </cell>
          <cell r="K505" t="str">
            <v>P.O. BOX 9004</v>
          </cell>
          <cell r="M505" t="str">
            <v>CAROL STREAM</v>
          </cell>
          <cell r="N505" t="str">
            <v>IL</v>
          </cell>
          <cell r="O505" t="str">
            <v>60197-9004</v>
          </cell>
          <cell r="Q505" t="str">
            <v/>
          </cell>
          <cell r="R505" t="str">
            <v/>
          </cell>
        </row>
        <row r="506">
          <cell r="A506" t="str">
            <v>Detail Line</v>
          </cell>
          <cell r="B506">
            <v>20180545</v>
          </cell>
          <cell r="I506" t="str">
            <v/>
          </cell>
          <cell r="J506" t="str">
            <v/>
          </cell>
          <cell r="K506" t="str">
            <v/>
          </cell>
          <cell r="M506" t="str">
            <v/>
          </cell>
          <cell r="N506" t="str">
            <v/>
          </cell>
          <cell r="O506" t="str">
            <v/>
          </cell>
          <cell r="Q506" t="str">
            <v>BLANKET PO to cover AT&amp;T wireless charges for CCG</v>
          </cell>
          <cell r="R506" t="str">
            <v>251</v>
          </cell>
        </row>
        <row r="507">
          <cell r="A507" t="str">
            <v>Account</v>
          </cell>
          <cell r="B507">
            <v>20180545</v>
          </cell>
          <cell r="I507" t="str">
            <v/>
          </cell>
          <cell r="J507" t="str">
            <v/>
          </cell>
          <cell r="K507" t="str">
            <v/>
          </cell>
          <cell r="M507" t="str">
            <v/>
          </cell>
          <cell r="N507" t="str">
            <v/>
          </cell>
          <cell r="O507" t="str">
            <v/>
          </cell>
          <cell r="Q507" t="str">
            <v/>
          </cell>
          <cell r="R507" t="str">
            <v/>
          </cell>
        </row>
        <row r="508">
          <cell r="A508" t="str">
            <v>Header</v>
          </cell>
          <cell r="B508">
            <v>20180546</v>
          </cell>
          <cell r="D508">
            <v>46860</v>
          </cell>
          <cell r="E508">
            <v>21219.040000000001</v>
          </cell>
          <cell r="F508">
            <v>25640.959999999999</v>
          </cell>
          <cell r="G508">
            <v>42940</v>
          </cell>
          <cell r="I508" t="str">
            <v>YOUTH EMPOWERMENT SOURCE</v>
          </cell>
          <cell r="J508" t="str">
            <v>223 EAST MAIN STREET</v>
          </cell>
          <cell r="K508" t="str">
            <v/>
          </cell>
          <cell r="M508" t="str">
            <v>ELKTON</v>
          </cell>
          <cell r="N508" t="str">
            <v>MD</v>
          </cell>
          <cell r="O508" t="str">
            <v>21921</v>
          </cell>
          <cell r="Q508" t="str">
            <v/>
          </cell>
          <cell r="R508" t="str">
            <v/>
          </cell>
        </row>
        <row r="509">
          <cell r="A509" t="str">
            <v>Detail Line</v>
          </cell>
          <cell r="B509">
            <v>20180546</v>
          </cell>
          <cell r="I509" t="str">
            <v/>
          </cell>
          <cell r="J509" t="str">
            <v/>
          </cell>
          <cell r="K509" t="str">
            <v/>
          </cell>
          <cell r="M509" t="str">
            <v/>
          </cell>
          <cell r="N509" t="str">
            <v/>
          </cell>
          <cell r="O509" t="str">
            <v/>
          </cell>
          <cell r="Q509" t="str">
            <v>MY FAMILY MATTERS PROGRAM - REDUCTION OF CHILD MALTREATMENT BY DECREASING SUBSTANCE USE AND FAMILY VIOLENCE</v>
          </cell>
          <cell r="R509" t="str">
            <v>523</v>
          </cell>
        </row>
        <row r="510">
          <cell r="A510" t="str">
            <v>Account</v>
          </cell>
          <cell r="B510">
            <v>20180546</v>
          </cell>
          <cell r="I510" t="str">
            <v/>
          </cell>
          <cell r="J510" t="str">
            <v/>
          </cell>
          <cell r="K510" t="str">
            <v/>
          </cell>
          <cell r="M510" t="str">
            <v/>
          </cell>
          <cell r="N510" t="str">
            <v/>
          </cell>
          <cell r="O510" t="str">
            <v/>
          </cell>
          <cell r="Q510" t="str">
            <v/>
          </cell>
          <cell r="R510" t="str">
            <v/>
          </cell>
        </row>
        <row r="511">
          <cell r="A511" t="str">
            <v>Header</v>
          </cell>
          <cell r="B511">
            <v>20180548</v>
          </cell>
          <cell r="D511">
            <v>541074</v>
          </cell>
          <cell r="E511">
            <v>450895</v>
          </cell>
          <cell r="F511">
            <v>90179</v>
          </cell>
          <cell r="G511">
            <v>42941</v>
          </cell>
          <cell r="I511" t="str">
            <v>ARAMARK FACILITY SERVICES</v>
          </cell>
          <cell r="J511" t="str">
            <v>1101 MARKET STREETT</v>
          </cell>
          <cell r="K511" t="str">
            <v/>
          </cell>
          <cell r="M511" t="str">
            <v>PHILADELPHIA</v>
          </cell>
          <cell r="N511" t="str">
            <v>PA</v>
          </cell>
          <cell r="O511" t="str">
            <v>19107</v>
          </cell>
          <cell r="Q511" t="str">
            <v/>
          </cell>
          <cell r="R511" t="str">
            <v/>
          </cell>
        </row>
        <row r="512">
          <cell r="A512" t="str">
            <v>Detail Line</v>
          </cell>
          <cell r="B512">
            <v>20180548</v>
          </cell>
          <cell r="I512" t="str">
            <v/>
          </cell>
          <cell r="J512" t="str">
            <v/>
          </cell>
          <cell r="K512" t="str">
            <v/>
          </cell>
          <cell r="M512" t="str">
            <v/>
          </cell>
          <cell r="N512" t="str">
            <v/>
          </cell>
          <cell r="O512" t="str">
            <v/>
          </cell>
          <cell r="Q512" t="str">
            <v>MONTHLY BILLINGS FOR FACILITIES MANAGEMENT CONTRACT - ADMIN BLDG FOR THE PERIOD ENDING 6/30/18.  RFP#16-10
1/10/18 INCREASE PO FROM $38,014.11 TO $46,681.61
1/10/18 CHANGE ORIGINAL IS $223,750.99 TO $232/418.49</v>
          </cell>
          <cell r="R512" t="str">
            <v>246</v>
          </cell>
        </row>
        <row r="513">
          <cell r="A513" t="str">
            <v>Account</v>
          </cell>
          <cell r="B513">
            <v>20180548</v>
          </cell>
          <cell r="I513" t="str">
            <v/>
          </cell>
          <cell r="J513" t="str">
            <v/>
          </cell>
          <cell r="K513" t="str">
            <v/>
          </cell>
          <cell r="M513" t="str">
            <v/>
          </cell>
          <cell r="N513" t="str">
            <v/>
          </cell>
          <cell r="O513" t="str">
            <v/>
          </cell>
          <cell r="Q513" t="str">
            <v/>
          </cell>
          <cell r="R513" t="str">
            <v/>
          </cell>
        </row>
        <row r="514">
          <cell r="A514" t="str">
            <v>Detail Line</v>
          </cell>
          <cell r="B514">
            <v>20180548</v>
          </cell>
          <cell r="I514" t="str">
            <v/>
          </cell>
          <cell r="J514" t="str">
            <v/>
          </cell>
          <cell r="K514" t="str">
            <v/>
          </cell>
          <cell r="M514" t="str">
            <v/>
          </cell>
          <cell r="N514" t="str">
            <v/>
          </cell>
          <cell r="O514" t="str">
            <v/>
          </cell>
          <cell r="Q514" t="str">
            <v>MONTHLY BILLINGS FOR FACILITIES MANAGEMENT CONTRACT - DETENTION CENTER FOR THE PERIOD ENDING 6/30/18.  RFP#16-10
1/10/18 INCREASE PO FROM $6,234.64 TO $7,656.14
1/10/18 CHANGE TO $76237.18</v>
          </cell>
          <cell r="R514" t="str">
            <v>192</v>
          </cell>
        </row>
        <row r="515">
          <cell r="A515" t="str">
            <v>Account</v>
          </cell>
          <cell r="B515">
            <v>20180548</v>
          </cell>
          <cell r="I515" t="str">
            <v/>
          </cell>
          <cell r="J515" t="str">
            <v/>
          </cell>
          <cell r="K515" t="str">
            <v/>
          </cell>
          <cell r="M515" t="str">
            <v/>
          </cell>
          <cell r="N515" t="str">
            <v/>
          </cell>
          <cell r="O515" t="str">
            <v/>
          </cell>
          <cell r="Q515" t="str">
            <v/>
          </cell>
          <cell r="R515" t="str">
            <v/>
          </cell>
        </row>
        <row r="516">
          <cell r="A516" t="str">
            <v>Header</v>
          </cell>
          <cell r="B516">
            <v>20180552</v>
          </cell>
          <cell r="D516">
            <v>12000</v>
          </cell>
          <cell r="E516">
            <v>8816.2900000000009</v>
          </cell>
          <cell r="F516">
            <v>3183.71</v>
          </cell>
          <cell r="G516">
            <v>42941</v>
          </cell>
          <cell r="I516" t="str">
            <v>CEPA, INC</v>
          </cell>
          <cell r="J516" t="str">
            <v>ATTN: JOHN WHITEHEAD</v>
          </cell>
          <cell r="K516" t="str">
            <v>118 SANDY DRIVE, STE 3</v>
          </cell>
          <cell r="M516" t="str">
            <v>NEWARK</v>
          </cell>
          <cell r="N516" t="str">
            <v>DE</v>
          </cell>
          <cell r="O516" t="str">
            <v>19713</v>
          </cell>
          <cell r="Q516" t="str">
            <v/>
          </cell>
          <cell r="R516" t="str">
            <v/>
          </cell>
        </row>
        <row r="517">
          <cell r="A517" t="str">
            <v>Detail Line</v>
          </cell>
          <cell r="B517">
            <v>20180552</v>
          </cell>
          <cell r="I517" t="str">
            <v/>
          </cell>
          <cell r="J517" t="str">
            <v/>
          </cell>
          <cell r="K517" t="str">
            <v/>
          </cell>
          <cell r="M517" t="str">
            <v/>
          </cell>
          <cell r="N517" t="str">
            <v/>
          </cell>
          <cell r="O517" t="str">
            <v/>
          </cell>
          <cell r="Q517" t="str">
            <v>PARK PROGRAM ITEMS SUCH AS T-SHIRTS, CANVAS TOTES, STAFF SWEATSHIRTS, ETC
10/27/17 increase from $4K to $8K
2/28/18 increase $4000 to $12000.</v>
          </cell>
          <cell r="R517" t="str">
            <v>611</v>
          </cell>
        </row>
        <row r="518">
          <cell r="A518" t="str">
            <v>Account</v>
          </cell>
          <cell r="B518">
            <v>20180552</v>
          </cell>
          <cell r="I518" t="str">
            <v/>
          </cell>
          <cell r="J518" t="str">
            <v/>
          </cell>
          <cell r="K518" t="str">
            <v/>
          </cell>
          <cell r="M518" t="str">
            <v/>
          </cell>
          <cell r="N518" t="str">
            <v/>
          </cell>
          <cell r="O518" t="str">
            <v/>
          </cell>
          <cell r="Q518" t="str">
            <v/>
          </cell>
          <cell r="R518" t="str">
            <v/>
          </cell>
        </row>
        <row r="519">
          <cell r="A519" t="str">
            <v>Header</v>
          </cell>
          <cell r="B519">
            <v>20180562</v>
          </cell>
          <cell r="D519">
            <v>9036.9500000000007</v>
          </cell>
          <cell r="E519">
            <v>7036.95</v>
          </cell>
          <cell r="F519">
            <v>2000</v>
          </cell>
          <cell r="G519">
            <v>42943</v>
          </cell>
          <cell r="I519" t="str">
            <v>EEC ACQUISITION LLC</v>
          </cell>
          <cell r="J519" t="str">
            <v>P.O. BOX 74008980</v>
          </cell>
          <cell r="K519" t="str">
            <v/>
          </cell>
          <cell r="M519" t="str">
            <v>CHICAGO</v>
          </cell>
          <cell r="N519" t="str">
            <v>IL</v>
          </cell>
          <cell r="O519" t="str">
            <v>60674-8980</v>
          </cell>
          <cell r="Q519" t="str">
            <v/>
          </cell>
          <cell r="R519" t="str">
            <v/>
          </cell>
        </row>
        <row r="520">
          <cell r="A520" t="str">
            <v>Detail Line</v>
          </cell>
          <cell r="B520">
            <v>20180562</v>
          </cell>
          <cell r="I520" t="str">
            <v/>
          </cell>
          <cell r="J520" t="str">
            <v/>
          </cell>
          <cell r="K520" t="str">
            <v/>
          </cell>
          <cell r="M520" t="str">
            <v/>
          </cell>
          <cell r="N520" t="str">
            <v/>
          </cell>
          <cell r="O520" t="str">
            <v/>
          </cell>
          <cell r="Q520" t="str">
            <v>BLANKET FOR BI-MONTHLY SCHEDULED PREVENTATIVE MAINTENANCE AT DETENTION CENTER THROUGH JUNE 30, 2018</v>
          </cell>
          <cell r="R520" t="str">
            <v>231</v>
          </cell>
        </row>
        <row r="521">
          <cell r="A521" t="str">
            <v>Account</v>
          </cell>
          <cell r="B521">
            <v>20180562</v>
          </cell>
          <cell r="I521" t="str">
            <v/>
          </cell>
          <cell r="J521" t="str">
            <v/>
          </cell>
          <cell r="K521" t="str">
            <v/>
          </cell>
          <cell r="M521" t="str">
            <v/>
          </cell>
          <cell r="N521" t="str">
            <v/>
          </cell>
          <cell r="O521" t="str">
            <v/>
          </cell>
          <cell r="Q521" t="str">
            <v/>
          </cell>
          <cell r="R521" t="str">
            <v/>
          </cell>
        </row>
        <row r="522">
          <cell r="A522" t="str">
            <v>Detail Line</v>
          </cell>
          <cell r="B522">
            <v>20180562</v>
          </cell>
          <cell r="I522" t="str">
            <v/>
          </cell>
          <cell r="J522" t="str">
            <v/>
          </cell>
          <cell r="K522" t="str">
            <v/>
          </cell>
          <cell r="M522" t="str">
            <v/>
          </cell>
          <cell r="N522" t="str">
            <v/>
          </cell>
          <cell r="O522" t="str">
            <v/>
          </cell>
          <cell r="Q522" t="str">
            <v>BLANKET FOR REPAIRS NOT COVERED IN BI-MONTHLY PM REPAIRS.
10/13/17 increase from $5000 to $7500
4/18/18 DECREASE PO FROM $7500 TO $5322.95</v>
          </cell>
          <cell r="R522" t="str">
            <v>231</v>
          </cell>
        </row>
        <row r="523">
          <cell r="A523" t="str">
            <v>Account</v>
          </cell>
          <cell r="B523">
            <v>20180562</v>
          </cell>
          <cell r="I523" t="str">
            <v/>
          </cell>
          <cell r="J523" t="str">
            <v/>
          </cell>
          <cell r="K523" t="str">
            <v/>
          </cell>
          <cell r="M523" t="str">
            <v/>
          </cell>
          <cell r="N523" t="str">
            <v/>
          </cell>
          <cell r="O523" t="str">
            <v/>
          </cell>
          <cell r="Q523" t="str">
            <v/>
          </cell>
          <cell r="R523" t="str">
            <v/>
          </cell>
        </row>
        <row r="524">
          <cell r="A524" t="str">
            <v>Header</v>
          </cell>
          <cell r="B524">
            <v>20180572</v>
          </cell>
          <cell r="D524">
            <v>20000</v>
          </cell>
          <cell r="E524">
            <v>11249.1</v>
          </cell>
          <cell r="F524">
            <v>8750.9</v>
          </cell>
          <cell r="G524">
            <v>42943</v>
          </cell>
          <cell r="I524" t="str">
            <v>ACCESS LABOR SERVICE INC</v>
          </cell>
          <cell r="J524" t="str">
            <v>2203 N. DUPONT HIGHWAY</v>
          </cell>
          <cell r="K524" t="str">
            <v/>
          </cell>
          <cell r="M524" t="str">
            <v>NEW CASTLE</v>
          </cell>
          <cell r="N524" t="str">
            <v>DE</v>
          </cell>
          <cell r="O524" t="str">
            <v>19720</v>
          </cell>
          <cell r="Q524" t="str">
            <v/>
          </cell>
          <cell r="R524" t="str">
            <v/>
          </cell>
        </row>
        <row r="525">
          <cell r="A525" t="str">
            <v>Detail Line</v>
          </cell>
          <cell r="B525">
            <v>20180572</v>
          </cell>
          <cell r="I525" t="str">
            <v/>
          </cell>
          <cell r="J525" t="str">
            <v/>
          </cell>
          <cell r="K525" t="str">
            <v/>
          </cell>
          <cell r="M525" t="str">
            <v/>
          </cell>
          <cell r="N525" t="str">
            <v/>
          </cell>
          <cell r="O525" t="str">
            <v/>
          </cell>
          <cell r="Q525" t="str">
            <v>Blanket - temporary employees @ $18.00/hr for litter control, weed control, and various other tasks as needed relating to Solid Waste Division through June 30, 2018</v>
          </cell>
          <cell r="R525" t="str">
            <v>421</v>
          </cell>
        </row>
        <row r="526">
          <cell r="A526" t="str">
            <v>Account</v>
          </cell>
          <cell r="B526">
            <v>20180572</v>
          </cell>
          <cell r="I526" t="str">
            <v/>
          </cell>
          <cell r="J526" t="str">
            <v/>
          </cell>
          <cell r="K526" t="str">
            <v/>
          </cell>
          <cell r="M526" t="str">
            <v/>
          </cell>
          <cell r="N526" t="str">
            <v/>
          </cell>
          <cell r="O526" t="str">
            <v/>
          </cell>
          <cell r="Q526" t="str">
            <v/>
          </cell>
          <cell r="R526" t="str">
            <v/>
          </cell>
        </row>
        <row r="527">
          <cell r="A527" t="str">
            <v>Header</v>
          </cell>
          <cell r="B527">
            <v>20180595</v>
          </cell>
          <cell r="D527">
            <v>6000</v>
          </cell>
          <cell r="E527">
            <v>5187.2</v>
          </cell>
          <cell r="F527">
            <v>812.8</v>
          </cell>
          <cell r="G527">
            <v>42949</v>
          </cell>
          <cell r="I527" t="str">
            <v>NEWSOM SEED WAREHOUSE</v>
          </cell>
          <cell r="J527" t="str">
            <v>11788 SCAGGVILLE ROAD</v>
          </cell>
          <cell r="K527" t="str">
            <v/>
          </cell>
          <cell r="M527" t="str">
            <v>FULTON</v>
          </cell>
          <cell r="N527" t="str">
            <v>MD</v>
          </cell>
          <cell r="O527" t="str">
            <v>20759</v>
          </cell>
          <cell r="Q527" t="str">
            <v/>
          </cell>
          <cell r="R527" t="str">
            <v/>
          </cell>
        </row>
        <row r="528">
          <cell r="A528" t="str">
            <v>Detail Line</v>
          </cell>
          <cell r="B528">
            <v>20180595</v>
          </cell>
          <cell r="I528" t="str">
            <v/>
          </cell>
          <cell r="J528" t="str">
            <v/>
          </cell>
          <cell r="K528" t="str">
            <v/>
          </cell>
          <cell r="M528" t="str">
            <v/>
          </cell>
          <cell r="N528" t="str">
            <v/>
          </cell>
          <cell r="O528" t="str">
            <v/>
          </cell>
          <cell r="Q528" t="str">
            <v>FACILITY FIELD MAINTENANCE SUPPLIES: TRIO SEED MIX, TURFACE, FERTILIZER, ETC NOT TO EXCEED JUNE 30, 2018
11/9/17 INCREASE FROM $3k TO $6k</v>
          </cell>
          <cell r="R528" t="str">
            <v>611</v>
          </cell>
        </row>
        <row r="529">
          <cell r="A529" t="str">
            <v>Account</v>
          </cell>
          <cell r="B529">
            <v>20180595</v>
          </cell>
          <cell r="I529" t="str">
            <v/>
          </cell>
          <cell r="J529" t="str">
            <v/>
          </cell>
          <cell r="K529" t="str">
            <v/>
          </cell>
          <cell r="M529" t="str">
            <v/>
          </cell>
          <cell r="N529" t="str">
            <v/>
          </cell>
          <cell r="O529" t="str">
            <v/>
          </cell>
          <cell r="Q529" t="str">
            <v/>
          </cell>
          <cell r="R529" t="str">
            <v/>
          </cell>
        </row>
        <row r="530">
          <cell r="A530" t="str">
            <v>Header</v>
          </cell>
          <cell r="B530">
            <v>20180599</v>
          </cell>
          <cell r="D530">
            <v>29000</v>
          </cell>
          <cell r="E530">
            <v>26665</v>
          </cell>
          <cell r="F530">
            <v>2335</v>
          </cell>
          <cell r="G530">
            <v>42949</v>
          </cell>
          <cell r="I530" t="str">
            <v>OCCUPATIONAL MEDICINE</v>
          </cell>
          <cell r="J530" t="str">
            <v>ATTN: ACCOUNTS RECEIVABLE</v>
          </cell>
          <cell r="K530" t="str">
            <v>137 WEST HIGH ST</v>
          </cell>
          <cell r="M530" t="str">
            <v>ELKTON</v>
          </cell>
          <cell r="N530" t="str">
            <v>MD</v>
          </cell>
          <cell r="O530" t="str">
            <v>21921</v>
          </cell>
          <cell r="Q530" t="str">
            <v/>
          </cell>
          <cell r="R530" t="str">
            <v/>
          </cell>
        </row>
        <row r="531">
          <cell r="A531" t="str">
            <v>Detail Line</v>
          </cell>
          <cell r="B531">
            <v>20180599</v>
          </cell>
          <cell r="I531" t="str">
            <v/>
          </cell>
          <cell r="J531" t="str">
            <v/>
          </cell>
          <cell r="K531" t="str">
            <v/>
          </cell>
          <cell r="M531" t="str">
            <v/>
          </cell>
          <cell r="N531" t="str">
            <v/>
          </cell>
          <cell r="O531" t="str">
            <v/>
          </cell>
          <cell r="Q531" t="str">
            <v>Employee Medical Testing
12/19/17 decrease po from $35,000. to $29,000.</v>
          </cell>
          <cell r="R531" t="str">
            <v>131</v>
          </cell>
        </row>
        <row r="532">
          <cell r="A532" t="str">
            <v>Account</v>
          </cell>
          <cell r="B532">
            <v>20180599</v>
          </cell>
          <cell r="I532" t="str">
            <v/>
          </cell>
          <cell r="J532" t="str">
            <v/>
          </cell>
          <cell r="K532" t="str">
            <v/>
          </cell>
          <cell r="M532" t="str">
            <v/>
          </cell>
          <cell r="N532" t="str">
            <v/>
          </cell>
          <cell r="O532" t="str">
            <v/>
          </cell>
          <cell r="Q532" t="str">
            <v/>
          </cell>
          <cell r="R532" t="str">
            <v/>
          </cell>
        </row>
        <row r="533">
          <cell r="A533" t="str">
            <v>Header</v>
          </cell>
          <cell r="B533">
            <v>20180604</v>
          </cell>
          <cell r="D533">
            <v>13500</v>
          </cell>
          <cell r="E533">
            <v>6391.78</v>
          </cell>
          <cell r="F533">
            <v>7108.22</v>
          </cell>
          <cell r="G533">
            <v>42950</v>
          </cell>
          <cell r="I533" t="str">
            <v>GALL'S, LLC</v>
          </cell>
          <cell r="J533" t="str">
            <v>1340 RUSSELL CAVE ROAD</v>
          </cell>
          <cell r="K533" t="str">
            <v/>
          </cell>
          <cell r="M533" t="str">
            <v>LEXINGTON</v>
          </cell>
          <cell r="N533" t="str">
            <v>KY</v>
          </cell>
          <cell r="O533" t="str">
            <v>40505</v>
          </cell>
          <cell r="Q533" t="str">
            <v/>
          </cell>
          <cell r="R533" t="str">
            <v/>
          </cell>
        </row>
        <row r="534">
          <cell r="A534" t="str">
            <v>Detail Line</v>
          </cell>
          <cell r="B534">
            <v>20180604</v>
          </cell>
          <cell r="I534" t="str">
            <v/>
          </cell>
          <cell r="J534" t="str">
            <v/>
          </cell>
          <cell r="K534" t="str">
            <v/>
          </cell>
          <cell r="M534" t="str">
            <v/>
          </cell>
          <cell r="N534" t="str">
            <v/>
          </cell>
          <cell r="O534" t="str">
            <v/>
          </cell>
          <cell r="Q534" t="str">
            <v>Blanket - Officer Uniform / Duty Gear for the period of July 1,2017 through June 30, 2018
11/8/17 increase from $3500 to $8500
4/23/18 INCREASE BY $5K FROM $8500 TO $13500</v>
          </cell>
          <cell r="R534" t="str">
            <v>333</v>
          </cell>
        </row>
        <row r="535">
          <cell r="A535" t="str">
            <v>Account</v>
          </cell>
          <cell r="B535">
            <v>20180604</v>
          </cell>
          <cell r="I535" t="str">
            <v/>
          </cell>
          <cell r="J535" t="str">
            <v/>
          </cell>
          <cell r="K535" t="str">
            <v/>
          </cell>
          <cell r="M535" t="str">
            <v/>
          </cell>
          <cell r="N535" t="str">
            <v/>
          </cell>
          <cell r="O535" t="str">
            <v/>
          </cell>
          <cell r="Q535" t="str">
            <v/>
          </cell>
          <cell r="R535" t="str">
            <v/>
          </cell>
        </row>
        <row r="536">
          <cell r="A536" t="str">
            <v>Header</v>
          </cell>
          <cell r="B536">
            <v>20180608</v>
          </cell>
          <cell r="D536">
            <v>4248.57</v>
          </cell>
          <cell r="E536">
            <v>4248.57</v>
          </cell>
          <cell r="F536">
            <v>0</v>
          </cell>
          <cell r="G536">
            <v>42950</v>
          </cell>
          <cell r="I536" t="str">
            <v>FRIENDLY TAXI</v>
          </cell>
          <cell r="J536" t="str">
            <v>304 NORTH STREET</v>
          </cell>
          <cell r="K536" t="str">
            <v>SUITE 4</v>
          </cell>
          <cell r="M536" t="str">
            <v>ELKTON</v>
          </cell>
          <cell r="N536" t="str">
            <v>MD</v>
          </cell>
          <cell r="O536" t="str">
            <v>21921</v>
          </cell>
          <cell r="Q536" t="str">
            <v/>
          </cell>
          <cell r="R536" t="str">
            <v/>
          </cell>
        </row>
        <row r="537">
          <cell r="A537" t="str">
            <v>Detail Line</v>
          </cell>
          <cell r="B537">
            <v>20180608</v>
          </cell>
          <cell r="I537" t="str">
            <v/>
          </cell>
          <cell r="J537" t="str">
            <v/>
          </cell>
          <cell r="K537" t="str">
            <v/>
          </cell>
          <cell r="M537" t="str">
            <v/>
          </cell>
          <cell r="N537" t="str">
            <v/>
          </cell>
          <cell r="O537" t="str">
            <v/>
          </cell>
          <cell r="Q537" t="str">
            <v>Transportation sevices for clients
2/12/18 Decrease PO by $1161.43</v>
          </cell>
          <cell r="R537" t="str">
            <v>533</v>
          </cell>
        </row>
        <row r="538">
          <cell r="A538" t="str">
            <v>Account</v>
          </cell>
          <cell r="B538">
            <v>20180608</v>
          </cell>
          <cell r="I538" t="str">
            <v/>
          </cell>
          <cell r="J538" t="str">
            <v/>
          </cell>
          <cell r="K538" t="str">
            <v/>
          </cell>
          <cell r="M538" t="str">
            <v/>
          </cell>
          <cell r="N538" t="str">
            <v/>
          </cell>
          <cell r="O538" t="str">
            <v/>
          </cell>
          <cell r="Q538" t="str">
            <v/>
          </cell>
          <cell r="R538" t="str">
            <v/>
          </cell>
        </row>
        <row r="539">
          <cell r="A539" t="str">
            <v>Header</v>
          </cell>
          <cell r="B539">
            <v>20180609</v>
          </cell>
          <cell r="D539">
            <v>6760.96</v>
          </cell>
          <cell r="E539">
            <v>4931.12</v>
          </cell>
          <cell r="F539">
            <v>1829.84</v>
          </cell>
          <cell r="G539">
            <v>42950</v>
          </cell>
          <cell r="I539" t="str">
            <v>REPUBLIC SERVICES</v>
          </cell>
          <cell r="J539" t="str">
            <v>1 BRIAR LANE</v>
          </cell>
          <cell r="K539" t="str">
            <v/>
          </cell>
          <cell r="M539" t="str">
            <v>WEST GROVE</v>
          </cell>
          <cell r="N539" t="str">
            <v>PA</v>
          </cell>
          <cell r="O539" t="str">
            <v>19390</v>
          </cell>
          <cell r="Q539" t="str">
            <v/>
          </cell>
          <cell r="R539" t="str">
            <v/>
          </cell>
        </row>
        <row r="540">
          <cell r="A540" t="str">
            <v>Detail Line</v>
          </cell>
          <cell r="B540">
            <v>20180609</v>
          </cell>
          <cell r="I540" t="str">
            <v/>
          </cell>
          <cell r="J540" t="str">
            <v/>
          </cell>
          <cell r="K540" t="str">
            <v/>
          </cell>
          <cell r="M540" t="str">
            <v/>
          </cell>
          <cell r="N540" t="str">
            <v/>
          </cell>
          <cell r="O540" t="str">
            <v/>
          </cell>
          <cell r="Q540" t="str">
            <v>BLANKET FOR TRASH SERVICE AT 107 CHESAPEAKE BLVD.
THE ABOVE PURCHASE ORDER NUMBER MUST APPEAR ON ALL CORRESPONDENCE - PACKING SHEETS AND BILLS OF LADING
8/3/17 decrease from $5668.32 to $5195.96
4/13/18 INCREAS</v>
          </cell>
          <cell r="R540" t="str">
            <v>196</v>
          </cell>
        </row>
        <row r="541">
          <cell r="A541" t="str">
            <v>Account</v>
          </cell>
          <cell r="B541">
            <v>20180609</v>
          </cell>
          <cell r="I541" t="str">
            <v/>
          </cell>
          <cell r="J541" t="str">
            <v/>
          </cell>
          <cell r="K541" t="str">
            <v/>
          </cell>
          <cell r="M541" t="str">
            <v/>
          </cell>
          <cell r="N541" t="str">
            <v/>
          </cell>
          <cell r="O541" t="str">
            <v/>
          </cell>
          <cell r="Q541" t="str">
            <v/>
          </cell>
          <cell r="R541" t="str">
            <v/>
          </cell>
        </row>
        <row r="542">
          <cell r="A542" t="str">
            <v>Header</v>
          </cell>
          <cell r="B542">
            <v>20180612</v>
          </cell>
          <cell r="D542">
            <v>48000</v>
          </cell>
          <cell r="E542">
            <v>36000</v>
          </cell>
          <cell r="F542">
            <v>12000</v>
          </cell>
          <cell r="G542">
            <v>42950</v>
          </cell>
          <cell r="I542" t="str">
            <v>ROBERTS CONSULTING, LLC</v>
          </cell>
          <cell r="J542" t="str">
            <v>C/O CARL D. ROBERTS, ED. D.</v>
          </cell>
          <cell r="K542" t="str">
            <v>1641 INGLESIDE AVENUE</v>
          </cell>
          <cell r="M542" t="str">
            <v>PERRYVILLE</v>
          </cell>
          <cell r="N542" t="str">
            <v>MD</v>
          </cell>
          <cell r="O542" t="str">
            <v>21903</v>
          </cell>
          <cell r="Q542" t="str">
            <v/>
          </cell>
          <cell r="R542" t="str">
            <v/>
          </cell>
        </row>
        <row r="543">
          <cell r="A543" t="str">
            <v>Detail Line</v>
          </cell>
          <cell r="B543">
            <v>20180612</v>
          </cell>
          <cell r="I543" t="str">
            <v/>
          </cell>
          <cell r="J543" t="str">
            <v/>
          </cell>
          <cell r="K543" t="str">
            <v/>
          </cell>
          <cell r="M543" t="str">
            <v/>
          </cell>
          <cell r="N543" t="str">
            <v/>
          </cell>
          <cell r="O543" t="str">
            <v/>
          </cell>
          <cell r="Q543" t="str">
            <v>Consulting Services FY2018</v>
          </cell>
          <cell r="R543" t="str">
            <v>110</v>
          </cell>
        </row>
        <row r="544">
          <cell r="A544" t="str">
            <v>Account</v>
          </cell>
          <cell r="B544">
            <v>20180612</v>
          </cell>
          <cell r="I544" t="str">
            <v/>
          </cell>
          <cell r="J544" t="str">
            <v/>
          </cell>
          <cell r="K544" t="str">
            <v/>
          </cell>
          <cell r="M544" t="str">
            <v/>
          </cell>
          <cell r="N544" t="str">
            <v/>
          </cell>
          <cell r="O544" t="str">
            <v/>
          </cell>
          <cell r="Q544" t="str">
            <v/>
          </cell>
          <cell r="R544" t="str">
            <v/>
          </cell>
        </row>
        <row r="545">
          <cell r="A545" t="str">
            <v>Header</v>
          </cell>
          <cell r="B545">
            <v>20180613</v>
          </cell>
          <cell r="D545">
            <v>41946.48</v>
          </cell>
          <cell r="E545">
            <v>31839.81</v>
          </cell>
          <cell r="F545">
            <v>10106.67</v>
          </cell>
          <cell r="G545">
            <v>42950</v>
          </cell>
          <cell r="I545" t="str">
            <v>RASTRAC NET, INC.</v>
          </cell>
          <cell r="J545" t="str">
            <v>13809 RESEARCH BLVD</v>
          </cell>
          <cell r="K545" t="str">
            <v>STE 735</v>
          </cell>
          <cell r="M545" t="str">
            <v>AUSTIN</v>
          </cell>
          <cell r="N545" t="str">
            <v>TX</v>
          </cell>
          <cell r="O545" t="str">
            <v>78750</v>
          </cell>
          <cell r="Q545" t="str">
            <v/>
          </cell>
          <cell r="R545" t="str">
            <v/>
          </cell>
        </row>
        <row r="546">
          <cell r="A546" t="str">
            <v>Detail Line</v>
          </cell>
          <cell r="B546">
            <v>20180613</v>
          </cell>
          <cell r="I546" t="str">
            <v/>
          </cell>
          <cell r="J546" t="str">
            <v/>
          </cell>
          <cell r="K546" t="str">
            <v/>
          </cell>
          <cell r="M546" t="str">
            <v/>
          </cell>
          <cell r="N546" t="str">
            <v/>
          </cell>
          <cell r="O546" t="str">
            <v/>
          </cell>
          <cell r="Q546" t="str">
            <v>GPS UNITS ANNUAL SERVICE CHARGE.
Blanket for GPS system service charges for Transit and DPW to include upgrade for snow plow tracking from July 1, 2017 to June 30, 2018 (contract approved thru Oct 31, 2021. Uni</v>
          </cell>
          <cell r="R546" t="str">
            <v>196</v>
          </cell>
        </row>
        <row r="547">
          <cell r="A547" t="str">
            <v>Account</v>
          </cell>
          <cell r="B547">
            <v>20180613</v>
          </cell>
          <cell r="I547" t="str">
            <v/>
          </cell>
          <cell r="J547" t="str">
            <v/>
          </cell>
          <cell r="K547" t="str">
            <v/>
          </cell>
          <cell r="M547" t="str">
            <v/>
          </cell>
          <cell r="N547" t="str">
            <v/>
          </cell>
          <cell r="O547" t="str">
            <v/>
          </cell>
          <cell r="Q547" t="str">
            <v/>
          </cell>
          <cell r="R547" t="str">
            <v/>
          </cell>
        </row>
        <row r="548">
          <cell r="A548" t="str">
            <v>Header</v>
          </cell>
          <cell r="B548">
            <v>20180615</v>
          </cell>
          <cell r="D548">
            <v>7800</v>
          </cell>
          <cell r="E548">
            <v>5200</v>
          </cell>
          <cell r="F548">
            <v>2600</v>
          </cell>
          <cell r="G548">
            <v>42951</v>
          </cell>
          <cell r="I548" t="str">
            <v>LIBERTY GARDENS ELDERLY CARE, INC.</v>
          </cell>
          <cell r="J548" t="str">
            <v>C/O HARLAN SJOLIE</v>
          </cell>
          <cell r="K548" t="str">
            <v>1670 LIBERTY GROVE ROAD</v>
          </cell>
          <cell r="M548" t="str">
            <v>CONOWINGO</v>
          </cell>
          <cell r="N548" t="str">
            <v>MD</v>
          </cell>
          <cell r="O548" t="str">
            <v>21918</v>
          </cell>
          <cell r="Q548" t="str">
            <v/>
          </cell>
          <cell r="R548" t="str">
            <v/>
          </cell>
        </row>
        <row r="549">
          <cell r="A549" t="str">
            <v>Detail Line</v>
          </cell>
          <cell r="B549">
            <v>20180615</v>
          </cell>
          <cell r="I549" t="str">
            <v/>
          </cell>
          <cell r="J549" t="str">
            <v/>
          </cell>
          <cell r="K549" t="str">
            <v/>
          </cell>
          <cell r="M549" t="str">
            <v/>
          </cell>
          <cell r="N549" t="str">
            <v/>
          </cell>
          <cell r="O549" t="str">
            <v/>
          </cell>
          <cell r="Q549" t="str">
            <v>Blanket - Senior Housing Subsidies for period July 1, 2017 through June 30, 2018
12/20/17 INCREASE PO FROM $3,500 TO $7,800</v>
          </cell>
          <cell r="R549" t="str">
            <v>523</v>
          </cell>
        </row>
        <row r="550">
          <cell r="A550" t="str">
            <v>Account</v>
          </cell>
          <cell r="B550">
            <v>20180615</v>
          </cell>
          <cell r="I550" t="str">
            <v/>
          </cell>
          <cell r="J550" t="str">
            <v/>
          </cell>
          <cell r="K550" t="str">
            <v/>
          </cell>
          <cell r="M550" t="str">
            <v/>
          </cell>
          <cell r="N550" t="str">
            <v/>
          </cell>
          <cell r="O550" t="str">
            <v/>
          </cell>
          <cell r="Q550" t="str">
            <v/>
          </cell>
          <cell r="R550" t="str">
            <v/>
          </cell>
        </row>
        <row r="551">
          <cell r="A551" t="str">
            <v>Header</v>
          </cell>
          <cell r="B551">
            <v>20180616</v>
          </cell>
          <cell r="D551">
            <v>7062</v>
          </cell>
          <cell r="E551">
            <v>4989</v>
          </cell>
          <cell r="F551">
            <v>2073</v>
          </cell>
          <cell r="G551">
            <v>42951</v>
          </cell>
          <cell r="I551" t="str">
            <v>FAIR, STACIE</v>
          </cell>
          <cell r="J551" t="str">
            <v>112 RED TOAD ROAD</v>
          </cell>
          <cell r="K551" t="str">
            <v/>
          </cell>
          <cell r="M551" t="str">
            <v>NORTH EAST</v>
          </cell>
          <cell r="N551" t="str">
            <v>MD</v>
          </cell>
          <cell r="O551" t="str">
            <v>21901</v>
          </cell>
          <cell r="Q551" t="str">
            <v/>
          </cell>
          <cell r="R551" t="str">
            <v/>
          </cell>
        </row>
        <row r="552">
          <cell r="A552" t="str">
            <v>Detail Line</v>
          </cell>
          <cell r="B552">
            <v>20180616</v>
          </cell>
          <cell r="I552" t="str">
            <v/>
          </cell>
          <cell r="J552" t="str">
            <v/>
          </cell>
          <cell r="K552" t="str">
            <v/>
          </cell>
          <cell r="M552" t="str">
            <v/>
          </cell>
          <cell r="N552" t="str">
            <v/>
          </cell>
          <cell r="O552" t="str">
            <v/>
          </cell>
          <cell r="Q552" t="str">
            <v>Senior housing subsidy through June 30, 2018
12/20/17 INCREASE PO FROM $3,000 TO $6,324.00
3/29/18 INCREASE PO BY $738 FROM $6324K TO $7062K</v>
          </cell>
          <cell r="R552" t="str">
            <v>523</v>
          </cell>
        </row>
        <row r="553">
          <cell r="A553" t="str">
            <v>Account</v>
          </cell>
          <cell r="B553">
            <v>20180616</v>
          </cell>
          <cell r="I553" t="str">
            <v/>
          </cell>
          <cell r="J553" t="str">
            <v/>
          </cell>
          <cell r="K553" t="str">
            <v/>
          </cell>
          <cell r="M553" t="str">
            <v/>
          </cell>
          <cell r="N553" t="str">
            <v/>
          </cell>
          <cell r="O553" t="str">
            <v/>
          </cell>
          <cell r="Q553" t="str">
            <v/>
          </cell>
          <cell r="R553" t="str">
            <v/>
          </cell>
        </row>
        <row r="554">
          <cell r="A554" t="str">
            <v>Header</v>
          </cell>
          <cell r="B554">
            <v>20180623</v>
          </cell>
          <cell r="D554">
            <v>10075</v>
          </cell>
          <cell r="E554">
            <v>9425</v>
          </cell>
          <cell r="F554">
            <v>650</v>
          </cell>
          <cell r="G554">
            <v>42954</v>
          </cell>
          <cell r="I554" t="str">
            <v>CARAWAY MANOR ASSISTED LIVING, INC</v>
          </cell>
          <cell r="J554" t="str">
            <v>PO BOX 2144</v>
          </cell>
          <cell r="K554" t="str">
            <v/>
          </cell>
          <cell r="M554" t="str">
            <v>ELKTON</v>
          </cell>
          <cell r="N554" t="str">
            <v>MD</v>
          </cell>
          <cell r="O554" t="str">
            <v>21922-2144</v>
          </cell>
          <cell r="Q554" t="str">
            <v/>
          </cell>
          <cell r="R554" t="str">
            <v/>
          </cell>
        </row>
        <row r="555">
          <cell r="A555" t="str">
            <v>Detail Line</v>
          </cell>
          <cell r="B555">
            <v>20180623</v>
          </cell>
          <cell r="I555" t="str">
            <v/>
          </cell>
          <cell r="J555" t="str">
            <v/>
          </cell>
          <cell r="K555" t="str">
            <v/>
          </cell>
          <cell r="M555" t="str">
            <v/>
          </cell>
          <cell r="N555" t="str">
            <v/>
          </cell>
          <cell r="O555" t="str">
            <v/>
          </cell>
          <cell r="Q555" t="str">
            <v>Senior housing subsidy through June 30, 2018
3/29/18 INCREASE PO BY $75 FROM $10K TO $10075K</v>
          </cell>
          <cell r="R555" t="str">
            <v>523</v>
          </cell>
        </row>
        <row r="556">
          <cell r="A556" t="str">
            <v>Account</v>
          </cell>
          <cell r="B556">
            <v>20180623</v>
          </cell>
          <cell r="I556" t="str">
            <v/>
          </cell>
          <cell r="J556" t="str">
            <v/>
          </cell>
          <cell r="K556" t="str">
            <v/>
          </cell>
          <cell r="M556" t="str">
            <v/>
          </cell>
          <cell r="N556" t="str">
            <v/>
          </cell>
          <cell r="O556" t="str">
            <v/>
          </cell>
          <cell r="Q556" t="str">
            <v/>
          </cell>
          <cell r="R556" t="str">
            <v/>
          </cell>
        </row>
        <row r="557">
          <cell r="A557" t="str">
            <v>Header</v>
          </cell>
          <cell r="B557">
            <v>20180626</v>
          </cell>
          <cell r="D557">
            <v>64200</v>
          </cell>
          <cell r="E557">
            <v>54477.53</v>
          </cell>
          <cell r="F557">
            <v>9722.4699999999993</v>
          </cell>
          <cell r="G557">
            <v>42954</v>
          </cell>
          <cell r="I557" t="str">
            <v>VERIZON WIRELESS</v>
          </cell>
          <cell r="J557" t="str">
            <v>P.O. BOX 25505</v>
          </cell>
          <cell r="K557" t="str">
            <v/>
          </cell>
          <cell r="M557" t="str">
            <v>LEHIGH VALLEY</v>
          </cell>
          <cell r="N557" t="str">
            <v>PA</v>
          </cell>
          <cell r="O557" t="str">
            <v>18002-5505</v>
          </cell>
          <cell r="Q557" t="str">
            <v/>
          </cell>
          <cell r="R557" t="str">
            <v/>
          </cell>
        </row>
        <row r="558">
          <cell r="A558" t="str">
            <v>Detail Line</v>
          </cell>
          <cell r="B558">
            <v>20180626</v>
          </cell>
          <cell r="I558" t="str">
            <v/>
          </cell>
          <cell r="J558" t="str">
            <v/>
          </cell>
          <cell r="K558" t="str">
            <v/>
          </cell>
          <cell r="M558" t="str">
            <v/>
          </cell>
          <cell r="N558" t="str">
            <v/>
          </cell>
          <cell r="O558" t="str">
            <v/>
          </cell>
          <cell r="Q558" t="str">
            <v>BLANKET PO to cover Verizon Wireless aircard service for CCSO and DES FY18  521432400-00003</v>
          </cell>
          <cell r="R558" t="str">
            <v>251</v>
          </cell>
        </row>
        <row r="559">
          <cell r="A559" t="str">
            <v>Account</v>
          </cell>
          <cell r="B559">
            <v>20180626</v>
          </cell>
          <cell r="I559" t="str">
            <v/>
          </cell>
          <cell r="J559" t="str">
            <v/>
          </cell>
          <cell r="K559" t="str">
            <v/>
          </cell>
          <cell r="M559" t="str">
            <v/>
          </cell>
          <cell r="N559" t="str">
            <v/>
          </cell>
          <cell r="O559" t="str">
            <v/>
          </cell>
          <cell r="Q559" t="str">
            <v/>
          </cell>
          <cell r="R559" t="str">
            <v/>
          </cell>
        </row>
        <row r="560">
          <cell r="A560" t="str">
            <v>Header</v>
          </cell>
          <cell r="B560">
            <v>20180627</v>
          </cell>
          <cell r="D560">
            <v>10200</v>
          </cell>
          <cell r="E560">
            <v>9675.3700000000008</v>
          </cell>
          <cell r="F560">
            <v>524.63</v>
          </cell>
          <cell r="G560">
            <v>42954</v>
          </cell>
          <cell r="I560" t="str">
            <v>VERIZON WIRELESS</v>
          </cell>
          <cell r="J560" t="str">
            <v>P.O. BOX 25505</v>
          </cell>
          <cell r="K560" t="str">
            <v/>
          </cell>
          <cell r="M560" t="str">
            <v>LEHIGH VALLEY</v>
          </cell>
          <cell r="N560" t="str">
            <v>PA</v>
          </cell>
          <cell r="O560" t="str">
            <v>18002-5505</v>
          </cell>
          <cell r="Q560" t="str">
            <v/>
          </cell>
          <cell r="R560" t="str">
            <v/>
          </cell>
        </row>
        <row r="561">
          <cell r="A561" t="str">
            <v>Detail Line</v>
          </cell>
          <cell r="B561">
            <v>20180627</v>
          </cell>
          <cell r="I561" t="str">
            <v/>
          </cell>
          <cell r="J561" t="str">
            <v/>
          </cell>
          <cell r="K561" t="str">
            <v/>
          </cell>
          <cell r="M561" t="str">
            <v/>
          </cell>
          <cell r="N561" t="str">
            <v/>
          </cell>
          <cell r="O561" t="str">
            <v/>
          </cell>
          <cell r="Q561" t="str">
            <v>BLANKET PO to cover cellphone service for DES for FY18</v>
          </cell>
          <cell r="R561" t="str">
            <v>251</v>
          </cell>
        </row>
        <row r="562">
          <cell r="A562" t="str">
            <v>Account</v>
          </cell>
          <cell r="B562">
            <v>20180627</v>
          </cell>
          <cell r="I562" t="str">
            <v/>
          </cell>
          <cell r="J562" t="str">
            <v/>
          </cell>
          <cell r="K562" t="str">
            <v/>
          </cell>
          <cell r="M562" t="str">
            <v/>
          </cell>
          <cell r="N562" t="str">
            <v/>
          </cell>
          <cell r="O562" t="str">
            <v/>
          </cell>
          <cell r="Q562" t="str">
            <v/>
          </cell>
          <cell r="R562" t="str">
            <v/>
          </cell>
        </row>
        <row r="563">
          <cell r="A563" t="str">
            <v>Header</v>
          </cell>
          <cell r="B563">
            <v>20180628</v>
          </cell>
          <cell r="D563">
            <v>12000</v>
          </cell>
          <cell r="E563">
            <v>9009.7000000000007</v>
          </cell>
          <cell r="F563">
            <v>2990.3</v>
          </cell>
          <cell r="G563">
            <v>42954</v>
          </cell>
          <cell r="I563" t="str">
            <v>WEST PUBLISHING CO.</v>
          </cell>
          <cell r="J563" t="str">
            <v>P.O. BOX 64833</v>
          </cell>
          <cell r="K563" t="str">
            <v/>
          </cell>
          <cell r="M563" t="str">
            <v>ST. PAUL</v>
          </cell>
          <cell r="N563" t="str">
            <v>MN</v>
          </cell>
          <cell r="O563" t="str">
            <v>55164-0833</v>
          </cell>
          <cell r="Q563" t="str">
            <v/>
          </cell>
          <cell r="R563" t="str">
            <v/>
          </cell>
        </row>
        <row r="564">
          <cell r="A564" t="str">
            <v>Detail Line</v>
          </cell>
          <cell r="B564">
            <v>20180628</v>
          </cell>
          <cell r="I564" t="str">
            <v/>
          </cell>
          <cell r="J564" t="str">
            <v/>
          </cell>
          <cell r="K564" t="str">
            <v/>
          </cell>
          <cell r="M564" t="str">
            <v/>
          </cell>
          <cell r="N564" t="str">
            <v/>
          </cell>
          <cell r="O564" t="str">
            <v/>
          </cell>
          <cell r="Q564" t="str">
            <v>Online research for July 1, 2017 through June 30, 2018.  Monthly estimated rate of $960, excluding overage charges.</v>
          </cell>
          <cell r="R564" t="str">
            <v>151</v>
          </cell>
        </row>
        <row r="565">
          <cell r="A565" t="str">
            <v>Account</v>
          </cell>
          <cell r="B565">
            <v>20180628</v>
          </cell>
          <cell r="I565" t="str">
            <v/>
          </cell>
          <cell r="J565" t="str">
            <v/>
          </cell>
          <cell r="K565" t="str">
            <v/>
          </cell>
          <cell r="M565" t="str">
            <v/>
          </cell>
          <cell r="N565" t="str">
            <v/>
          </cell>
          <cell r="O565" t="str">
            <v/>
          </cell>
          <cell r="Q565" t="str">
            <v/>
          </cell>
          <cell r="R565" t="str">
            <v/>
          </cell>
        </row>
        <row r="566">
          <cell r="A566" t="str">
            <v>Header</v>
          </cell>
          <cell r="B566">
            <v>20180629</v>
          </cell>
          <cell r="D566">
            <v>20800</v>
          </cell>
          <cell r="E566">
            <v>14677</v>
          </cell>
          <cell r="F566">
            <v>6123</v>
          </cell>
          <cell r="G566">
            <v>42954</v>
          </cell>
          <cell r="I566" t="str">
            <v>DOUGHERTY, KATHLEEN</v>
          </cell>
          <cell r="J566" t="str">
            <v>1162 EBENEZER CHURCH ROAD</v>
          </cell>
          <cell r="K566" t="str">
            <v/>
          </cell>
          <cell r="M566" t="str">
            <v>RISING SUN</v>
          </cell>
          <cell r="N566" t="str">
            <v>MD</v>
          </cell>
          <cell r="O566" t="str">
            <v>21911</v>
          </cell>
          <cell r="Q566" t="str">
            <v/>
          </cell>
          <cell r="R566" t="str">
            <v/>
          </cell>
        </row>
        <row r="567">
          <cell r="A567" t="str">
            <v>Detail Line</v>
          </cell>
          <cell r="B567">
            <v>20180629</v>
          </cell>
          <cell r="I567" t="str">
            <v/>
          </cell>
          <cell r="J567" t="str">
            <v/>
          </cell>
          <cell r="K567" t="str">
            <v/>
          </cell>
          <cell r="M567" t="str">
            <v/>
          </cell>
          <cell r="N567" t="str">
            <v/>
          </cell>
          <cell r="O567" t="str">
            <v/>
          </cell>
          <cell r="Q567" t="str">
            <v>Senior housing subsidy through June 30, 2018
12/20/17 INCREASE PO FROM $10,000 TO $16,500
3/29/18 PO INCREASE BY $4300 TO $20800.</v>
          </cell>
          <cell r="R567" t="str">
            <v>523</v>
          </cell>
        </row>
        <row r="568">
          <cell r="A568" t="str">
            <v>Account</v>
          </cell>
          <cell r="B568">
            <v>20180629</v>
          </cell>
          <cell r="I568" t="str">
            <v/>
          </cell>
          <cell r="J568" t="str">
            <v/>
          </cell>
          <cell r="K568" t="str">
            <v/>
          </cell>
          <cell r="M568" t="str">
            <v/>
          </cell>
          <cell r="N568" t="str">
            <v/>
          </cell>
          <cell r="O568" t="str">
            <v/>
          </cell>
          <cell r="Q568" t="str">
            <v/>
          </cell>
          <cell r="R568" t="str">
            <v/>
          </cell>
        </row>
        <row r="569">
          <cell r="A569" t="str">
            <v>Header</v>
          </cell>
          <cell r="B569">
            <v>20180630</v>
          </cell>
          <cell r="D569">
            <v>60000</v>
          </cell>
          <cell r="E569">
            <v>47339.93</v>
          </cell>
          <cell r="F569">
            <v>12660.07</v>
          </cell>
          <cell r="G569">
            <v>42954</v>
          </cell>
          <cell r="I569" t="str">
            <v>TECHNICAL RESOURCE MANAGEMENT, LLC</v>
          </cell>
          <cell r="J569" t="str">
            <v>12015 E. 46TH AVENUE</v>
          </cell>
          <cell r="K569" t="str">
            <v>SUITE 250</v>
          </cell>
          <cell r="M569" t="str">
            <v>DENVER</v>
          </cell>
          <cell r="N569" t="str">
            <v>CO</v>
          </cell>
          <cell r="O569" t="str">
            <v>80239</v>
          </cell>
          <cell r="Q569" t="str">
            <v/>
          </cell>
          <cell r="R569" t="str">
            <v/>
          </cell>
        </row>
        <row r="570">
          <cell r="A570" t="str">
            <v>Detail Line</v>
          </cell>
          <cell r="B570">
            <v>20180630</v>
          </cell>
          <cell r="I570" t="str">
            <v/>
          </cell>
          <cell r="J570" t="str">
            <v/>
          </cell>
          <cell r="K570" t="str">
            <v/>
          </cell>
          <cell r="M570" t="str">
            <v/>
          </cell>
          <cell r="N570" t="str">
            <v/>
          </cell>
          <cell r="O570" t="str">
            <v/>
          </cell>
          <cell r="Q570" t="str">
            <v>Drug Testing for Drug Court Program.  Under this umbrella is instant testing, lab testing, random testing, web-based results.</v>
          </cell>
          <cell r="R570" t="str">
            <v>141</v>
          </cell>
        </row>
        <row r="571">
          <cell r="A571" t="str">
            <v>Account</v>
          </cell>
          <cell r="B571">
            <v>20180630</v>
          </cell>
          <cell r="I571" t="str">
            <v/>
          </cell>
          <cell r="J571" t="str">
            <v/>
          </cell>
          <cell r="K571" t="str">
            <v/>
          </cell>
          <cell r="M571" t="str">
            <v/>
          </cell>
          <cell r="N571" t="str">
            <v/>
          </cell>
          <cell r="O571" t="str">
            <v/>
          </cell>
          <cell r="Q571" t="str">
            <v/>
          </cell>
          <cell r="R571" t="str">
            <v/>
          </cell>
        </row>
        <row r="572">
          <cell r="A572" t="str">
            <v>Header</v>
          </cell>
          <cell r="B572">
            <v>20180631</v>
          </cell>
          <cell r="D572">
            <v>10000</v>
          </cell>
          <cell r="E572">
            <v>6031.82</v>
          </cell>
          <cell r="F572">
            <v>3968.18</v>
          </cell>
          <cell r="G572">
            <v>42955</v>
          </cell>
          <cell r="I572" t="str">
            <v>APG MEDIA OF CHESAPEAKE LLC</v>
          </cell>
          <cell r="J572" t="str">
            <v>P.O. BOX 600</v>
          </cell>
          <cell r="K572" t="str">
            <v/>
          </cell>
          <cell r="M572" t="str">
            <v>EASTON</v>
          </cell>
          <cell r="N572" t="str">
            <v>MD</v>
          </cell>
          <cell r="O572" t="str">
            <v>21601</v>
          </cell>
          <cell r="Q572" t="str">
            <v/>
          </cell>
          <cell r="R572" t="str">
            <v/>
          </cell>
        </row>
        <row r="573">
          <cell r="A573" t="str">
            <v>Detail Line</v>
          </cell>
          <cell r="B573">
            <v>20180631</v>
          </cell>
          <cell r="I573" t="str">
            <v/>
          </cell>
          <cell r="J573" t="str">
            <v/>
          </cell>
          <cell r="K573" t="str">
            <v/>
          </cell>
          <cell r="M573" t="str">
            <v/>
          </cell>
          <cell r="N573" t="str">
            <v/>
          </cell>
          <cell r="O573" t="str">
            <v/>
          </cell>
          <cell r="Q573" t="str">
            <v>BLANKET- COUNTY COUNCIL ADVERTISING FOR PO/INVOICES OVER $500 THROUGH JUNE 30, 2018</v>
          </cell>
          <cell r="R573" t="str">
            <v>111</v>
          </cell>
        </row>
        <row r="574">
          <cell r="A574" t="str">
            <v>Account</v>
          </cell>
          <cell r="B574">
            <v>20180631</v>
          </cell>
          <cell r="I574" t="str">
            <v/>
          </cell>
          <cell r="J574" t="str">
            <v/>
          </cell>
          <cell r="K574" t="str">
            <v/>
          </cell>
          <cell r="M574" t="str">
            <v/>
          </cell>
          <cell r="N574" t="str">
            <v/>
          </cell>
          <cell r="O574" t="str">
            <v/>
          </cell>
          <cell r="Q574" t="str">
            <v/>
          </cell>
          <cell r="R574" t="str">
            <v/>
          </cell>
        </row>
        <row r="575">
          <cell r="A575" t="str">
            <v>Header</v>
          </cell>
          <cell r="B575">
            <v>20180634</v>
          </cell>
          <cell r="D575">
            <v>11567.76</v>
          </cell>
          <cell r="E575">
            <v>8675.82</v>
          </cell>
          <cell r="F575">
            <v>2891.94</v>
          </cell>
          <cell r="G575">
            <v>42955</v>
          </cell>
          <cell r="I575" t="str">
            <v>EDGE HOSTING, LLC</v>
          </cell>
          <cell r="J575" t="str">
            <v>120 E BALTIMORE STREET</v>
          </cell>
          <cell r="K575" t="str">
            <v>SUITE 1900</v>
          </cell>
          <cell r="M575" t="str">
            <v>BALTIMORE</v>
          </cell>
          <cell r="N575" t="str">
            <v>MD</v>
          </cell>
          <cell r="O575" t="str">
            <v>21202</v>
          </cell>
          <cell r="Q575" t="str">
            <v/>
          </cell>
          <cell r="R575" t="str">
            <v/>
          </cell>
        </row>
        <row r="576">
          <cell r="A576" t="str">
            <v>Detail Line</v>
          </cell>
          <cell r="B576">
            <v>20180634</v>
          </cell>
          <cell r="I576" t="str">
            <v/>
          </cell>
          <cell r="J576" t="str">
            <v/>
          </cell>
          <cell r="K576" t="str">
            <v/>
          </cell>
          <cell r="M576" t="str">
            <v/>
          </cell>
          <cell r="N576" t="str">
            <v/>
          </cell>
          <cell r="O576" t="str">
            <v/>
          </cell>
          <cell r="Q576" t="str">
            <v>BLANKET PO to cover invoices through June 30,2018</v>
          </cell>
          <cell r="R576" t="str">
            <v>251</v>
          </cell>
        </row>
        <row r="577">
          <cell r="A577" t="str">
            <v>Account</v>
          </cell>
          <cell r="B577">
            <v>20180634</v>
          </cell>
          <cell r="I577" t="str">
            <v/>
          </cell>
          <cell r="J577" t="str">
            <v/>
          </cell>
          <cell r="K577" t="str">
            <v/>
          </cell>
          <cell r="M577" t="str">
            <v/>
          </cell>
          <cell r="N577" t="str">
            <v/>
          </cell>
          <cell r="O577" t="str">
            <v/>
          </cell>
          <cell r="Q577" t="str">
            <v/>
          </cell>
          <cell r="R577" t="str">
            <v/>
          </cell>
        </row>
        <row r="578">
          <cell r="A578" t="str">
            <v>Header</v>
          </cell>
          <cell r="B578">
            <v>20180641</v>
          </cell>
          <cell r="D578">
            <v>25391</v>
          </cell>
          <cell r="E578">
            <v>15976</v>
          </cell>
          <cell r="F578">
            <v>9415</v>
          </cell>
          <cell r="G578">
            <v>42956</v>
          </cell>
          <cell r="I578" t="str">
            <v>FRIENDLY TAXI</v>
          </cell>
          <cell r="J578" t="str">
            <v>304 NORTH STREET</v>
          </cell>
          <cell r="K578" t="str">
            <v>SUITE 4</v>
          </cell>
          <cell r="M578" t="str">
            <v>ELKTON</v>
          </cell>
          <cell r="N578" t="str">
            <v>MD</v>
          </cell>
          <cell r="O578" t="str">
            <v>21921</v>
          </cell>
          <cell r="Q578" t="str">
            <v/>
          </cell>
          <cell r="R578" t="str">
            <v/>
          </cell>
        </row>
        <row r="579">
          <cell r="A579" t="str">
            <v>Detail Line</v>
          </cell>
          <cell r="B579">
            <v>20180641</v>
          </cell>
          <cell r="I579" t="str">
            <v/>
          </cell>
          <cell r="J579" t="str">
            <v/>
          </cell>
          <cell r="K579" t="str">
            <v/>
          </cell>
          <cell r="M579" t="str">
            <v/>
          </cell>
          <cell r="N579" t="str">
            <v/>
          </cell>
          <cell r="O579" t="str">
            <v/>
          </cell>
          <cell r="Q579" t="str">
            <v>To cover transportation expenses for Drug Court Participants to attend Drug Court required activities - court, testing, treatment, community service
1/3/18 INCREASE PO FROM $14,000 TO $15,450.
3/8/18 PO increas</v>
          </cell>
          <cell r="R579" t="str">
            <v>141</v>
          </cell>
        </row>
        <row r="580">
          <cell r="A580" t="str">
            <v>Account</v>
          </cell>
          <cell r="B580">
            <v>20180641</v>
          </cell>
          <cell r="I580" t="str">
            <v/>
          </cell>
          <cell r="J580" t="str">
            <v/>
          </cell>
          <cell r="K580" t="str">
            <v/>
          </cell>
          <cell r="M580" t="str">
            <v/>
          </cell>
          <cell r="N580" t="str">
            <v/>
          </cell>
          <cell r="O580" t="str">
            <v/>
          </cell>
          <cell r="Q580" t="str">
            <v/>
          </cell>
          <cell r="R580" t="str">
            <v/>
          </cell>
        </row>
        <row r="581">
          <cell r="A581" t="str">
            <v>Header</v>
          </cell>
          <cell r="B581">
            <v>20180644</v>
          </cell>
          <cell r="D581">
            <v>4204</v>
          </cell>
          <cell r="E581">
            <v>2663.46</v>
          </cell>
          <cell r="F581">
            <v>1540.54</v>
          </cell>
          <cell r="G581">
            <v>42956</v>
          </cell>
          <cell r="I581" t="str">
            <v>OIT TELECOMMUNICATIONS DIVISION</v>
          </cell>
          <cell r="J581" t="str">
            <v>45 CALVERT STREET</v>
          </cell>
          <cell r="K581" t="str">
            <v/>
          </cell>
          <cell r="M581" t="str">
            <v>ANNAPOLIS</v>
          </cell>
          <cell r="N581" t="str">
            <v>MD</v>
          </cell>
          <cell r="O581" t="str">
            <v>21401</v>
          </cell>
          <cell r="Q581" t="str">
            <v/>
          </cell>
          <cell r="R581" t="str">
            <v/>
          </cell>
        </row>
        <row r="582">
          <cell r="A582" t="str">
            <v>Detail Line</v>
          </cell>
          <cell r="B582">
            <v>20180644</v>
          </cell>
          <cell r="I582" t="str">
            <v/>
          </cell>
          <cell r="J582" t="str">
            <v/>
          </cell>
          <cell r="K582" t="str">
            <v/>
          </cell>
          <cell r="M582" t="str">
            <v/>
          </cell>
          <cell r="N582" t="str">
            <v/>
          </cell>
          <cell r="O582" t="str">
            <v/>
          </cell>
          <cell r="Q582" t="str">
            <v>BLANKET PO for OIT phone service for States Attorny Office - FY18</v>
          </cell>
          <cell r="R582" t="str">
            <v>251</v>
          </cell>
        </row>
        <row r="583">
          <cell r="A583" t="str">
            <v>Account</v>
          </cell>
          <cell r="B583">
            <v>20180644</v>
          </cell>
          <cell r="I583" t="str">
            <v/>
          </cell>
          <cell r="J583" t="str">
            <v/>
          </cell>
          <cell r="K583" t="str">
            <v/>
          </cell>
          <cell r="M583" t="str">
            <v/>
          </cell>
          <cell r="N583" t="str">
            <v/>
          </cell>
          <cell r="O583" t="str">
            <v/>
          </cell>
          <cell r="Q583" t="str">
            <v/>
          </cell>
          <cell r="R583" t="str">
            <v/>
          </cell>
        </row>
        <row r="584">
          <cell r="A584" t="str">
            <v>Header</v>
          </cell>
          <cell r="B584">
            <v>20180646</v>
          </cell>
          <cell r="D584">
            <v>20000</v>
          </cell>
          <cell r="E584">
            <v>14550</v>
          </cell>
          <cell r="F584">
            <v>5450</v>
          </cell>
          <cell r="G584">
            <v>42956</v>
          </cell>
          <cell r="I584" t="str">
            <v>ROBERT K. KRAFT</v>
          </cell>
          <cell r="J584" t="str">
            <v>110 PAINTER'S MILL ROAD</v>
          </cell>
          <cell r="K584" t="str">
            <v>SUITE 204</v>
          </cell>
          <cell r="M584" t="str">
            <v>OWINGS  MILLS</v>
          </cell>
          <cell r="N584" t="str">
            <v>MD</v>
          </cell>
          <cell r="O584" t="str">
            <v>21117</v>
          </cell>
          <cell r="Q584" t="str">
            <v/>
          </cell>
          <cell r="R584" t="str">
            <v/>
          </cell>
        </row>
        <row r="585">
          <cell r="A585" t="str">
            <v>Detail Line</v>
          </cell>
          <cell r="B585">
            <v>20180646</v>
          </cell>
          <cell r="I585" t="str">
            <v/>
          </cell>
          <cell r="J585" t="str">
            <v/>
          </cell>
          <cell r="K585" t="str">
            <v/>
          </cell>
          <cell r="M585" t="str">
            <v/>
          </cell>
          <cell r="N585" t="str">
            <v/>
          </cell>
          <cell r="O585" t="str">
            <v/>
          </cell>
          <cell r="Q585" t="str">
            <v>Custody / psychologicals for family law cases where fees have been waived by the court through June 30, 2018.
11/30/17 INCREASE FROM $10K TO $15K
3/22/18 PO INCREASE BY $5K FROM $15K TO $20K</v>
          </cell>
          <cell r="R585" t="str">
            <v>141</v>
          </cell>
        </row>
        <row r="586">
          <cell r="A586" t="str">
            <v>Account</v>
          </cell>
          <cell r="B586">
            <v>20180646</v>
          </cell>
          <cell r="I586" t="str">
            <v/>
          </cell>
          <cell r="J586" t="str">
            <v/>
          </cell>
          <cell r="K586" t="str">
            <v/>
          </cell>
          <cell r="M586" t="str">
            <v/>
          </cell>
          <cell r="N586" t="str">
            <v/>
          </cell>
          <cell r="O586" t="str">
            <v/>
          </cell>
          <cell r="Q586" t="str">
            <v/>
          </cell>
          <cell r="R586" t="str">
            <v/>
          </cell>
        </row>
        <row r="587">
          <cell r="A587" t="str">
            <v>Header</v>
          </cell>
          <cell r="B587">
            <v>20180650</v>
          </cell>
          <cell r="D587">
            <v>5050</v>
          </cell>
          <cell r="E587">
            <v>5050</v>
          </cell>
          <cell r="F587">
            <v>0</v>
          </cell>
          <cell r="G587">
            <v>42956</v>
          </cell>
          <cell r="I587" t="str">
            <v>SOCIAL SERVICES OF CECIL COUNTY</v>
          </cell>
          <cell r="J587" t="str">
            <v>ATTN: CHARLES REED</v>
          </cell>
          <cell r="K587" t="str">
            <v>170 EAST MAIN STREET</v>
          </cell>
          <cell r="M587" t="str">
            <v>ELKTON</v>
          </cell>
          <cell r="N587" t="str">
            <v>MD</v>
          </cell>
          <cell r="O587" t="str">
            <v>21921</v>
          </cell>
          <cell r="Q587" t="str">
            <v/>
          </cell>
          <cell r="R587" t="str">
            <v/>
          </cell>
        </row>
        <row r="588">
          <cell r="A588" t="str">
            <v>Detail Line</v>
          </cell>
          <cell r="B588">
            <v>20180650</v>
          </cell>
          <cell r="I588" t="str">
            <v/>
          </cell>
          <cell r="J588" t="str">
            <v/>
          </cell>
          <cell r="K588" t="str">
            <v/>
          </cell>
          <cell r="M588" t="str">
            <v/>
          </cell>
          <cell r="N588" t="str">
            <v/>
          </cell>
          <cell r="O588" t="str">
            <v/>
          </cell>
          <cell r="Q588" t="str">
            <v>Reimburse Department of Social Services of payments for Group Co-Facilitator Sevices</v>
          </cell>
          <cell r="R588" t="str">
            <v>533</v>
          </cell>
        </row>
        <row r="589">
          <cell r="A589" t="str">
            <v>Account</v>
          </cell>
          <cell r="B589">
            <v>20180650</v>
          </cell>
          <cell r="I589" t="str">
            <v/>
          </cell>
          <cell r="J589" t="str">
            <v/>
          </cell>
          <cell r="K589" t="str">
            <v/>
          </cell>
          <cell r="M589" t="str">
            <v/>
          </cell>
          <cell r="N589" t="str">
            <v/>
          </cell>
          <cell r="O589" t="str">
            <v/>
          </cell>
          <cell r="Q589" t="str">
            <v/>
          </cell>
          <cell r="R589" t="str">
            <v/>
          </cell>
        </row>
        <row r="590">
          <cell r="A590" t="str">
            <v>Header</v>
          </cell>
          <cell r="B590">
            <v>20180659</v>
          </cell>
          <cell r="D590">
            <v>20636</v>
          </cell>
          <cell r="E590">
            <v>16884</v>
          </cell>
          <cell r="F590">
            <v>3752</v>
          </cell>
          <cell r="G590">
            <v>42957</v>
          </cell>
          <cell r="I590" t="str">
            <v>SCHWAB VII LLC</v>
          </cell>
          <cell r="J590" t="str">
            <v>501 CAPITOL TRAIL</v>
          </cell>
          <cell r="K590" t="str">
            <v>SUITE G-11</v>
          </cell>
          <cell r="M590" t="str">
            <v>NEWARK</v>
          </cell>
          <cell r="N590" t="str">
            <v>DE</v>
          </cell>
          <cell r="O590" t="str">
            <v>19711</v>
          </cell>
          <cell r="Q590" t="str">
            <v/>
          </cell>
          <cell r="R590" t="str">
            <v/>
          </cell>
        </row>
        <row r="591">
          <cell r="A591" t="str">
            <v>Detail Line</v>
          </cell>
          <cell r="B591">
            <v>20180659</v>
          </cell>
          <cell r="I591" t="str">
            <v/>
          </cell>
          <cell r="J591" t="str">
            <v/>
          </cell>
          <cell r="K591" t="str">
            <v/>
          </cell>
          <cell r="M591" t="str">
            <v/>
          </cell>
          <cell r="N591" t="str">
            <v/>
          </cell>
          <cell r="O591" t="str">
            <v/>
          </cell>
          <cell r="Q591" t="str">
            <v>RENT FOR TOURISM OFFICE AT 124 WEST MAIN STREET, ELKTON MD 21921 8/1/17 TO 6/30/18</v>
          </cell>
          <cell r="R591" t="str">
            <v>731</v>
          </cell>
        </row>
        <row r="592">
          <cell r="A592" t="str">
            <v>Account</v>
          </cell>
          <cell r="B592">
            <v>20180659</v>
          </cell>
          <cell r="I592" t="str">
            <v/>
          </cell>
          <cell r="J592" t="str">
            <v/>
          </cell>
          <cell r="K592" t="str">
            <v/>
          </cell>
          <cell r="M592" t="str">
            <v/>
          </cell>
          <cell r="N592" t="str">
            <v/>
          </cell>
          <cell r="O592" t="str">
            <v/>
          </cell>
          <cell r="Q592" t="str">
            <v/>
          </cell>
          <cell r="R592" t="str">
            <v/>
          </cell>
        </row>
        <row r="593">
          <cell r="A593" t="str">
            <v>Header</v>
          </cell>
          <cell r="B593">
            <v>20180673</v>
          </cell>
          <cell r="D593">
            <v>57600</v>
          </cell>
          <cell r="E593">
            <v>45216.61</v>
          </cell>
          <cell r="F593">
            <v>12383.39</v>
          </cell>
          <cell r="G593">
            <v>42961</v>
          </cell>
          <cell r="I593" t="str">
            <v>VERIZON</v>
          </cell>
          <cell r="J593" t="str">
            <v>P.O. BOX 660720</v>
          </cell>
          <cell r="K593" t="str">
            <v/>
          </cell>
          <cell r="M593" t="str">
            <v>DALLAS</v>
          </cell>
          <cell r="N593" t="str">
            <v>TX</v>
          </cell>
          <cell r="O593" t="str">
            <v>75266-0720</v>
          </cell>
          <cell r="Q593" t="str">
            <v/>
          </cell>
          <cell r="R593" t="str">
            <v/>
          </cell>
        </row>
        <row r="594">
          <cell r="A594" t="str">
            <v>Detail Line</v>
          </cell>
          <cell r="B594">
            <v>20180673</v>
          </cell>
          <cell r="I594" t="str">
            <v/>
          </cell>
          <cell r="J594" t="str">
            <v/>
          </cell>
          <cell r="K594" t="str">
            <v/>
          </cell>
          <cell r="M594" t="str">
            <v/>
          </cell>
          <cell r="N594" t="str">
            <v/>
          </cell>
          <cell r="O594" t="str">
            <v/>
          </cell>
          <cell r="Q594" t="str">
            <v>BLANKET PO to cover wireless service for FY18 for CCSO</v>
          </cell>
          <cell r="R594" t="str">
            <v>251</v>
          </cell>
        </row>
        <row r="595">
          <cell r="A595" t="str">
            <v>Account</v>
          </cell>
          <cell r="B595">
            <v>20180673</v>
          </cell>
          <cell r="I595" t="str">
            <v/>
          </cell>
          <cell r="J595" t="str">
            <v/>
          </cell>
          <cell r="K595" t="str">
            <v/>
          </cell>
          <cell r="M595" t="str">
            <v/>
          </cell>
          <cell r="N595" t="str">
            <v/>
          </cell>
          <cell r="O595" t="str">
            <v/>
          </cell>
          <cell r="Q595" t="str">
            <v/>
          </cell>
          <cell r="R595" t="str">
            <v/>
          </cell>
        </row>
        <row r="596">
          <cell r="A596" t="str">
            <v>Header</v>
          </cell>
          <cell r="B596">
            <v>20180680</v>
          </cell>
          <cell r="D596">
            <v>6498</v>
          </cell>
          <cell r="E596">
            <v>6498</v>
          </cell>
          <cell r="F596">
            <v>0</v>
          </cell>
          <cell r="G596">
            <v>42961</v>
          </cell>
          <cell r="I596" t="str">
            <v>MILES MEDIA GROUP, LLP</v>
          </cell>
          <cell r="J596" t="str">
            <v>6751 PROFESSIONAL PKWY W.</v>
          </cell>
          <cell r="K596" t="str">
            <v>SUITE 200</v>
          </cell>
          <cell r="M596" t="str">
            <v>SARASOTA</v>
          </cell>
          <cell r="N596" t="str">
            <v>FL</v>
          </cell>
          <cell r="O596" t="str">
            <v>34240</v>
          </cell>
          <cell r="Q596" t="str">
            <v/>
          </cell>
          <cell r="R596" t="str">
            <v/>
          </cell>
        </row>
        <row r="597">
          <cell r="A597" t="str">
            <v>Detail Line</v>
          </cell>
          <cell r="B597">
            <v>20180680</v>
          </cell>
          <cell r="I597" t="str">
            <v/>
          </cell>
          <cell r="J597" t="str">
            <v/>
          </cell>
          <cell r="K597" t="str">
            <v/>
          </cell>
          <cell r="M597" t="str">
            <v/>
          </cell>
          <cell r="N597" t="str">
            <v/>
          </cell>
          <cell r="O597" t="str">
            <v/>
          </cell>
          <cell r="Q597" t="str">
            <v>HALF PAGE FULL COLOR AD IN THE 2018 DESTINATION MARYLAND VISITOR GUIDE.</v>
          </cell>
          <cell r="R597" t="str">
            <v>731</v>
          </cell>
        </row>
        <row r="598">
          <cell r="A598" t="str">
            <v>Account</v>
          </cell>
          <cell r="B598">
            <v>20180680</v>
          </cell>
          <cell r="I598" t="str">
            <v/>
          </cell>
          <cell r="J598" t="str">
            <v/>
          </cell>
          <cell r="K598" t="str">
            <v/>
          </cell>
          <cell r="M598" t="str">
            <v/>
          </cell>
          <cell r="N598" t="str">
            <v/>
          </cell>
          <cell r="O598" t="str">
            <v/>
          </cell>
          <cell r="Q598" t="str">
            <v/>
          </cell>
          <cell r="R598" t="str">
            <v/>
          </cell>
        </row>
        <row r="599">
          <cell r="A599" t="str">
            <v>Header</v>
          </cell>
          <cell r="B599">
            <v>20180681</v>
          </cell>
          <cell r="D599">
            <v>9510</v>
          </cell>
          <cell r="E599">
            <v>7580</v>
          </cell>
          <cell r="F599">
            <v>1930</v>
          </cell>
          <cell r="G599">
            <v>42961</v>
          </cell>
          <cell r="I599" t="str">
            <v>LIFELINE SYSTEMS COMPANY</v>
          </cell>
          <cell r="J599" t="str">
            <v>ATTN: CINDY DIKUN</v>
          </cell>
          <cell r="K599" t="str">
            <v>111 LAWRENCE STREET   MS-7</v>
          </cell>
          <cell r="M599" t="str">
            <v>FRAMINGHAM</v>
          </cell>
          <cell r="N599" t="str">
            <v>MA</v>
          </cell>
          <cell r="O599" t="str">
            <v>01702</v>
          </cell>
          <cell r="Q599" t="str">
            <v/>
          </cell>
          <cell r="R599" t="str">
            <v/>
          </cell>
        </row>
        <row r="600">
          <cell r="A600" t="str">
            <v>Detail Line</v>
          </cell>
          <cell r="B600">
            <v>20180681</v>
          </cell>
          <cell r="I600" t="str">
            <v/>
          </cell>
          <cell r="J600" t="str">
            <v/>
          </cell>
          <cell r="K600" t="str">
            <v/>
          </cell>
          <cell r="M600" t="str">
            <v/>
          </cell>
          <cell r="N600" t="str">
            <v/>
          </cell>
          <cell r="O600" t="str">
            <v/>
          </cell>
          <cell r="Q600" t="str">
            <v>Blanket for medications, medical supplies and/or services.
4/18/18 INCREASE PO FROM $8K TO $9510.00</v>
          </cell>
          <cell r="R600" t="str">
            <v>523</v>
          </cell>
        </row>
        <row r="601">
          <cell r="A601" t="str">
            <v>Account</v>
          </cell>
          <cell r="B601">
            <v>20180681</v>
          </cell>
          <cell r="I601" t="str">
            <v/>
          </cell>
          <cell r="J601" t="str">
            <v/>
          </cell>
          <cell r="K601" t="str">
            <v/>
          </cell>
          <cell r="M601" t="str">
            <v/>
          </cell>
          <cell r="N601" t="str">
            <v/>
          </cell>
          <cell r="O601" t="str">
            <v/>
          </cell>
          <cell r="Q601" t="str">
            <v/>
          </cell>
          <cell r="R601" t="str">
            <v/>
          </cell>
        </row>
        <row r="602">
          <cell r="A602" t="str">
            <v>Header</v>
          </cell>
          <cell r="B602">
            <v>20180684</v>
          </cell>
          <cell r="D602">
            <v>5401</v>
          </cell>
          <cell r="E602">
            <v>4859.5</v>
          </cell>
          <cell r="F602">
            <v>541.5</v>
          </cell>
          <cell r="G602">
            <v>42962</v>
          </cell>
          <cell r="I602" t="str">
            <v>PETHEALTH SERVICES (USA) INC</v>
          </cell>
          <cell r="J602" t="str">
            <v>3315 E ALGONQUIN ROAD</v>
          </cell>
          <cell r="K602" t="str">
            <v>SUITE 450</v>
          </cell>
          <cell r="M602" t="str">
            <v>ROLLING HILLS</v>
          </cell>
          <cell r="N602" t="str">
            <v>IL</v>
          </cell>
          <cell r="O602" t="str">
            <v>60008</v>
          </cell>
          <cell r="Q602" t="str">
            <v/>
          </cell>
          <cell r="R602" t="str">
            <v/>
          </cell>
        </row>
        <row r="603">
          <cell r="A603" t="str">
            <v>Detail Line</v>
          </cell>
          <cell r="B603">
            <v>20180684</v>
          </cell>
          <cell r="I603" t="str">
            <v/>
          </cell>
          <cell r="J603" t="str">
            <v/>
          </cell>
          <cell r="K603" t="str">
            <v/>
          </cell>
          <cell r="M603" t="str">
            <v/>
          </cell>
          <cell r="N603" t="str">
            <v/>
          </cell>
          <cell r="O603" t="str">
            <v/>
          </cell>
          <cell r="Q603" t="str">
            <v>MICRO CHIPS FOR CATS &amp; DOGS
1/17/18 REDUCE PO FROM $4500 TO $4001.
2/13/18 Increase PO by $1,000 to $5,001.
3/27/18 increase $400 to $5401</v>
          </cell>
          <cell r="R603" t="str">
            <v>392</v>
          </cell>
        </row>
        <row r="604">
          <cell r="A604" t="str">
            <v>Account</v>
          </cell>
          <cell r="B604">
            <v>20180684</v>
          </cell>
          <cell r="I604" t="str">
            <v/>
          </cell>
          <cell r="J604" t="str">
            <v/>
          </cell>
          <cell r="K604" t="str">
            <v/>
          </cell>
          <cell r="M604" t="str">
            <v/>
          </cell>
          <cell r="N604" t="str">
            <v/>
          </cell>
          <cell r="O604" t="str">
            <v/>
          </cell>
          <cell r="Q604" t="str">
            <v/>
          </cell>
          <cell r="R604" t="str">
            <v/>
          </cell>
        </row>
        <row r="605">
          <cell r="A605" t="str">
            <v>Header</v>
          </cell>
          <cell r="B605">
            <v>20180685</v>
          </cell>
          <cell r="D605">
            <v>117600</v>
          </cell>
          <cell r="E605">
            <v>97077.66</v>
          </cell>
          <cell r="F605">
            <v>20522.34</v>
          </cell>
          <cell r="G605">
            <v>42962</v>
          </cell>
          <cell r="I605" t="str">
            <v>VERIZON</v>
          </cell>
          <cell r="J605" t="str">
            <v>P.O. BOX 660720</v>
          </cell>
          <cell r="K605" t="str">
            <v/>
          </cell>
          <cell r="M605" t="str">
            <v>DALLAS</v>
          </cell>
          <cell r="N605" t="str">
            <v>TX</v>
          </cell>
          <cell r="O605" t="str">
            <v>75266-0720</v>
          </cell>
          <cell r="Q605" t="str">
            <v/>
          </cell>
          <cell r="R605" t="str">
            <v/>
          </cell>
        </row>
        <row r="606">
          <cell r="A606" t="str">
            <v>Detail Line</v>
          </cell>
          <cell r="B606">
            <v>20180685</v>
          </cell>
          <cell r="I606" t="str">
            <v/>
          </cell>
          <cell r="J606" t="str">
            <v/>
          </cell>
          <cell r="K606" t="str">
            <v/>
          </cell>
          <cell r="M606" t="str">
            <v/>
          </cell>
          <cell r="N606" t="str">
            <v/>
          </cell>
          <cell r="O606" t="str">
            <v/>
          </cell>
          <cell r="Q606" t="str">
            <v>BLANKET PO to cover phone invoices for Verizon service CCGAB</v>
          </cell>
          <cell r="R606" t="str">
            <v>251</v>
          </cell>
        </row>
        <row r="607">
          <cell r="A607" t="str">
            <v>Account</v>
          </cell>
          <cell r="B607">
            <v>20180685</v>
          </cell>
          <cell r="I607" t="str">
            <v/>
          </cell>
          <cell r="J607" t="str">
            <v/>
          </cell>
          <cell r="K607" t="str">
            <v/>
          </cell>
          <cell r="M607" t="str">
            <v/>
          </cell>
          <cell r="N607" t="str">
            <v/>
          </cell>
          <cell r="O607" t="str">
            <v/>
          </cell>
          <cell r="Q607" t="str">
            <v/>
          </cell>
          <cell r="R607" t="str">
            <v/>
          </cell>
        </row>
        <row r="608">
          <cell r="A608" t="str">
            <v>Header</v>
          </cell>
          <cell r="B608">
            <v>20180694</v>
          </cell>
          <cell r="D608">
            <v>10200</v>
          </cell>
          <cell r="E608">
            <v>8557.48</v>
          </cell>
          <cell r="F608">
            <v>1642.52</v>
          </cell>
          <cell r="G608">
            <v>42963</v>
          </cell>
          <cell r="I608" t="str">
            <v>VERIZON</v>
          </cell>
          <cell r="J608" t="str">
            <v>P.O. BOX 4832</v>
          </cell>
          <cell r="K608" t="str">
            <v/>
          </cell>
          <cell r="M608" t="str">
            <v>TRENTON</v>
          </cell>
          <cell r="N608" t="str">
            <v>NJ</v>
          </cell>
          <cell r="O608" t="str">
            <v>08650-4832</v>
          </cell>
          <cell r="Q608" t="str">
            <v/>
          </cell>
          <cell r="R608" t="str">
            <v/>
          </cell>
        </row>
        <row r="609">
          <cell r="A609" t="str">
            <v>Detail Line</v>
          </cell>
          <cell r="B609">
            <v>20180694</v>
          </cell>
          <cell r="I609" t="str">
            <v/>
          </cell>
          <cell r="J609" t="str">
            <v/>
          </cell>
          <cell r="K609" t="str">
            <v/>
          </cell>
          <cell r="M609" t="str">
            <v/>
          </cell>
          <cell r="N609" t="str">
            <v/>
          </cell>
          <cell r="O609" t="str">
            <v/>
          </cell>
          <cell r="Q609" t="str">
            <v>BLANKET PO to cover internet services for WWTP  - Meadowview</v>
          </cell>
          <cell r="R609" t="str">
            <v>251</v>
          </cell>
        </row>
        <row r="610">
          <cell r="A610" t="str">
            <v>Account</v>
          </cell>
          <cell r="B610">
            <v>20180694</v>
          </cell>
          <cell r="I610" t="str">
            <v/>
          </cell>
          <cell r="J610" t="str">
            <v/>
          </cell>
          <cell r="K610" t="str">
            <v/>
          </cell>
          <cell r="M610" t="str">
            <v/>
          </cell>
          <cell r="N610" t="str">
            <v/>
          </cell>
          <cell r="O610" t="str">
            <v/>
          </cell>
          <cell r="Q610" t="str">
            <v/>
          </cell>
          <cell r="R610" t="str">
            <v/>
          </cell>
        </row>
        <row r="611">
          <cell r="A611" t="str">
            <v>Header</v>
          </cell>
          <cell r="B611">
            <v>20180700</v>
          </cell>
          <cell r="D611">
            <v>4000</v>
          </cell>
          <cell r="E611">
            <v>3438.93</v>
          </cell>
          <cell r="F611">
            <v>561.07000000000005</v>
          </cell>
          <cell r="G611">
            <v>42965</v>
          </cell>
          <cell r="I611" t="str">
            <v>AMERIGAS</v>
          </cell>
          <cell r="J611" t="str">
            <v>4061 NEW CASTLE AVENUE</v>
          </cell>
          <cell r="K611" t="str">
            <v/>
          </cell>
          <cell r="M611" t="str">
            <v>NEW CASTLE</v>
          </cell>
          <cell r="N611" t="str">
            <v>DE</v>
          </cell>
          <cell r="O611" t="str">
            <v>19720</v>
          </cell>
          <cell r="Q611" t="str">
            <v/>
          </cell>
          <cell r="R611" t="str">
            <v/>
          </cell>
        </row>
        <row r="612">
          <cell r="A612" t="str">
            <v>Detail Line</v>
          </cell>
          <cell r="B612">
            <v>20180700</v>
          </cell>
          <cell r="I612" t="str">
            <v/>
          </cell>
          <cell r="J612" t="str">
            <v/>
          </cell>
          <cell r="K612" t="str">
            <v/>
          </cell>
          <cell r="M612" t="str">
            <v/>
          </cell>
          <cell r="N612" t="str">
            <v/>
          </cell>
          <cell r="O612" t="str">
            <v/>
          </cell>
          <cell r="Q612" t="str">
            <v>PROPANE CONTRACT 7588786
CECIL ARENA
2706 NORTH EAST ROAD
NORTH EAST, MD 21901
3/7/18 PO increase by $1K from $3K to $4K</v>
          </cell>
          <cell r="R612" t="str">
            <v>611</v>
          </cell>
        </row>
        <row r="613">
          <cell r="A613" t="str">
            <v>Account</v>
          </cell>
          <cell r="B613">
            <v>20180700</v>
          </cell>
          <cell r="I613" t="str">
            <v/>
          </cell>
          <cell r="J613" t="str">
            <v/>
          </cell>
          <cell r="K613" t="str">
            <v/>
          </cell>
          <cell r="M613" t="str">
            <v/>
          </cell>
          <cell r="N613" t="str">
            <v/>
          </cell>
          <cell r="O613" t="str">
            <v/>
          </cell>
          <cell r="Q613" t="str">
            <v/>
          </cell>
          <cell r="R613" t="str">
            <v/>
          </cell>
        </row>
        <row r="614">
          <cell r="A614" t="str">
            <v>Header</v>
          </cell>
          <cell r="B614">
            <v>20180715</v>
          </cell>
          <cell r="D614">
            <v>348000</v>
          </cell>
          <cell r="E614">
            <v>346680.29</v>
          </cell>
          <cell r="F614">
            <v>1319.71</v>
          </cell>
          <cell r="G614">
            <v>42968</v>
          </cell>
          <cell r="I614" t="str">
            <v>EASTERN SALT CO INC</v>
          </cell>
          <cell r="J614" t="str">
            <v>134 MIDDLE STREET</v>
          </cell>
          <cell r="K614" t="str">
            <v>SUITE 210</v>
          </cell>
          <cell r="M614" t="str">
            <v>LOWELL</v>
          </cell>
          <cell r="N614" t="str">
            <v>MA</v>
          </cell>
          <cell r="O614" t="str">
            <v>01852-1883</v>
          </cell>
          <cell r="Q614" t="str">
            <v/>
          </cell>
          <cell r="R614" t="str">
            <v/>
          </cell>
        </row>
        <row r="615">
          <cell r="A615" t="str">
            <v>Detail Line</v>
          </cell>
          <cell r="B615">
            <v>20180715</v>
          </cell>
          <cell r="I615" t="str">
            <v/>
          </cell>
          <cell r="J615" t="str">
            <v/>
          </cell>
          <cell r="K615" t="str">
            <v/>
          </cell>
          <cell r="M615" t="str">
            <v/>
          </cell>
          <cell r="N615" t="str">
            <v/>
          </cell>
          <cell r="O615" t="str">
            <v/>
          </cell>
          <cell r="Q615" t="str">
            <v>Blanket PO for roadway salt for FY18 per BID 18-01.
1/17/18 INCREASE PO FROM $100K TO $220K
1/19/18 increase po from $220k to $283k
1/29/18 increase po from $28,300 to $30,300
3/27/18 increase po $45k to $34800</v>
          </cell>
          <cell r="R615" t="str">
            <v>412</v>
          </cell>
        </row>
        <row r="616">
          <cell r="A616" t="str">
            <v>Account</v>
          </cell>
          <cell r="B616">
            <v>20180715</v>
          </cell>
          <cell r="I616" t="str">
            <v/>
          </cell>
          <cell r="J616" t="str">
            <v/>
          </cell>
          <cell r="K616" t="str">
            <v/>
          </cell>
          <cell r="M616" t="str">
            <v/>
          </cell>
          <cell r="N616" t="str">
            <v/>
          </cell>
          <cell r="O616" t="str">
            <v/>
          </cell>
          <cell r="Q616" t="str">
            <v/>
          </cell>
          <cell r="R616" t="str">
            <v/>
          </cell>
        </row>
        <row r="617">
          <cell r="A617" t="str">
            <v>Header</v>
          </cell>
          <cell r="B617">
            <v>20180744</v>
          </cell>
          <cell r="D617">
            <v>10000</v>
          </cell>
          <cell r="E617">
            <v>6979</v>
          </cell>
          <cell r="F617">
            <v>3021</v>
          </cell>
          <cell r="G617">
            <v>42968</v>
          </cell>
          <cell r="I617" t="str">
            <v>MD DEPT OF PUBLIC SAFETY AND CORRECTIONAL SERVICES</v>
          </cell>
          <cell r="J617" t="str">
            <v>PO BOX 32625</v>
          </cell>
          <cell r="K617" t="str">
            <v/>
          </cell>
          <cell r="M617" t="str">
            <v>PIKESVILLE</v>
          </cell>
          <cell r="N617" t="str">
            <v>MD</v>
          </cell>
          <cell r="O617" t="str">
            <v>21282-2625</v>
          </cell>
          <cell r="Q617" t="str">
            <v/>
          </cell>
          <cell r="R617" t="str">
            <v/>
          </cell>
        </row>
        <row r="618">
          <cell r="A618" t="str">
            <v>Detail Line</v>
          </cell>
          <cell r="B618">
            <v>20180744</v>
          </cell>
          <cell r="I618" t="str">
            <v/>
          </cell>
          <cell r="J618" t="str">
            <v/>
          </cell>
          <cell r="K618" t="str">
            <v/>
          </cell>
          <cell r="M618" t="str">
            <v/>
          </cell>
          <cell r="N618" t="str">
            <v/>
          </cell>
          <cell r="O618" t="str">
            <v/>
          </cell>
          <cell r="Q618" t="str">
            <v>Blanket purchase order for CJIS Log On IDs</v>
          </cell>
          <cell r="R618" t="str">
            <v>311</v>
          </cell>
        </row>
        <row r="619">
          <cell r="A619" t="str">
            <v>Account</v>
          </cell>
          <cell r="B619">
            <v>20180744</v>
          </cell>
          <cell r="I619" t="str">
            <v/>
          </cell>
          <cell r="J619" t="str">
            <v/>
          </cell>
          <cell r="K619" t="str">
            <v/>
          </cell>
          <cell r="M619" t="str">
            <v/>
          </cell>
          <cell r="N619" t="str">
            <v/>
          </cell>
          <cell r="O619" t="str">
            <v/>
          </cell>
          <cell r="Q619" t="str">
            <v/>
          </cell>
          <cell r="R619" t="str">
            <v/>
          </cell>
        </row>
        <row r="620">
          <cell r="A620" t="str">
            <v>Header</v>
          </cell>
          <cell r="B620">
            <v>20181037</v>
          </cell>
          <cell r="D620">
            <v>16000</v>
          </cell>
          <cell r="E620">
            <v>14277.41</v>
          </cell>
          <cell r="F620">
            <v>1722.59</v>
          </cell>
          <cell r="G620">
            <v>43039</v>
          </cell>
          <cell r="I620" t="str">
            <v>NGL MA</v>
          </cell>
          <cell r="J620" t="str">
            <v>307 WEST PULASKI HIGHWAY</v>
          </cell>
          <cell r="K620" t="str">
            <v/>
          </cell>
          <cell r="M620" t="str">
            <v>ELKTON</v>
          </cell>
          <cell r="N620" t="str">
            <v>MD</v>
          </cell>
          <cell r="O620" t="str">
            <v>21921</v>
          </cell>
          <cell r="Q620" t="str">
            <v/>
          </cell>
          <cell r="R620" t="str">
            <v/>
          </cell>
        </row>
        <row r="621">
          <cell r="A621" t="str">
            <v>Detail Line</v>
          </cell>
          <cell r="B621">
            <v>20181037</v>
          </cell>
          <cell r="I621" t="str">
            <v/>
          </cell>
          <cell r="J621" t="str">
            <v/>
          </cell>
          <cell r="K621" t="str">
            <v/>
          </cell>
          <cell r="M621" t="str">
            <v/>
          </cell>
          <cell r="N621" t="str">
            <v/>
          </cell>
          <cell r="O621" t="str">
            <v/>
          </cell>
          <cell r="Q621" t="str">
            <v>PROPANE FOR HEAT FOR ANIMAL SHELTER
4/10/18 increase po by $3000 from $13000 to $16000</v>
          </cell>
          <cell r="R621" t="str">
            <v>392</v>
          </cell>
        </row>
        <row r="622">
          <cell r="A622" t="str">
            <v>Account</v>
          </cell>
          <cell r="B622">
            <v>20181037</v>
          </cell>
          <cell r="I622" t="str">
            <v/>
          </cell>
          <cell r="J622" t="str">
            <v/>
          </cell>
          <cell r="K622" t="str">
            <v/>
          </cell>
          <cell r="M622" t="str">
            <v/>
          </cell>
          <cell r="N622" t="str">
            <v/>
          </cell>
          <cell r="O622" t="str">
            <v/>
          </cell>
          <cell r="Q622" t="str">
            <v/>
          </cell>
          <cell r="R622" t="str">
            <v/>
          </cell>
        </row>
        <row r="623">
          <cell r="A623" t="str">
            <v>Header</v>
          </cell>
          <cell r="B623">
            <v>20181047</v>
          </cell>
          <cell r="D623">
            <v>29463</v>
          </cell>
          <cell r="E623">
            <v>29463</v>
          </cell>
          <cell r="F623">
            <v>0</v>
          </cell>
          <cell r="G623">
            <v>43041</v>
          </cell>
          <cell r="I623" t="str">
            <v>AKEHURST LANDSCAPE SERVICE, INC.</v>
          </cell>
          <cell r="J623" t="str">
            <v>712 PHILADELPHIA ROAD</v>
          </cell>
          <cell r="K623" t="str">
            <v/>
          </cell>
          <cell r="M623" t="str">
            <v>JOPPA</v>
          </cell>
          <cell r="N623" t="str">
            <v>MD</v>
          </cell>
          <cell r="O623" t="str">
            <v>21085</v>
          </cell>
          <cell r="Q623" t="str">
            <v/>
          </cell>
          <cell r="R623" t="str">
            <v/>
          </cell>
        </row>
        <row r="624">
          <cell r="A624" t="str">
            <v>Detail Line</v>
          </cell>
          <cell r="B624">
            <v>20181047</v>
          </cell>
          <cell r="I624" t="str">
            <v/>
          </cell>
          <cell r="J624" t="str">
            <v/>
          </cell>
          <cell r="K624" t="str">
            <v/>
          </cell>
          <cell r="M624" t="str">
            <v/>
          </cell>
          <cell r="N624" t="str">
            <v/>
          </cell>
          <cell r="O624" t="str">
            <v/>
          </cell>
          <cell r="Q624" t="str">
            <v>SNOW REMOVAL AT 107 CHESAPEAKE
FROM NOV 1, 2017 THRU APRIL 1, 2018
3/29/18 PO INCREASE BY #4463 TO $29463.</v>
          </cell>
          <cell r="R624" t="str">
            <v>196</v>
          </cell>
        </row>
        <row r="625">
          <cell r="A625" t="str">
            <v>Account</v>
          </cell>
          <cell r="B625">
            <v>20181047</v>
          </cell>
          <cell r="I625" t="str">
            <v/>
          </cell>
          <cell r="J625" t="str">
            <v/>
          </cell>
          <cell r="K625" t="str">
            <v/>
          </cell>
          <cell r="M625" t="str">
            <v/>
          </cell>
          <cell r="N625" t="str">
            <v/>
          </cell>
          <cell r="O625" t="str">
            <v/>
          </cell>
          <cell r="Q625" t="str">
            <v/>
          </cell>
          <cell r="R625" t="str">
            <v/>
          </cell>
        </row>
        <row r="626">
          <cell r="A626" t="str">
            <v>Header</v>
          </cell>
          <cell r="B626">
            <v>20181052</v>
          </cell>
          <cell r="D626">
            <v>3580</v>
          </cell>
          <cell r="E626">
            <v>3580</v>
          </cell>
          <cell r="F626">
            <v>0</v>
          </cell>
          <cell r="G626">
            <v>43041</v>
          </cell>
          <cell r="I626" t="str">
            <v>NAT'L TRUST FOR HISTORIC PRESEVATION</v>
          </cell>
          <cell r="J626" t="str">
            <v>THE WATERGATE OFFICE BUILDING</v>
          </cell>
          <cell r="K626" t="str">
            <v>2600 VIRGINIA AVENUE NW</v>
          </cell>
          <cell r="M626" t="str">
            <v>WASHINGTON</v>
          </cell>
          <cell r="N626" t="str">
            <v>DC</v>
          </cell>
          <cell r="O626" t="str">
            <v>20037</v>
          </cell>
          <cell r="Q626" t="str">
            <v/>
          </cell>
          <cell r="R626" t="str">
            <v/>
          </cell>
        </row>
        <row r="627">
          <cell r="A627" t="str">
            <v>Detail Line</v>
          </cell>
          <cell r="B627">
            <v>20181052</v>
          </cell>
          <cell r="I627" t="str">
            <v/>
          </cell>
          <cell r="J627" t="str">
            <v/>
          </cell>
          <cell r="K627" t="str">
            <v/>
          </cell>
          <cell r="M627" t="str">
            <v/>
          </cell>
          <cell r="N627" t="str">
            <v/>
          </cell>
          <cell r="O627" t="str">
            <v/>
          </cell>
          <cell r="Q627" t="str">
            <v>REMNANT AD IN THE WINTER ISSUE OF PRESERVATION MAGAZINE. REDUCED FROM $10,800.
3/7/18 Updated G/L per email</v>
          </cell>
          <cell r="R627" t="str">
            <v>731</v>
          </cell>
        </row>
        <row r="628">
          <cell r="A628" t="str">
            <v>Account</v>
          </cell>
          <cell r="B628">
            <v>20181052</v>
          </cell>
          <cell r="I628" t="str">
            <v/>
          </cell>
          <cell r="J628" t="str">
            <v/>
          </cell>
          <cell r="K628" t="str">
            <v/>
          </cell>
          <cell r="M628" t="str">
            <v/>
          </cell>
          <cell r="N628" t="str">
            <v/>
          </cell>
          <cell r="O628" t="str">
            <v/>
          </cell>
          <cell r="Q628" t="str">
            <v/>
          </cell>
          <cell r="R628" t="str">
            <v/>
          </cell>
        </row>
        <row r="629">
          <cell r="A629" t="str">
            <v>Account</v>
          </cell>
          <cell r="B629">
            <v>20181052</v>
          </cell>
          <cell r="I629" t="str">
            <v/>
          </cell>
          <cell r="J629" t="str">
            <v/>
          </cell>
          <cell r="K629" t="str">
            <v/>
          </cell>
          <cell r="M629" t="str">
            <v/>
          </cell>
          <cell r="N629" t="str">
            <v/>
          </cell>
          <cell r="O629" t="str">
            <v/>
          </cell>
          <cell r="Q629" t="str">
            <v/>
          </cell>
          <cell r="R629" t="str">
            <v/>
          </cell>
        </row>
        <row r="630">
          <cell r="A630" t="str">
            <v>Header</v>
          </cell>
          <cell r="B630">
            <v>20181066</v>
          </cell>
          <cell r="D630">
            <v>4499.68</v>
          </cell>
          <cell r="E630">
            <v>4499.68</v>
          </cell>
          <cell r="F630">
            <v>0</v>
          </cell>
          <cell r="G630">
            <v>43047</v>
          </cell>
          <cell r="I630" t="str">
            <v>TOM SMITH FIRE EQUIPMENT CO. INC</v>
          </cell>
          <cell r="J630" t="str">
            <v>2190 COOK ST</v>
          </cell>
          <cell r="K630" t="str">
            <v/>
          </cell>
          <cell r="M630" t="str">
            <v>BRANDON</v>
          </cell>
          <cell r="N630" t="str">
            <v>FL</v>
          </cell>
          <cell r="O630" t="str">
            <v>33511</v>
          </cell>
          <cell r="Q630" t="str">
            <v/>
          </cell>
          <cell r="R630" t="str">
            <v/>
          </cell>
        </row>
        <row r="631">
          <cell r="A631" t="str">
            <v>Detail Line</v>
          </cell>
          <cell r="B631">
            <v>20181066</v>
          </cell>
          <cell r="I631" t="str">
            <v/>
          </cell>
          <cell r="J631" t="str">
            <v/>
          </cell>
          <cell r="K631" t="str">
            <v/>
          </cell>
          <cell r="M631" t="str">
            <v/>
          </cell>
          <cell r="N631" t="str">
            <v/>
          </cell>
          <cell r="O631" t="str">
            <v/>
          </cell>
          <cell r="Q631" t="str">
            <v>LION, V-FORCE BI-SWING COAT ARMOR, NFPA 1971 CERTIFIED - PART# LIO-TSF-ARM-CVBM/F</v>
          </cell>
          <cell r="R631" t="str">
            <v>341</v>
          </cell>
        </row>
        <row r="632">
          <cell r="A632" t="str">
            <v>Account</v>
          </cell>
          <cell r="B632">
            <v>20181066</v>
          </cell>
          <cell r="I632" t="str">
            <v/>
          </cell>
          <cell r="J632" t="str">
            <v/>
          </cell>
          <cell r="K632" t="str">
            <v/>
          </cell>
          <cell r="M632" t="str">
            <v/>
          </cell>
          <cell r="N632" t="str">
            <v/>
          </cell>
          <cell r="O632" t="str">
            <v/>
          </cell>
          <cell r="Q632" t="str">
            <v/>
          </cell>
          <cell r="R632" t="str">
            <v/>
          </cell>
        </row>
        <row r="633">
          <cell r="A633" t="str">
            <v>Detail Line</v>
          </cell>
          <cell r="B633">
            <v>20181066</v>
          </cell>
          <cell r="I633" t="str">
            <v/>
          </cell>
          <cell r="J633" t="str">
            <v/>
          </cell>
          <cell r="K633" t="str">
            <v/>
          </cell>
          <cell r="M633" t="str">
            <v/>
          </cell>
          <cell r="N633" t="str">
            <v/>
          </cell>
          <cell r="O633" t="str">
            <v/>
          </cell>
          <cell r="Q633" t="str">
            <v>LION, V-FORCE PANT ARMOR, NFPA 1971 CERTIFIED - PART # LIO-TSF-ARM-PVFM/F</v>
          </cell>
          <cell r="R633" t="str">
            <v>341</v>
          </cell>
        </row>
        <row r="634">
          <cell r="A634" t="str">
            <v>Account</v>
          </cell>
          <cell r="B634">
            <v>20181066</v>
          </cell>
          <cell r="I634" t="str">
            <v/>
          </cell>
          <cell r="J634" t="str">
            <v/>
          </cell>
          <cell r="K634" t="str">
            <v/>
          </cell>
          <cell r="M634" t="str">
            <v/>
          </cell>
          <cell r="N634" t="str">
            <v/>
          </cell>
          <cell r="O634" t="str">
            <v/>
          </cell>
          <cell r="Q634" t="str">
            <v/>
          </cell>
          <cell r="R634" t="str">
            <v/>
          </cell>
        </row>
        <row r="635">
          <cell r="A635" t="str">
            <v>Header</v>
          </cell>
          <cell r="B635">
            <v>20181070</v>
          </cell>
          <cell r="D635">
            <v>8000</v>
          </cell>
          <cell r="E635">
            <v>7490.75</v>
          </cell>
          <cell r="F635">
            <v>509.25</v>
          </cell>
          <cell r="G635">
            <v>43052</v>
          </cell>
          <cell r="I635" t="str">
            <v>MEADOWS CONSTRUCTION INC</v>
          </cell>
          <cell r="J635" t="str">
            <v>266 LITTLE NEW YORK ROAD</v>
          </cell>
          <cell r="K635" t="str">
            <v/>
          </cell>
          <cell r="M635" t="str">
            <v>RISING SUN</v>
          </cell>
          <cell r="N635" t="str">
            <v>MD</v>
          </cell>
          <cell r="O635" t="str">
            <v>21911</v>
          </cell>
          <cell r="Q635" t="str">
            <v/>
          </cell>
          <cell r="R635" t="str">
            <v/>
          </cell>
        </row>
        <row r="636">
          <cell r="A636" t="str">
            <v>Detail Line</v>
          </cell>
          <cell r="B636">
            <v>20181070</v>
          </cell>
          <cell r="I636" t="str">
            <v/>
          </cell>
          <cell r="J636" t="str">
            <v/>
          </cell>
          <cell r="K636" t="str">
            <v/>
          </cell>
          <cell r="M636" t="str">
            <v/>
          </cell>
          <cell r="N636" t="str">
            <v/>
          </cell>
          <cell r="O636" t="str">
            <v/>
          </cell>
          <cell r="Q636" t="str">
            <v>Blanket PO for snow removal per approved contract.
1/11/18 INCREASE PO FROM $6000 TO $8000</v>
          </cell>
          <cell r="R636" t="str">
            <v>412</v>
          </cell>
        </row>
        <row r="637">
          <cell r="A637" t="str">
            <v>Account</v>
          </cell>
          <cell r="B637">
            <v>20181070</v>
          </cell>
          <cell r="I637" t="str">
            <v/>
          </cell>
          <cell r="J637" t="str">
            <v/>
          </cell>
          <cell r="K637" t="str">
            <v/>
          </cell>
          <cell r="M637" t="str">
            <v/>
          </cell>
          <cell r="N637" t="str">
            <v/>
          </cell>
          <cell r="O637" t="str">
            <v/>
          </cell>
          <cell r="Q637" t="str">
            <v/>
          </cell>
          <cell r="R637" t="str">
            <v/>
          </cell>
        </row>
        <row r="638">
          <cell r="A638" t="str">
            <v>Header</v>
          </cell>
          <cell r="B638">
            <v>20181071</v>
          </cell>
          <cell r="D638">
            <v>12570</v>
          </cell>
          <cell r="E638">
            <v>10959.7</v>
          </cell>
          <cell r="F638">
            <v>1610.3</v>
          </cell>
          <cell r="G638">
            <v>43052</v>
          </cell>
          <cell r="I638" t="str">
            <v>PLOTT, MICHAEL</v>
          </cell>
          <cell r="J638" t="str">
            <v>1963 RED TOAD ROAD</v>
          </cell>
          <cell r="K638" t="str">
            <v/>
          </cell>
          <cell r="M638" t="str">
            <v>PORT DEPOSIT</v>
          </cell>
          <cell r="N638" t="str">
            <v>MD</v>
          </cell>
          <cell r="O638" t="str">
            <v>21904</v>
          </cell>
          <cell r="Q638" t="str">
            <v/>
          </cell>
          <cell r="R638" t="str">
            <v/>
          </cell>
        </row>
        <row r="639">
          <cell r="A639" t="str">
            <v>Detail Line</v>
          </cell>
          <cell r="B639">
            <v>20181071</v>
          </cell>
          <cell r="I639" t="str">
            <v/>
          </cell>
          <cell r="J639" t="str">
            <v/>
          </cell>
          <cell r="K639" t="str">
            <v/>
          </cell>
          <cell r="M639" t="str">
            <v/>
          </cell>
          <cell r="N639" t="str">
            <v/>
          </cell>
          <cell r="O639" t="str">
            <v/>
          </cell>
          <cell r="Q639" t="str">
            <v>Blanket PO for snow removal per approved contract.
12/18/17 INCREASE PO FROM $6000.TO $8000.
1/5/18 INCREASE PO FROM $8,000 TO $9,000
3/26/18 increase $9000 to $12570.</v>
          </cell>
          <cell r="R639" t="str">
            <v>412</v>
          </cell>
        </row>
        <row r="640">
          <cell r="A640" t="str">
            <v>Account</v>
          </cell>
          <cell r="B640">
            <v>20181071</v>
          </cell>
          <cell r="I640" t="str">
            <v/>
          </cell>
          <cell r="J640" t="str">
            <v/>
          </cell>
          <cell r="K640" t="str">
            <v/>
          </cell>
          <cell r="M640" t="str">
            <v/>
          </cell>
          <cell r="N640" t="str">
            <v/>
          </cell>
          <cell r="O640" t="str">
            <v/>
          </cell>
          <cell r="Q640" t="str">
            <v/>
          </cell>
          <cell r="R640" t="str">
            <v/>
          </cell>
        </row>
        <row r="641">
          <cell r="A641" t="str">
            <v>Header</v>
          </cell>
          <cell r="B641">
            <v>20181074</v>
          </cell>
          <cell r="D641">
            <v>11700</v>
          </cell>
          <cell r="E641">
            <v>10990</v>
          </cell>
          <cell r="F641">
            <v>710</v>
          </cell>
          <cell r="G641">
            <v>43052</v>
          </cell>
          <cell r="I641" t="str">
            <v>RON'S DUMP TRUCK SERVICE</v>
          </cell>
          <cell r="J641" t="str">
            <v>91 NICHOLAS DRIVE</v>
          </cell>
          <cell r="K641" t="str">
            <v/>
          </cell>
          <cell r="M641" t="str">
            <v>ELKTON</v>
          </cell>
          <cell r="N641" t="str">
            <v>MD</v>
          </cell>
          <cell r="O641" t="str">
            <v>21921</v>
          </cell>
          <cell r="Q641" t="str">
            <v/>
          </cell>
          <cell r="R641" t="str">
            <v/>
          </cell>
        </row>
        <row r="642">
          <cell r="A642" t="str">
            <v>Detail Line</v>
          </cell>
          <cell r="B642">
            <v>20181074</v>
          </cell>
          <cell r="I642" t="str">
            <v/>
          </cell>
          <cell r="J642" t="str">
            <v/>
          </cell>
          <cell r="K642" t="str">
            <v/>
          </cell>
          <cell r="M642" t="str">
            <v/>
          </cell>
          <cell r="N642" t="str">
            <v/>
          </cell>
          <cell r="O642" t="str">
            <v/>
          </cell>
          <cell r="Q642" t="str">
            <v>Blanket PO for snow removal per approved contract.
1/11/18 INCREASE PO FROM $6,000 TO $8,200
1/18/18 INCREASE PO FROM $8200 TO $10200
3/26/18 increase PO $1500 to $11700.</v>
          </cell>
          <cell r="R642" t="str">
            <v>412</v>
          </cell>
        </row>
        <row r="643">
          <cell r="A643" t="str">
            <v>Account</v>
          </cell>
          <cell r="B643">
            <v>20181074</v>
          </cell>
          <cell r="I643" t="str">
            <v/>
          </cell>
          <cell r="J643" t="str">
            <v/>
          </cell>
          <cell r="K643" t="str">
            <v/>
          </cell>
          <cell r="M643" t="str">
            <v/>
          </cell>
          <cell r="N643" t="str">
            <v/>
          </cell>
          <cell r="O643" t="str">
            <v/>
          </cell>
          <cell r="Q643" t="str">
            <v/>
          </cell>
          <cell r="R643" t="str">
            <v/>
          </cell>
        </row>
        <row r="644">
          <cell r="A644" t="str">
            <v>Header</v>
          </cell>
          <cell r="B644">
            <v>20181078</v>
          </cell>
          <cell r="D644">
            <v>13410</v>
          </cell>
          <cell r="E644">
            <v>12241.5</v>
          </cell>
          <cell r="F644">
            <v>1168.5</v>
          </cell>
          <cell r="G644">
            <v>43053</v>
          </cell>
          <cell r="I644" t="str">
            <v>BOWSER, JOHN E</v>
          </cell>
          <cell r="J644" t="str">
            <v>DBA BOWSER'S LAWN CARE &amp; SEAL</v>
          </cell>
          <cell r="K644" t="str">
            <v>811 WILSON ROAD</v>
          </cell>
          <cell r="M644" t="str">
            <v>RISING SUN</v>
          </cell>
          <cell r="N644" t="str">
            <v>MD</v>
          </cell>
          <cell r="O644" t="str">
            <v>21911</v>
          </cell>
          <cell r="Q644" t="str">
            <v/>
          </cell>
          <cell r="R644" t="str">
            <v/>
          </cell>
        </row>
        <row r="645">
          <cell r="A645" t="str">
            <v>Detail Line</v>
          </cell>
          <cell r="B645">
            <v>20181078</v>
          </cell>
          <cell r="I645" t="str">
            <v/>
          </cell>
          <cell r="J645" t="str">
            <v/>
          </cell>
          <cell r="K645" t="str">
            <v/>
          </cell>
          <cell r="M645" t="str">
            <v/>
          </cell>
          <cell r="N645" t="str">
            <v/>
          </cell>
          <cell r="O645" t="str">
            <v/>
          </cell>
          <cell r="Q645" t="str">
            <v>Blanket PO for snow removal per approved contract.
1/11/18 INCREASE PO FROM $10,000 TO $13,000
3/27/18 increase $410 to $13410.</v>
          </cell>
          <cell r="R645" t="str">
            <v>412</v>
          </cell>
        </row>
        <row r="646">
          <cell r="A646" t="str">
            <v>Account</v>
          </cell>
          <cell r="B646">
            <v>20181078</v>
          </cell>
          <cell r="I646" t="str">
            <v/>
          </cell>
          <cell r="J646" t="str">
            <v/>
          </cell>
          <cell r="K646" t="str">
            <v/>
          </cell>
          <cell r="M646" t="str">
            <v/>
          </cell>
          <cell r="N646" t="str">
            <v/>
          </cell>
          <cell r="O646" t="str">
            <v/>
          </cell>
          <cell r="Q646" t="str">
            <v/>
          </cell>
          <cell r="R646" t="str">
            <v/>
          </cell>
        </row>
        <row r="647">
          <cell r="A647" t="str">
            <v>Header</v>
          </cell>
          <cell r="B647">
            <v>20181087</v>
          </cell>
          <cell r="D647">
            <v>72000</v>
          </cell>
          <cell r="E647">
            <v>57724.55</v>
          </cell>
          <cell r="F647">
            <v>14275.45</v>
          </cell>
          <cell r="G647">
            <v>43053</v>
          </cell>
          <cell r="I647" t="str">
            <v>VERIZON</v>
          </cell>
          <cell r="J647" t="str">
            <v>P.O. BOX 660720</v>
          </cell>
          <cell r="K647" t="str">
            <v/>
          </cell>
          <cell r="M647" t="str">
            <v>DALLAS</v>
          </cell>
          <cell r="N647" t="str">
            <v>TX</v>
          </cell>
          <cell r="O647" t="str">
            <v>75266-0720</v>
          </cell>
          <cell r="Q647" t="str">
            <v/>
          </cell>
          <cell r="R647" t="str">
            <v/>
          </cell>
        </row>
        <row r="648">
          <cell r="A648" t="str">
            <v>Detail Line</v>
          </cell>
          <cell r="B648">
            <v>20181087</v>
          </cell>
          <cell r="I648" t="str">
            <v/>
          </cell>
          <cell r="J648" t="str">
            <v/>
          </cell>
          <cell r="K648" t="str">
            <v/>
          </cell>
          <cell r="M648" t="str">
            <v/>
          </cell>
          <cell r="N648" t="str">
            <v/>
          </cell>
          <cell r="O648" t="str">
            <v/>
          </cell>
          <cell r="Q648" t="str">
            <v>BLANKET PO to cover invoices for T1 lines to Admin building through June 30, 2018</v>
          </cell>
          <cell r="R648" t="str">
            <v>251</v>
          </cell>
        </row>
        <row r="649">
          <cell r="A649" t="str">
            <v>Account</v>
          </cell>
          <cell r="B649">
            <v>20181087</v>
          </cell>
          <cell r="I649" t="str">
            <v/>
          </cell>
          <cell r="J649" t="str">
            <v/>
          </cell>
          <cell r="K649" t="str">
            <v/>
          </cell>
          <cell r="M649" t="str">
            <v/>
          </cell>
          <cell r="N649" t="str">
            <v/>
          </cell>
          <cell r="O649" t="str">
            <v/>
          </cell>
          <cell r="Q649" t="str">
            <v/>
          </cell>
          <cell r="R649" t="str">
            <v/>
          </cell>
        </row>
        <row r="650">
          <cell r="A650" t="str">
            <v>Header</v>
          </cell>
          <cell r="B650">
            <v>20181096</v>
          </cell>
          <cell r="D650">
            <v>60234</v>
          </cell>
          <cell r="E650">
            <v>39949.11</v>
          </cell>
          <cell r="F650">
            <v>20284.89</v>
          </cell>
          <cell r="G650">
            <v>43055</v>
          </cell>
          <cell r="I650" t="str">
            <v>MANNS WOODWARD STUDIOS INC</v>
          </cell>
          <cell r="J650" t="str">
            <v>10839 PHILADELPHIA ROAD</v>
          </cell>
          <cell r="K650" t="str">
            <v>SUITE D</v>
          </cell>
          <cell r="M650" t="str">
            <v>WHITE MARSH</v>
          </cell>
          <cell r="N650" t="str">
            <v>MD</v>
          </cell>
          <cell r="O650" t="str">
            <v>21162</v>
          </cell>
          <cell r="Q650" t="str">
            <v/>
          </cell>
          <cell r="R650" t="str">
            <v/>
          </cell>
        </row>
        <row r="651">
          <cell r="A651" t="str">
            <v>Detail Line</v>
          </cell>
          <cell r="B651">
            <v>20181096</v>
          </cell>
          <cell r="I651" t="str">
            <v/>
          </cell>
          <cell r="J651" t="str">
            <v/>
          </cell>
          <cell r="K651" t="str">
            <v/>
          </cell>
          <cell r="M651" t="str">
            <v/>
          </cell>
          <cell r="N651" t="str">
            <v/>
          </cell>
          <cell r="O651" t="str">
            <v/>
          </cell>
          <cell r="Q651" t="str">
            <v>PROFESSIONAL DESIGN SERVICES FOR HOLDING CELL RENOVATION - CIP PROJECT</v>
          </cell>
          <cell r="R651" t="str">
            <v>231</v>
          </cell>
        </row>
        <row r="652">
          <cell r="A652" t="str">
            <v>Account</v>
          </cell>
          <cell r="B652">
            <v>20181096</v>
          </cell>
          <cell r="I652" t="str">
            <v/>
          </cell>
          <cell r="J652" t="str">
            <v/>
          </cell>
          <cell r="K652" t="str">
            <v/>
          </cell>
          <cell r="M652" t="str">
            <v/>
          </cell>
          <cell r="N652" t="str">
            <v/>
          </cell>
          <cell r="O652" t="str">
            <v/>
          </cell>
          <cell r="Q652" t="str">
            <v/>
          </cell>
          <cell r="R652" t="str">
            <v/>
          </cell>
        </row>
        <row r="653">
          <cell r="A653" t="str">
            <v>Header</v>
          </cell>
          <cell r="B653">
            <v>20181112</v>
          </cell>
          <cell r="D653">
            <v>625</v>
          </cell>
          <cell r="E653">
            <v>625</v>
          </cell>
          <cell r="F653">
            <v>0</v>
          </cell>
          <cell r="G653">
            <v>43066</v>
          </cell>
          <cell r="I653" t="str">
            <v>MD ASSOC OF CAMPGROUNDS</v>
          </cell>
          <cell r="J653" t="str">
            <v>12806 MINK FARM ROAD</v>
          </cell>
          <cell r="K653" t="str">
            <v/>
          </cell>
          <cell r="M653" t="str">
            <v>THURMONT</v>
          </cell>
          <cell r="N653" t="str">
            <v>MD</v>
          </cell>
          <cell r="O653" t="str">
            <v>21788</v>
          </cell>
          <cell r="Q653" t="str">
            <v/>
          </cell>
          <cell r="R653" t="str">
            <v/>
          </cell>
        </row>
        <row r="654">
          <cell r="A654" t="str">
            <v>Detail Line</v>
          </cell>
          <cell r="B654">
            <v>20181112</v>
          </cell>
          <cell r="I654" t="str">
            <v/>
          </cell>
          <cell r="J654" t="str">
            <v/>
          </cell>
          <cell r="K654" t="str">
            <v/>
          </cell>
          <cell r="M654" t="str">
            <v/>
          </cell>
          <cell r="N654" t="str">
            <v/>
          </cell>
          <cell r="O654" t="str">
            <v/>
          </cell>
          <cell r="Q654" t="str">
            <v>ONE THIRD PAGE AD IN THE 2018 ISSUE OF THE MARYLAND ASSOCIATION OF CAMPGROUNDS GUIDE.
3/7/18 Update G/L</v>
          </cell>
          <cell r="R654" t="str">
            <v>731</v>
          </cell>
        </row>
        <row r="655">
          <cell r="A655" t="str">
            <v>Account</v>
          </cell>
          <cell r="B655">
            <v>20181112</v>
          </cell>
          <cell r="I655" t="str">
            <v/>
          </cell>
          <cell r="J655" t="str">
            <v/>
          </cell>
          <cell r="K655" t="str">
            <v/>
          </cell>
          <cell r="M655" t="str">
            <v/>
          </cell>
          <cell r="N655" t="str">
            <v/>
          </cell>
          <cell r="O655" t="str">
            <v/>
          </cell>
          <cell r="Q655" t="str">
            <v/>
          </cell>
          <cell r="R655" t="str">
            <v/>
          </cell>
        </row>
        <row r="656">
          <cell r="A656" t="str">
            <v>Account</v>
          </cell>
          <cell r="B656">
            <v>20181112</v>
          </cell>
          <cell r="I656" t="str">
            <v/>
          </cell>
          <cell r="J656" t="str">
            <v/>
          </cell>
          <cell r="K656" t="str">
            <v/>
          </cell>
          <cell r="M656" t="str">
            <v/>
          </cell>
          <cell r="N656" t="str">
            <v/>
          </cell>
          <cell r="O656" t="str">
            <v/>
          </cell>
          <cell r="Q656" t="str">
            <v/>
          </cell>
          <cell r="R656" t="str">
            <v/>
          </cell>
        </row>
        <row r="657">
          <cell r="A657" t="str">
            <v>Header</v>
          </cell>
          <cell r="B657">
            <v>20181133</v>
          </cell>
          <cell r="D657">
            <v>29687.73</v>
          </cell>
          <cell r="E657">
            <v>29687.73</v>
          </cell>
          <cell r="F657">
            <v>0</v>
          </cell>
          <cell r="G657">
            <v>43069</v>
          </cell>
          <cell r="I657" t="str">
            <v>CDW-G</v>
          </cell>
          <cell r="J657" t="str">
            <v>75 REMITTANCE DRIVE</v>
          </cell>
          <cell r="K657" t="str">
            <v>SUITE 1515</v>
          </cell>
          <cell r="M657" t="str">
            <v>CHICAGO</v>
          </cell>
          <cell r="N657" t="str">
            <v>IL</v>
          </cell>
          <cell r="O657" t="str">
            <v>60675-1515</v>
          </cell>
          <cell r="Q657" t="str">
            <v/>
          </cell>
          <cell r="R657" t="str">
            <v/>
          </cell>
        </row>
        <row r="658">
          <cell r="A658" t="str">
            <v>Detail Line</v>
          </cell>
          <cell r="B658">
            <v>20181133</v>
          </cell>
          <cell r="I658" t="str">
            <v/>
          </cell>
          <cell r="J658" t="str">
            <v/>
          </cell>
          <cell r="K658" t="str">
            <v/>
          </cell>
          <cell r="M658" t="str">
            <v/>
          </cell>
          <cell r="N658" t="str">
            <v/>
          </cell>
          <cell r="O658" t="str">
            <v/>
          </cell>
          <cell r="Q658" t="str">
            <v>DISK DRIVE,900GB,10K,NON?FDE,DE5600,0E,?C</v>
          </cell>
          <cell r="R658" t="str">
            <v>251</v>
          </cell>
        </row>
        <row r="659">
          <cell r="A659" t="str">
            <v>Account</v>
          </cell>
          <cell r="B659">
            <v>20181133</v>
          </cell>
          <cell r="I659" t="str">
            <v/>
          </cell>
          <cell r="J659" t="str">
            <v/>
          </cell>
          <cell r="K659" t="str">
            <v/>
          </cell>
          <cell r="M659" t="str">
            <v/>
          </cell>
          <cell r="N659" t="str">
            <v/>
          </cell>
          <cell r="O659" t="str">
            <v/>
          </cell>
          <cell r="Q659" t="str">
            <v/>
          </cell>
          <cell r="R659" t="str">
            <v/>
          </cell>
        </row>
        <row r="660">
          <cell r="A660" t="str">
            <v>Detail Line</v>
          </cell>
          <cell r="B660">
            <v>20181133</v>
          </cell>
          <cell r="I660" t="str">
            <v/>
          </cell>
          <cell r="J660" t="str">
            <v/>
          </cell>
          <cell r="K660" t="str">
            <v/>
          </cell>
          <cell r="M660" t="str">
            <v/>
          </cell>
          <cell r="N660" t="str">
            <v/>
          </cell>
          <cell r="O660" t="str">
            <v/>
          </cell>
          <cell r="Q660" t="str">
            <v>ENCLOSURE,2U?24,DE5600,EMPTY,2PSU,DM,0E,?C</v>
          </cell>
          <cell r="R660" t="str">
            <v>251</v>
          </cell>
        </row>
        <row r="661">
          <cell r="A661" t="str">
            <v>Account</v>
          </cell>
          <cell r="B661">
            <v>20181133</v>
          </cell>
          <cell r="I661" t="str">
            <v/>
          </cell>
          <cell r="J661" t="str">
            <v/>
          </cell>
          <cell r="K661" t="str">
            <v/>
          </cell>
          <cell r="M661" t="str">
            <v/>
          </cell>
          <cell r="N661" t="str">
            <v/>
          </cell>
          <cell r="O661" t="str">
            <v/>
          </cell>
          <cell r="Q661" t="str">
            <v/>
          </cell>
          <cell r="R661" t="str">
            <v/>
          </cell>
        </row>
        <row r="662">
          <cell r="A662" t="str">
            <v>Detail Line</v>
          </cell>
          <cell r="B662">
            <v>20181133</v>
          </cell>
          <cell r="I662" t="str">
            <v/>
          </cell>
          <cell r="J662" t="str">
            <v/>
          </cell>
          <cell r="K662" t="str">
            <v/>
          </cell>
          <cell r="M662" t="str">
            <v/>
          </cell>
          <cell r="N662" t="str">
            <v/>
          </cell>
          <cell r="O662" t="str">
            <v/>
          </cell>
          <cell r="Q662" t="str">
            <v>E2700?EXP?R6</v>
          </cell>
          <cell r="R662" t="str">
            <v>251</v>
          </cell>
        </row>
        <row r="663">
          <cell r="A663" t="str">
            <v>Account</v>
          </cell>
          <cell r="B663">
            <v>20181133</v>
          </cell>
          <cell r="I663" t="str">
            <v/>
          </cell>
          <cell r="J663" t="str">
            <v/>
          </cell>
          <cell r="K663" t="str">
            <v/>
          </cell>
          <cell r="M663" t="str">
            <v/>
          </cell>
          <cell r="N663" t="str">
            <v/>
          </cell>
          <cell r="O663" t="str">
            <v/>
          </cell>
          <cell r="Q663" t="str">
            <v/>
          </cell>
          <cell r="R663" t="str">
            <v/>
          </cell>
        </row>
        <row r="664">
          <cell r="A664" t="str">
            <v>Detail Line</v>
          </cell>
          <cell r="B664">
            <v>20181133</v>
          </cell>
          <cell r="I664" t="str">
            <v/>
          </cell>
          <cell r="J664" t="str">
            <v/>
          </cell>
          <cell r="K664" t="str">
            <v/>
          </cell>
          <cell r="M664" t="str">
            <v/>
          </cell>
          <cell r="N664" t="str">
            <v/>
          </cell>
          <cell r="O664" t="str">
            <v/>
          </cell>
          <cell r="Q664" t="str">
            <v>ESM,SBB?2,0E,?C</v>
          </cell>
          <cell r="R664" t="str">
            <v>251</v>
          </cell>
        </row>
        <row r="665">
          <cell r="A665" t="str">
            <v>Account</v>
          </cell>
          <cell r="B665">
            <v>20181133</v>
          </cell>
          <cell r="I665" t="str">
            <v/>
          </cell>
          <cell r="J665" t="str">
            <v/>
          </cell>
          <cell r="K665" t="str">
            <v/>
          </cell>
          <cell r="M665" t="str">
            <v/>
          </cell>
          <cell r="N665" t="str">
            <v/>
          </cell>
          <cell r="O665" t="str">
            <v/>
          </cell>
          <cell r="Q665" t="str">
            <v/>
          </cell>
          <cell r="R665" t="str">
            <v/>
          </cell>
        </row>
        <row r="666">
          <cell r="A666" t="str">
            <v>Detail Line</v>
          </cell>
          <cell r="B666">
            <v>20181133</v>
          </cell>
          <cell r="I666" t="str">
            <v/>
          </cell>
          <cell r="J666" t="str">
            <v/>
          </cell>
          <cell r="K666" t="str">
            <v/>
          </cell>
          <cell r="M666" t="str">
            <v/>
          </cell>
          <cell r="N666" t="str">
            <v/>
          </cell>
          <cell r="O666" t="str">
            <v/>
          </cell>
          <cell r="Q666" t="str">
            <v>POWER CORDS,IN?CAB,2M,C14?C13,E?SERIES,0E,?C</v>
          </cell>
          <cell r="R666" t="str">
            <v>251</v>
          </cell>
        </row>
        <row r="667">
          <cell r="A667" t="str">
            <v>Account</v>
          </cell>
          <cell r="B667">
            <v>20181133</v>
          </cell>
          <cell r="I667" t="str">
            <v/>
          </cell>
          <cell r="J667" t="str">
            <v/>
          </cell>
          <cell r="K667" t="str">
            <v/>
          </cell>
          <cell r="M667" t="str">
            <v/>
          </cell>
          <cell r="N667" t="str">
            <v/>
          </cell>
          <cell r="O667" t="str">
            <v/>
          </cell>
          <cell r="Q667" t="str">
            <v/>
          </cell>
          <cell r="R667" t="str">
            <v/>
          </cell>
        </row>
        <row r="668">
          <cell r="A668" t="str">
            <v>Detail Line</v>
          </cell>
          <cell r="B668">
            <v>20181133</v>
          </cell>
          <cell r="I668" t="str">
            <v/>
          </cell>
          <cell r="J668" t="str">
            <v/>
          </cell>
          <cell r="K668" t="str">
            <v/>
          </cell>
          <cell r="M668" t="str">
            <v/>
          </cell>
          <cell r="N668" t="str">
            <v/>
          </cell>
          <cell r="O668" t="str">
            <v/>
          </cell>
          <cell r="Q668" t="str">
            <v>DISK DRIVE,900GB,10K,NON?FDE,DE5600,0E,?C</v>
          </cell>
          <cell r="R668" t="str">
            <v>251</v>
          </cell>
        </row>
        <row r="669">
          <cell r="A669" t="str">
            <v>Account</v>
          </cell>
          <cell r="B669">
            <v>20181133</v>
          </cell>
          <cell r="I669" t="str">
            <v/>
          </cell>
          <cell r="J669" t="str">
            <v/>
          </cell>
          <cell r="K669" t="str">
            <v/>
          </cell>
          <cell r="M669" t="str">
            <v/>
          </cell>
          <cell r="N669" t="str">
            <v/>
          </cell>
          <cell r="O669" t="str">
            <v/>
          </cell>
          <cell r="Q669" t="str">
            <v/>
          </cell>
          <cell r="R669" t="str">
            <v/>
          </cell>
        </row>
        <row r="670">
          <cell r="A670" t="str">
            <v>Detail Line</v>
          </cell>
          <cell r="B670">
            <v>20181133</v>
          </cell>
          <cell r="I670" t="str">
            <v/>
          </cell>
          <cell r="J670" t="str">
            <v/>
          </cell>
          <cell r="K670" t="str">
            <v/>
          </cell>
          <cell r="M670" t="str">
            <v/>
          </cell>
          <cell r="N670" t="str">
            <v/>
          </cell>
          <cell r="O670" t="str">
            <v/>
          </cell>
          <cell r="Q670" t="str">
            <v>ENCLOSURE,2U?24,DE5600,EMPTY,2PSU,0E,?C</v>
          </cell>
          <cell r="R670" t="str">
            <v>251</v>
          </cell>
        </row>
        <row r="671">
          <cell r="A671" t="str">
            <v>Account</v>
          </cell>
          <cell r="B671">
            <v>20181133</v>
          </cell>
          <cell r="I671" t="str">
            <v/>
          </cell>
          <cell r="J671" t="str">
            <v/>
          </cell>
          <cell r="K671" t="str">
            <v/>
          </cell>
          <cell r="M671" t="str">
            <v/>
          </cell>
          <cell r="N671" t="str">
            <v/>
          </cell>
          <cell r="O671" t="str">
            <v/>
          </cell>
          <cell r="Q671" t="str">
            <v/>
          </cell>
          <cell r="R671" t="str">
            <v/>
          </cell>
        </row>
        <row r="672">
          <cell r="A672" t="str">
            <v>Detail Line</v>
          </cell>
          <cell r="B672">
            <v>20181133</v>
          </cell>
          <cell r="I672" t="str">
            <v/>
          </cell>
          <cell r="J672" t="str">
            <v/>
          </cell>
          <cell r="K672" t="str">
            <v/>
          </cell>
          <cell r="M672" t="str">
            <v/>
          </cell>
          <cell r="N672" t="str">
            <v/>
          </cell>
          <cell r="O672" t="str">
            <v/>
          </cell>
          <cell r="Q672" t="str">
            <v>E2700?R6</v>
          </cell>
          <cell r="R672" t="str">
            <v>251</v>
          </cell>
        </row>
        <row r="673">
          <cell r="A673" t="str">
            <v>Account</v>
          </cell>
          <cell r="B673">
            <v>20181133</v>
          </cell>
          <cell r="I673" t="str">
            <v/>
          </cell>
          <cell r="J673" t="str">
            <v/>
          </cell>
          <cell r="K673" t="str">
            <v/>
          </cell>
          <cell r="M673" t="str">
            <v/>
          </cell>
          <cell r="N673" t="str">
            <v/>
          </cell>
          <cell r="O673" t="str">
            <v/>
          </cell>
          <cell r="Q673" t="str">
            <v/>
          </cell>
          <cell r="R673" t="str">
            <v/>
          </cell>
        </row>
        <row r="674">
          <cell r="A674" t="str">
            <v>Detail Line</v>
          </cell>
          <cell r="B674">
            <v>20181133</v>
          </cell>
          <cell r="I674" t="str">
            <v/>
          </cell>
          <cell r="J674" t="str">
            <v/>
          </cell>
          <cell r="K674" t="str">
            <v/>
          </cell>
          <cell r="M674" t="str">
            <v/>
          </cell>
          <cell r="N674" t="str">
            <v/>
          </cell>
          <cell r="O674" t="str">
            <v/>
          </cell>
          <cell r="Q674" t="str">
            <v>BATTERY,E2700,0E,?C</v>
          </cell>
          <cell r="R674" t="str">
            <v>251</v>
          </cell>
        </row>
        <row r="675">
          <cell r="A675" t="str">
            <v>Account</v>
          </cell>
          <cell r="B675">
            <v>20181133</v>
          </cell>
          <cell r="I675" t="str">
            <v/>
          </cell>
          <cell r="J675" t="str">
            <v/>
          </cell>
          <cell r="K675" t="str">
            <v/>
          </cell>
          <cell r="M675" t="str">
            <v/>
          </cell>
          <cell r="N675" t="str">
            <v/>
          </cell>
          <cell r="O675" t="str">
            <v/>
          </cell>
          <cell r="Q675" t="str">
            <v/>
          </cell>
          <cell r="R675" t="str">
            <v/>
          </cell>
        </row>
        <row r="676">
          <cell r="A676" t="str">
            <v>Detail Line</v>
          </cell>
          <cell r="B676">
            <v>20181133</v>
          </cell>
          <cell r="I676" t="str">
            <v/>
          </cell>
          <cell r="J676" t="str">
            <v/>
          </cell>
          <cell r="K676" t="str">
            <v/>
          </cell>
          <cell r="M676" t="str">
            <v/>
          </cell>
          <cell r="N676" t="str">
            <v/>
          </cell>
          <cell r="O676" t="str">
            <v/>
          </cell>
          <cell r="Q676" t="str">
            <v>E2700A,8GB CNTRLR,NO HIC,FOR ISCSI OPTICAL,?C</v>
          </cell>
          <cell r="R676" t="str">
            <v>251</v>
          </cell>
        </row>
        <row r="677">
          <cell r="A677" t="str">
            <v>Account</v>
          </cell>
          <cell r="B677">
            <v>20181133</v>
          </cell>
          <cell r="I677" t="str">
            <v/>
          </cell>
          <cell r="J677" t="str">
            <v/>
          </cell>
          <cell r="K677" t="str">
            <v/>
          </cell>
          <cell r="M677" t="str">
            <v/>
          </cell>
          <cell r="N677" t="str">
            <v/>
          </cell>
          <cell r="O677" t="str">
            <v/>
          </cell>
          <cell r="Q677" t="str">
            <v/>
          </cell>
          <cell r="R677" t="str">
            <v/>
          </cell>
        </row>
        <row r="678">
          <cell r="A678" t="str">
            <v>Detail Line</v>
          </cell>
          <cell r="B678">
            <v>20181133</v>
          </cell>
          <cell r="I678" t="str">
            <v/>
          </cell>
          <cell r="J678" t="str">
            <v/>
          </cell>
          <cell r="K678" t="str">
            <v/>
          </cell>
          <cell r="M678" t="str">
            <v/>
          </cell>
          <cell r="N678" t="str">
            <v/>
          </cell>
          <cell r="O678" t="str">
            <v/>
          </cell>
          <cell r="Q678" t="str">
            <v>POWER CORDS,IN?CAB,2M,C14?C13,E?SERIES,0E,?C</v>
          </cell>
          <cell r="R678" t="str">
            <v>251</v>
          </cell>
        </row>
        <row r="679">
          <cell r="A679" t="str">
            <v>Account</v>
          </cell>
          <cell r="B679">
            <v>20181133</v>
          </cell>
          <cell r="I679" t="str">
            <v/>
          </cell>
          <cell r="J679" t="str">
            <v/>
          </cell>
          <cell r="K679" t="str">
            <v/>
          </cell>
          <cell r="M679" t="str">
            <v/>
          </cell>
          <cell r="N679" t="str">
            <v/>
          </cell>
          <cell r="O679" t="str">
            <v/>
          </cell>
          <cell r="Q679" t="str">
            <v/>
          </cell>
          <cell r="R679" t="str">
            <v/>
          </cell>
        </row>
        <row r="680">
          <cell r="A680" t="str">
            <v>Detail Line</v>
          </cell>
          <cell r="B680">
            <v>20181133</v>
          </cell>
          <cell r="I680" t="str">
            <v/>
          </cell>
          <cell r="J680" t="str">
            <v/>
          </cell>
          <cell r="K680" t="str">
            <v/>
          </cell>
          <cell r="M680" t="str">
            <v/>
          </cell>
          <cell r="N680" t="str">
            <v/>
          </cell>
          <cell r="O680" t="str">
            <v/>
          </cell>
          <cell r="Q680" t="str">
            <v>HIC,E2700,16GB FC/10GB ISCSI,4?PORTS,?C</v>
          </cell>
          <cell r="R680" t="str">
            <v>251</v>
          </cell>
        </row>
        <row r="681">
          <cell r="A681" t="str">
            <v>Account</v>
          </cell>
          <cell r="B681">
            <v>20181133</v>
          </cell>
          <cell r="I681" t="str">
            <v/>
          </cell>
          <cell r="J681" t="str">
            <v/>
          </cell>
          <cell r="K681" t="str">
            <v/>
          </cell>
          <cell r="M681" t="str">
            <v/>
          </cell>
          <cell r="N681" t="str">
            <v/>
          </cell>
          <cell r="O681" t="str">
            <v/>
          </cell>
          <cell r="Q681" t="str">
            <v/>
          </cell>
          <cell r="R681" t="str">
            <v/>
          </cell>
        </row>
        <row r="682">
          <cell r="A682" t="str">
            <v>Detail Line</v>
          </cell>
          <cell r="B682">
            <v>20181133</v>
          </cell>
          <cell r="I682" t="str">
            <v/>
          </cell>
          <cell r="J682" t="str">
            <v/>
          </cell>
          <cell r="K682" t="str">
            <v/>
          </cell>
          <cell r="M682" t="str">
            <v/>
          </cell>
          <cell r="N682" t="str">
            <v/>
          </cell>
          <cell r="O682" t="str">
            <v/>
          </cell>
          <cell r="Q682" t="str">
            <v>CABLE,SAS HD TO MINISAS,SAS2,1M,0E,?C</v>
          </cell>
          <cell r="R682" t="str">
            <v>251</v>
          </cell>
        </row>
        <row r="683">
          <cell r="A683" t="str">
            <v>Account</v>
          </cell>
          <cell r="B683">
            <v>20181133</v>
          </cell>
          <cell r="I683" t="str">
            <v/>
          </cell>
          <cell r="J683" t="str">
            <v/>
          </cell>
          <cell r="K683" t="str">
            <v/>
          </cell>
          <cell r="M683" t="str">
            <v/>
          </cell>
          <cell r="N683" t="str">
            <v/>
          </cell>
          <cell r="O683" t="str">
            <v/>
          </cell>
          <cell r="Q683" t="str">
            <v/>
          </cell>
          <cell r="R683" t="str">
            <v/>
          </cell>
        </row>
        <row r="684">
          <cell r="A684" t="str">
            <v>Detail Line</v>
          </cell>
          <cell r="B684">
            <v>20181133</v>
          </cell>
          <cell r="I684" t="str">
            <v/>
          </cell>
          <cell r="J684" t="str">
            <v/>
          </cell>
          <cell r="K684" t="str">
            <v/>
          </cell>
          <cell r="M684" t="str">
            <v/>
          </cell>
          <cell r="N684" t="str">
            <v/>
          </cell>
          <cell r="O684" t="str">
            <v/>
          </cell>
          <cell r="Q684" t="str">
            <v>INSTALL DOCUMENTS,SYSTEM,DE1600,DE5600,0E,?C</v>
          </cell>
          <cell r="R684" t="str">
            <v>251</v>
          </cell>
        </row>
        <row r="685">
          <cell r="A685" t="str">
            <v>Account</v>
          </cell>
          <cell r="B685">
            <v>20181133</v>
          </cell>
          <cell r="I685" t="str">
            <v/>
          </cell>
          <cell r="J685" t="str">
            <v/>
          </cell>
          <cell r="K685" t="str">
            <v/>
          </cell>
          <cell r="M685" t="str">
            <v/>
          </cell>
          <cell r="N685" t="str">
            <v/>
          </cell>
          <cell r="O685" t="str">
            <v/>
          </cell>
          <cell r="Q685" t="str">
            <v/>
          </cell>
          <cell r="R685" t="str">
            <v/>
          </cell>
        </row>
        <row r="686">
          <cell r="A686" t="str">
            <v>Detail Line</v>
          </cell>
          <cell r="B686">
            <v>20181133</v>
          </cell>
          <cell r="I686" t="str">
            <v/>
          </cell>
          <cell r="J686" t="str">
            <v/>
          </cell>
          <cell r="K686" t="str">
            <v/>
          </cell>
          <cell r="M686" t="str">
            <v/>
          </cell>
          <cell r="N686" t="str">
            <v/>
          </cell>
          <cell r="O686" t="str">
            <v/>
          </cell>
          <cell r="Q686" t="str">
            <v>TRADE?IN CREDIT,E?SERIES $1213.98</v>
          </cell>
          <cell r="R686" t="str">
            <v>251</v>
          </cell>
        </row>
        <row r="687">
          <cell r="A687" t="str">
            <v>Account</v>
          </cell>
          <cell r="B687">
            <v>20181133</v>
          </cell>
          <cell r="I687" t="str">
            <v/>
          </cell>
          <cell r="J687" t="str">
            <v/>
          </cell>
          <cell r="K687" t="str">
            <v/>
          </cell>
          <cell r="M687" t="str">
            <v/>
          </cell>
          <cell r="N687" t="str">
            <v/>
          </cell>
          <cell r="O687" t="str">
            <v/>
          </cell>
          <cell r="Q687" t="str">
            <v/>
          </cell>
          <cell r="R687" t="str">
            <v/>
          </cell>
        </row>
        <row r="688">
          <cell r="A688" t="str">
            <v>Detail Line</v>
          </cell>
          <cell r="B688">
            <v>20181133</v>
          </cell>
          <cell r="I688" t="str">
            <v/>
          </cell>
          <cell r="J688" t="str">
            <v/>
          </cell>
          <cell r="K688" t="str">
            <v/>
          </cell>
          <cell r="M688" t="str">
            <v/>
          </cell>
          <cell r="N688" t="str">
            <v/>
          </cell>
          <cell r="O688" t="str">
            <v/>
          </cell>
          <cell r="Q688" t="str">
            <v>OS ENABLE,PER?0.1TB,SANTRCTY,PERF?STOR,0E,?C</v>
          </cell>
          <cell r="R688" t="str">
            <v>251</v>
          </cell>
        </row>
        <row r="689">
          <cell r="A689" t="str">
            <v>Account</v>
          </cell>
          <cell r="B689">
            <v>20181133</v>
          </cell>
          <cell r="I689" t="str">
            <v/>
          </cell>
          <cell r="J689" t="str">
            <v/>
          </cell>
          <cell r="K689" t="str">
            <v/>
          </cell>
          <cell r="M689" t="str">
            <v/>
          </cell>
          <cell r="N689" t="str">
            <v/>
          </cell>
          <cell r="O689" t="str">
            <v/>
          </cell>
          <cell r="Q689" t="str">
            <v/>
          </cell>
          <cell r="R689" t="str">
            <v/>
          </cell>
        </row>
        <row r="690">
          <cell r="A690" t="str">
            <v>Detail Line</v>
          </cell>
          <cell r="B690">
            <v>20181133</v>
          </cell>
          <cell r="I690" t="str">
            <v/>
          </cell>
          <cell r="J690" t="str">
            <v/>
          </cell>
          <cell r="K690" t="str">
            <v/>
          </cell>
          <cell r="M690" t="str">
            <v/>
          </cell>
          <cell r="N690" t="str">
            <v/>
          </cell>
          <cell r="O690" t="str">
            <v/>
          </cell>
          <cell r="Q690" t="str">
            <v>OS ENABLE,PER?0.1TB,SANTRCTY,PERF?STOR,0E,?C</v>
          </cell>
          <cell r="R690" t="str">
            <v>251</v>
          </cell>
        </row>
        <row r="691">
          <cell r="A691" t="str">
            <v>Account</v>
          </cell>
          <cell r="B691">
            <v>20181133</v>
          </cell>
          <cell r="I691" t="str">
            <v/>
          </cell>
          <cell r="J691" t="str">
            <v/>
          </cell>
          <cell r="K691" t="str">
            <v/>
          </cell>
          <cell r="M691" t="str">
            <v/>
          </cell>
          <cell r="N691" t="str">
            <v/>
          </cell>
          <cell r="O691" t="str">
            <v/>
          </cell>
          <cell r="Q691" t="str">
            <v/>
          </cell>
          <cell r="R691" t="str">
            <v/>
          </cell>
        </row>
        <row r="692">
          <cell r="A692" t="str">
            <v>Detail Line</v>
          </cell>
          <cell r="B692">
            <v>20181133</v>
          </cell>
          <cell r="I692" t="str">
            <v/>
          </cell>
          <cell r="J692" t="str">
            <v/>
          </cell>
          <cell r="K692" t="str">
            <v/>
          </cell>
          <cell r="M692" t="str">
            <v/>
          </cell>
          <cell r="N692" t="str">
            <v/>
          </cell>
          <cell r="O692" t="str">
            <v/>
          </cell>
          <cell r="Q692" t="str">
            <v>FLEXPOD SUPPORT Service Months: 12</v>
          </cell>
          <cell r="R692" t="str">
            <v>251</v>
          </cell>
        </row>
        <row r="693">
          <cell r="A693" t="str">
            <v>Account</v>
          </cell>
          <cell r="B693">
            <v>20181133</v>
          </cell>
          <cell r="I693" t="str">
            <v/>
          </cell>
          <cell r="J693" t="str">
            <v/>
          </cell>
          <cell r="K693" t="str">
            <v/>
          </cell>
          <cell r="M693" t="str">
            <v/>
          </cell>
          <cell r="N693" t="str">
            <v/>
          </cell>
          <cell r="O693" t="str">
            <v/>
          </cell>
          <cell r="Q693" t="str">
            <v/>
          </cell>
          <cell r="R693" t="str">
            <v/>
          </cell>
        </row>
        <row r="694">
          <cell r="A694" t="str">
            <v>Detail Line</v>
          </cell>
          <cell r="B694">
            <v>20181133</v>
          </cell>
          <cell r="I694" t="str">
            <v/>
          </cell>
          <cell r="J694" t="str">
            <v/>
          </cell>
          <cell r="K694" t="str">
            <v/>
          </cell>
          <cell r="M694" t="str">
            <v/>
          </cell>
          <cell r="N694" t="str">
            <v/>
          </cell>
          <cell r="O694" t="str">
            <v/>
          </cell>
          <cell r="Q694" t="str">
            <v>SUPPORTEDGE PREMIUM 4HR ONSITE Service Months:
12</v>
          </cell>
          <cell r="R694" t="str">
            <v>251</v>
          </cell>
        </row>
        <row r="695">
          <cell r="A695" t="str">
            <v>Account</v>
          </cell>
          <cell r="B695">
            <v>20181133</v>
          </cell>
          <cell r="I695" t="str">
            <v/>
          </cell>
          <cell r="J695" t="str">
            <v/>
          </cell>
          <cell r="K695" t="str">
            <v/>
          </cell>
          <cell r="M695" t="str">
            <v/>
          </cell>
          <cell r="N695" t="str">
            <v/>
          </cell>
          <cell r="O695" t="str">
            <v/>
          </cell>
          <cell r="Q695" t="str">
            <v/>
          </cell>
          <cell r="R695" t="str">
            <v/>
          </cell>
        </row>
        <row r="696">
          <cell r="A696" t="str">
            <v>Detail Line</v>
          </cell>
          <cell r="B696">
            <v>20181133</v>
          </cell>
          <cell r="I696" t="str">
            <v/>
          </cell>
          <cell r="J696" t="str">
            <v/>
          </cell>
          <cell r="K696" t="str">
            <v/>
          </cell>
          <cell r="M696" t="str">
            <v/>
          </cell>
          <cell r="N696" t="str">
            <v/>
          </cell>
          <cell r="O696" t="str">
            <v/>
          </cell>
          <cell r="Q696" t="str">
            <v>FLEXPOD SUPPORT Service Months: 12</v>
          </cell>
          <cell r="R696" t="str">
            <v>251</v>
          </cell>
        </row>
        <row r="697">
          <cell r="A697" t="str">
            <v>Account</v>
          </cell>
          <cell r="B697">
            <v>20181133</v>
          </cell>
          <cell r="I697" t="str">
            <v/>
          </cell>
          <cell r="J697" t="str">
            <v/>
          </cell>
          <cell r="K697" t="str">
            <v/>
          </cell>
          <cell r="M697" t="str">
            <v/>
          </cell>
          <cell r="N697" t="str">
            <v/>
          </cell>
          <cell r="O697" t="str">
            <v/>
          </cell>
          <cell r="Q697" t="str">
            <v/>
          </cell>
          <cell r="R697" t="str">
            <v/>
          </cell>
        </row>
        <row r="698">
          <cell r="A698" t="str">
            <v>Detail Line</v>
          </cell>
          <cell r="B698">
            <v>20181133</v>
          </cell>
          <cell r="I698" t="str">
            <v/>
          </cell>
          <cell r="J698" t="str">
            <v/>
          </cell>
          <cell r="K698" t="str">
            <v/>
          </cell>
          <cell r="M698" t="str">
            <v/>
          </cell>
          <cell r="N698" t="str">
            <v/>
          </cell>
          <cell r="O698" t="str">
            <v/>
          </cell>
          <cell r="Q698" t="str">
            <v>SUPPORTEDGE PREMIUM 4HR ONSITE Service Months:
12</v>
          </cell>
          <cell r="R698" t="str">
            <v>251</v>
          </cell>
        </row>
        <row r="699">
          <cell r="A699" t="str">
            <v>Account</v>
          </cell>
          <cell r="B699">
            <v>20181133</v>
          </cell>
          <cell r="I699" t="str">
            <v/>
          </cell>
          <cell r="J699" t="str">
            <v/>
          </cell>
          <cell r="K699" t="str">
            <v/>
          </cell>
          <cell r="M699" t="str">
            <v/>
          </cell>
          <cell r="N699" t="str">
            <v/>
          </cell>
          <cell r="O699" t="str">
            <v/>
          </cell>
          <cell r="Q699" t="str">
            <v/>
          </cell>
          <cell r="R699" t="str">
            <v/>
          </cell>
        </row>
        <row r="700">
          <cell r="A700" t="str">
            <v>Detail Line</v>
          </cell>
          <cell r="B700">
            <v>20181133</v>
          </cell>
          <cell r="I700" t="str">
            <v/>
          </cell>
          <cell r="J700" t="str">
            <v/>
          </cell>
          <cell r="K700" t="str">
            <v/>
          </cell>
          <cell r="M700" t="str">
            <v/>
          </cell>
          <cell r="N700" t="str">
            <v/>
          </cell>
          <cell r="O700" t="str">
            <v/>
          </cell>
          <cell r="Q700" t="str">
            <v>TRAINING UNITS,1,ZA,EXP.1YR FROM INVOICE DATE</v>
          </cell>
          <cell r="R700" t="str">
            <v>251</v>
          </cell>
        </row>
        <row r="701">
          <cell r="A701" t="str">
            <v>Account</v>
          </cell>
          <cell r="B701">
            <v>20181133</v>
          </cell>
          <cell r="I701" t="str">
            <v/>
          </cell>
          <cell r="J701" t="str">
            <v/>
          </cell>
          <cell r="K701" t="str">
            <v/>
          </cell>
          <cell r="M701" t="str">
            <v/>
          </cell>
          <cell r="N701" t="str">
            <v/>
          </cell>
          <cell r="O701" t="str">
            <v/>
          </cell>
          <cell r="Q701" t="str">
            <v/>
          </cell>
          <cell r="R701" t="str">
            <v/>
          </cell>
        </row>
        <row r="702">
          <cell r="A702" t="str">
            <v>Detail Line</v>
          </cell>
          <cell r="B702">
            <v>20181133</v>
          </cell>
          <cell r="I702" t="str">
            <v/>
          </cell>
          <cell r="J702" t="str">
            <v/>
          </cell>
          <cell r="K702" t="str">
            <v/>
          </cell>
          <cell r="M702" t="str">
            <v/>
          </cell>
          <cell r="N702" t="str">
            <v/>
          </cell>
          <cell r="O702" t="str">
            <v/>
          </cell>
          <cell r="Q702" t="str">
            <v>All listed items are based on description and pricing from Quote #14929259, dated 11/15/2017.</v>
          </cell>
          <cell r="R702" t="str">
            <v>251</v>
          </cell>
        </row>
        <row r="703">
          <cell r="A703" t="str">
            <v>Account</v>
          </cell>
          <cell r="B703">
            <v>20181133</v>
          </cell>
          <cell r="I703" t="str">
            <v/>
          </cell>
          <cell r="J703" t="str">
            <v/>
          </cell>
          <cell r="K703" t="str">
            <v/>
          </cell>
          <cell r="M703" t="str">
            <v/>
          </cell>
          <cell r="N703" t="str">
            <v/>
          </cell>
          <cell r="O703" t="str">
            <v/>
          </cell>
          <cell r="Q703" t="str">
            <v/>
          </cell>
          <cell r="R703" t="str">
            <v/>
          </cell>
        </row>
        <row r="704">
          <cell r="A704" t="str">
            <v>Header</v>
          </cell>
          <cell r="B704">
            <v>20181145</v>
          </cell>
          <cell r="D704">
            <v>62894.67</v>
          </cell>
          <cell r="E704">
            <v>61776.34</v>
          </cell>
          <cell r="F704">
            <v>1118.33</v>
          </cell>
          <cell r="G704">
            <v>43073</v>
          </cell>
          <cell r="I704" t="str">
            <v>MARYLAND SOUND &amp; IMAGE, INC</v>
          </cell>
          <cell r="J704" t="str">
            <v>10303 MARRIOTTSVILLE RD</v>
          </cell>
          <cell r="K704" t="str">
            <v/>
          </cell>
          <cell r="M704" t="str">
            <v>RANDALLSTOWN</v>
          </cell>
          <cell r="N704" t="str">
            <v>MD</v>
          </cell>
          <cell r="O704" t="str">
            <v>21133</v>
          </cell>
          <cell r="Q704" t="str">
            <v/>
          </cell>
          <cell r="R704" t="str">
            <v/>
          </cell>
        </row>
        <row r="705">
          <cell r="A705" t="str">
            <v>Detail Line</v>
          </cell>
          <cell r="B705">
            <v>20181145</v>
          </cell>
          <cell r="I705" t="str">
            <v/>
          </cell>
          <cell r="J705" t="str">
            <v/>
          </cell>
          <cell r="K705" t="str">
            <v/>
          </cell>
          <cell r="M705" t="str">
            <v/>
          </cell>
          <cell r="N705" t="str">
            <v/>
          </cell>
          <cell r="O705" t="str">
            <v/>
          </cell>
          <cell r="Q705" t="str">
            <v>7" TABLETOP TOUCHLINK PRO TOUCHPANEL. MODEL TLP PRO 720T. EXTRON. (COURTROOM #1)</v>
          </cell>
          <cell r="R705" t="str">
            <v>141</v>
          </cell>
        </row>
        <row r="706">
          <cell r="A706" t="str">
            <v>Account</v>
          </cell>
          <cell r="B706">
            <v>20181145</v>
          </cell>
          <cell r="I706" t="str">
            <v/>
          </cell>
          <cell r="J706" t="str">
            <v/>
          </cell>
          <cell r="K706" t="str">
            <v/>
          </cell>
          <cell r="M706" t="str">
            <v/>
          </cell>
          <cell r="N706" t="str">
            <v/>
          </cell>
          <cell r="O706" t="str">
            <v/>
          </cell>
          <cell r="Q706" t="str">
            <v/>
          </cell>
          <cell r="R706" t="str">
            <v/>
          </cell>
        </row>
        <row r="707">
          <cell r="A707" t="str">
            <v>Detail Line</v>
          </cell>
          <cell r="B707">
            <v>20181145</v>
          </cell>
          <cell r="I707" t="str">
            <v/>
          </cell>
          <cell r="J707" t="str">
            <v/>
          </cell>
          <cell r="K707" t="str">
            <v/>
          </cell>
          <cell r="M707" t="str">
            <v/>
          </cell>
          <cell r="N707" t="str">
            <v/>
          </cell>
          <cell r="O707" t="str">
            <v/>
          </cell>
          <cell r="Q707" t="str">
            <v>CONTROL PROCESSOR. MODEL IPCP PRO 250. EXTRON. (COURTROOM #1)</v>
          </cell>
          <cell r="R707" t="str">
            <v>141</v>
          </cell>
        </row>
        <row r="708">
          <cell r="A708" t="str">
            <v>Account</v>
          </cell>
          <cell r="B708">
            <v>20181145</v>
          </cell>
          <cell r="I708" t="str">
            <v/>
          </cell>
          <cell r="J708" t="str">
            <v/>
          </cell>
          <cell r="K708" t="str">
            <v/>
          </cell>
          <cell r="M708" t="str">
            <v/>
          </cell>
          <cell r="N708" t="str">
            <v/>
          </cell>
          <cell r="O708" t="str">
            <v/>
          </cell>
          <cell r="Q708" t="str">
            <v/>
          </cell>
          <cell r="R708" t="str">
            <v/>
          </cell>
        </row>
        <row r="709">
          <cell r="A709" t="str">
            <v>Detail Line</v>
          </cell>
          <cell r="B709">
            <v>20181145</v>
          </cell>
          <cell r="I709" t="str">
            <v/>
          </cell>
          <cell r="J709" t="str">
            <v/>
          </cell>
          <cell r="K709" t="str">
            <v/>
          </cell>
          <cell r="M709" t="str">
            <v/>
          </cell>
          <cell r="N709" t="str">
            <v/>
          </cell>
          <cell r="O709" t="str">
            <v/>
          </cell>
          <cell r="Q709" t="str">
            <v>HDMI CAT6 VIDEO MATRIX SWITCH. MODEL AT-UHD-CLSO-840. ATLONA. (COURTROOM #1)</v>
          </cell>
          <cell r="R709" t="str">
            <v>141</v>
          </cell>
        </row>
        <row r="710">
          <cell r="A710" t="str">
            <v>Account</v>
          </cell>
          <cell r="B710">
            <v>20181145</v>
          </cell>
          <cell r="I710" t="str">
            <v/>
          </cell>
          <cell r="J710" t="str">
            <v/>
          </cell>
          <cell r="K710" t="str">
            <v/>
          </cell>
          <cell r="M710" t="str">
            <v/>
          </cell>
          <cell r="N710" t="str">
            <v/>
          </cell>
          <cell r="O710" t="str">
            <v/>
          </cell>
          <cell r="Q710" t="str">
            <v/>
          </cell>
          <cell r="R710" t="str">
            <v/>
          </cell>
        </row>
        <row r="711">
          <cell r="A711" t="str">
            <v>Detail Line</v>
          </cell>
          <cell r="B711">
            <v>20181145</v>
          </cell>
          <cell r="I711" t="str">
            <v/>
          </cell>
          <cell r="J711" t="str">
            <v/>
          </cell>
          <cell r="K711" t="str">
            <v/>
          </cell>
          <cell r="M711" t="str">
            <v/>
          </cell>
          <cell r="N711" t="str">
            <v/>
          </cell>
          <cell r="O711" t="str">
            <v/>
          </cell>
          <cell r="Q711" t="str">
            <v>HDMI CAT6 VIDEO DA (JURY). MODEL AT-UHD-CAT 4-ED. ATLONA. (COURTROOM #1)</v>
          </cell>
          <cell r="R711" t="str">
            <v>141</v>
          </cell>
        </row>
        <row r="712">
          <cell r="A712" t="str">
            <v>Account</v>
          </cell>
          <cell r="B712">
            <v>20181145</v>
          </cell>
          <cell r="I712" t="str">
            <v/>
          </cell>
          <cell r="J712" t="str">
            <v/>
          </cell>
          <cell r="K712" t="str">
            <v/>
          </cell>
          <cell r="M712" t="str">
            <v/>
          </cell>
          <cell r="N712" t="str">
            <v/>
          </cell>
          <cell r="O712" t="str">
            <v/>
          </cell>
          <cell r="Q712" t="str">
            <v/>
          </cell>
          <cell r="R712" t="str">
            <v/>
          </cell>
        </row>
        <row r="713">
          <cell r="A713" t="str">
            <v>Detail Line</v>
          </cell>
          <cell r="B713">
            <v>20181145</v>
          </cell>
          <cell r="I713" t="str">
            <v/>
          </cell>
          <cell r="J713" t="str">
            <v/>
          </cell>
          <cell r="K713" t="str">
            <v/>
          </cell>
          <cell r="M713" t="str">
            <v/>
          </cell>
          <cell r="N713" t="str">
            <v/>
          </cell>
          <cell r="O713" t="str">
            <v/>
          </cell>
          <cell r="Q713" t="str">
            <v>HDMI CAT6 VIDEO DA (JURY/WITNESS). MODEL AT-RON-444. ATLONA. (COURTROOM #1)</v>
          </cell>
          <cell r="R713" t="str">
            <v>141</v>
          </cell>
        </row>
        <row r="714">
          <cell r="A714" t="str">
            <v>Account</v>
          </cell>
          <cell r="B714">
            <v>20181145</v>
          </cell>
          <cell r="I714" t="str">
            <v/>
          </cell>
          <cell r="J714" t="str">
            <v/>
          </cell>
          <cell r="K714" t="str">
            <v/>
          </cell>
          <cell r="M714" t="str">
            <v/>
          </cell>
          <cell r="N714" t="str">
            <v/>
          </cell>
          <cell r="O714" t="str">
            <v/>
          </cell>
          <cell r="Q714" t="str">
            <v/>
          </cell>
          <cell r="R714" t="str">
            <v/>
          </cell>
        </row>
        <row r="715">
          <cell r="A715" t="str">
            <v>Detail Line</v>
          </cell>
          <cell r="B715">
            <v>20181145</v>
          </cell>
          <cell r="I715" t="str">
            <v/>
          </cell>
          <cell r="J715" t="str">
            <v/>
          </cell>
          <cell r="K715" t="str">
            <v/>
          </cell>
          <cell r="M715" t="str">
            <v/>
          </cell>
          <cell r="N715" t="str">
            <v/>
          </cell>
          <cell r="O715" t="str">
            <v/>
          </cell>
          <cell r="Q715" t="str">
            <v>CAT6 HDMI &amp; VGA TX. MODEL AT-HDVS-150-TX. ATLONA. (COURTROOM #1)</v>
          </cell>
          <cell r="R715" t="str">
            <v>141</v>
          </cell>
        </row>
        <row r="716">
          <cell r="A716" t="str">
            <v>Account</v>
          </cell>
          <cell r="B716">
            <v>20181145</v>
          </cell>
          <cell r="I716" t="str">
            <v/>
          </cell>
          <cell r="J716" t="str">
            <v/>
          </cell>
          <cell r="K716" t="str">
            <v/>
          </cell>
          <cell r="M716" t="str">
            <v/>
          </cell>
          <cell r="N716" t="str">
            <v/>
          </cell>
          <cell r="O716" t="str">
            <v/>
          </cell>
          <cell r="Q716" t="str">
            <v/>
          </cell>
          <cell r="R716" t="str">
            <v/>
          </cell>
        </row>
        <row r="717">
          <cell r="A717" t="str">
            <v>Detail Line</v>
          </cell>
          <cell r="B717">
            <v>20181145</v>
          </cell>
          <cell r="I717" t="str">
            <v/>
          </cell>
          <cell r="J717" t="str">
            <v/>
          </cell>
          <cell r="K717" t="str">
            <v/>
          </cell>
          <cell r="M717" t="str">
            <v/>
          </cell>
          <cell r="N717" t="str">
            <v/>
          </cell>
          <cell r="O717" t="str">
            <v/>
          </cell>
          <cell r="Q717" t="str">
            <v>CAT6 HDMI RX. MODEL AT-UH-EX-100CE-RX. ATLONA. (COURTROOM #1)</v>
          </cell>
          <cell r="R717" t="str">
            <v>141</v>
          </cell>
        </row>
        <row r="718">
          <cell r="A718" t="str">
            <v>Account</v>
          </cell>
          <cell r="B718">
            <v>20181145</v>
          </cell>
          <cell r="I718" t="str">
            <v/>
          </cell>
          <cell r="J718" t="str">
            <v/>
          </cell>
          <cell r="K718" t="str">
            <v/>
          </cell>
          <cell r="M718" t="str">
            <v/>
          </cell>
          <cell r="N718" t="str">
            <v/>
          </cell>
          <cell r="O718" t="str">
            <v/>
          </cell>
          <cell r="Q718" t="str">
            <v/>
          </cell>
          <cell r="R718" t="str">
            <v/>
          </cell>
        </row>
        <row r="719">
          <cell r="A719" t="str">
            <v>Detail Line</v>
          </cell>
          <cell r="B719">
            <v>20181145</v>
          </cell>
          <cell r="I719" t="str">
            <v/>
          </cell>
          <cell r="J719" t="str">
            <v/>
          </cell>
          <cell r="K719" t="str">
            <v/>
          </cell>
          <cell r="M719" t="str">
            <v/>
          </cell>
          <cell r="N719" t="str">
            <v/>
          </cell>
          <cell r="O719" t="str">
            <v/>
          </cell>
          <cell r="Q719" t="str">
            <v>LCD TILT MONITOR MOUNT. MODEL LIMBO DESKTOP STAND. ERGOMART. (COURTROOM #1)</v>
          </cell>
          <cell r="R719" t="str">
            <v>141</v>
          </cell>
        </row>
        <row r="720">
          <cell r="A720" t="str">
            <v>Account</v>
          </cell>
          <cell r="B720">
            <v>20181145</v>
          </cell>
          <cell r="I720" t="str">
            <v/>
          </cell>
          <cell r="J720" t="str">
            <v/>
          </cell>
          <cell r="K720" t="str">
            <v/>
          </cell>
          <cell r="M720" t="str">
            <v/>
          </cell>
          <cell r="N720" t="str">
            <v/>
          </cell>
          <cell r="O720" t="str">
            <v/>
          </cell>
          <cell r="Q720" t="str">
            <v/>
          </cell>
          <cell r="R720" t="str">
            <v/>
          </cell>
        </row>
        <row r="721">
          <cell r="A721" t="str">
            <v>Detail Line</v>
          </cell>
          <cell r="B721">
            <v>20181145</v>
          </cell>
          <cell r="I721" t="str">
            <v/>
          </cell>
          <cell r="J721" t="str">
            <v/>
          </cell>
          <cell r="K721" t="str">
            <v/>
          </cell>
          <cell r="M721" t="str">
            <v/>
          </cell>
          <cell r="N721" t="str">
            <v/>
          </cell>
          <cell r="O721" t="str">
            <v/>
          </cell>
          <cell r="Q721" t="str">
            <v>24" MONITOR. HONEYWELL. (COURTROOM #1)</v>
          </cell>
          <cell r="R721" t="str">
            <v>141</v>
          </cell>
        </row>
        <row r="722">
          <cell r="A722" t="str">
            <v>Account</v>
          </cell>
          <cell r="B722">
            <v>20181145</v>
          </cell>
          <cell r="I722" t="str">
            <v/>
          </cell>
          <cell r="J722" t="str">
            <v/>
          </cell>
          <cell r="K722" t="str">
            <v/>
          </cell>
          <cell r="M722" t="str">
            <v/>
          </cell>
          <cell r="N722" t="str">
            <v/>
          </cell>
          <cell r="O722" t="str">
            <v/>
          </cell>
          <cell r="Q722" t="str">
            <v/>
          </cell>
          <cell r="R722" t="str">
            <v/>
          </cell>
        </row>
        <row r="723">
          <cell r="A723" t="str">
            <v>Detail Line</v>
          </cell>
          <cell r="B723">
            <v>20181145</v>
          </cell>
          <cell r="I723" t="str">
            <v/>
          </cell>
          <cell r="J723" t="str">
            <v/>
          </cell>
          <cell r="K723" t="str">
            <v/>
          </cell>
          <cell r="M723" t="str">
            <v/>
          </cell>
          <cell r="N723" t="str">
            <v/>
          </cell>
          <cell r="O723" t="str">
            <v/>
          </cell>
          <cell r="Q723" t="str">
            <v>24" MONITOR. HONEYWELL. (COURTROOM #1)</v>
          </cell>
          <cell r="R723" t="str">
            <v>141</v>
          </cell>
        </row>
        <row r="724">
          <cell r="A724" t="str">
            <v>Account</v>
          </cell>
          <cell r="B724">
            <v>20181145</v>
          </cell>
          <cell r="I724" t="str">
            <v/>
          </cell>
          <cell r="J724" t="str">
            <v/>
          </cell>
          <cell r="K724" t="str">
            <v/>
          </cell>
          <cell r="M724" t="str">
            <v/>
          </cell>
          <cell r="N724" t="str">
            <v/>
          </cell>
          <cell r="O724" t="str">
            <v/>
          </cell>
          <cell r="Q724" t="str">
            <v/>
          </cell>
          <cell r="R724" t="str">
            <v/>
          </cell>
        </row>
        <row r="725">
          <cell r="A725" t="str">
            <v>Detail Line</v>
          </cell>
          <cell r="B725">
            <v>20181145</v>
          </cell>
          <cell r="I725" t="str">
            <v/>
          </cell>
          <cell r="J725" t="str">
            <v/>
          </cell>
          <cell r="K725" t="str">
            <v/>
          </cell>
          <cell r="M725" t="str">
            <v/>
          </cell>
          <cell r="N725" t="str">
            <v/>
          </cell>
          <cell r="O725" t="str">
            <v/>
          </cell>
          <cell r="Q725" t="str">
            <v>LCD WALL MONITOR MOUNT. CHIEF. (COURTROOM #1)</v>
          </cell>
          <cell r="R725" t="str">
            <v>141</v>
          </cell>
        </row>
        <row r="726">
          <cell r="A726" t="str">
            <v>Account</v>
          </cell>
          <cell r="B726">
            <v>20181145</v>
          </cell>
          <cell r="I726" t="str">
            <v/>
          </cell>
          <cell r="J726" t="str">
            <v/>
          </cell>
          <cell r="K726" t="str">
            <v/>
          </cell>
          <cell r="M726" t="str">
            <v/>
          </cell>
          <cell r="N726" t="str">
            <v/>
          </cell>
          <cell r="O726" t="str">
            <v/>
          </cell>
          <cell r="Q726" t="str">
            <v/>
          </cell>
          <cell r="R726" t="str">
            <v/>
          </cell>
        </row>
        <row r="727">
          <cell r="A727" t="str">
            <v>Detail Line</v>
          </cell>
          <cell r="B727">
            <v>20181145</v>
          </cell>
          <cell r="I727" t="str">
            <v/>
          </cell>
          <cell r="J727" t="str">
            <v/>
          </cell>
          <cell r="K727" t="str">
            <v/>
          </cell>
          <cell r="M727" t="str">
            <v/>
          </cell>
          <cell r="N727" t="str">
            <v/>
          </cell>
          <cell r="O727" t="str">
            <v/>
          </cell>
          <cell r="Q727" t="str">
            <v>20" MONITOR. HONEYWELL. (COURTROOM #1)</v>
          </cell>
          <cell r="R727" t="str">
            <v>141</v>
          </cell>
        </row>
        <row r="728">
          <cell r="A728" t="str">
            <v>Account</v>
          </cell>
          <cell r="B728">
            <v>20181145</v>
          </cell>
          <cell r="I728" t="str">
            <v/>
          </cell>
          <cell r="J728" t="str">
            <v/>
          </cell>
          <cell r="K728" t="str">
            <v/>
          </cell>
          <cell r="M728" t="str">
            <v/>
          </cell>
          <cell r="N728" t="str">
            <v/>
          </cell>
          <cell r="O728" t="str">
            <v/>
          </cell>
          <cell r="Q728" t="str">
            <v/>
          </cell>
          <cell r="R728" t="str">
            <v/>
          </cell>
        </row>
        <row r="729">
          <cell r="A729" t="str">
            <v>Detail Line</v>
          </cell>
          <cell r="B729">
            <v>20181145</v>
          </cell>
          <cell r="I729" t="str">
            <v/>
          </cell>
          <cell r="J729" t="str">
            <v/>
          </cell>
          <cell r="K729" t="str">
            <v/>
          </cell>
          <cell r="M729" t="str">
            <v/>
          </cell>
          <cell r="N729" t="str">
            <v/>
          </cell>
          <cell r="O729" t="str">
            <v/>
          </cell>
          <cell r="Q729" t="str">
            <v>90" MONITOR. NEC. (COURTROOM #1)</v>
          </cell>
          <cell r="R729" t="str">
            <v>141</v>
          </cell>
        </row>
        <row r="730">
          <cell r="A730" t="str">
            <v>Account</v>
          </cell>
          <cell r="B730">
            <v>20181145</v>
          </cell>
          <cell r="I730" t="str">
            <v/>
          </cell>
          <cell r="J730" t="str">
            <v/>
          </cell>
          <cell r="K730" t="str">
            <v/>
          </cell>
          <cell r="M730" t="str">
            <v/>
          </cell>
          <cell r="N730" t="str">
            <v/>
          </cell>
          <cell r="O730" t="str">
            <v/>
          </cell>
          <cell r="Q730" t="str">
            <v/>
          </cell>
          <cell r="R730" t="str">
            <v/>
          </cell>
        </row>
        <row r="731">
          <cell r="A731" t="str">
            <v>Detail Line</v>
          </cell>
          <cell r="B731">
            <v>20181145</v>
          </cell>
          <cell r="I731" t="str">
            <v/>
          </cell>
          <cell r="J731" t="str">
            <v/>
          </cell>
          <cell r="K731" t="str">
            <v/>
          </cell>
          <cell r="M731" t="str">
            <v/>
          </cell>
          <cell r="N731" t="str">
            <v/>
          </cell>
          <cell r="O731" t="str">
            <v/>
          </cell>
          <cell r="Q731" t="str">
            <v>ARTICULATING WALL MOUNT. (COURTROOM #1)</v>
          </cell>
          <cell r="R731" t="str">
            <v>141</v>
          </cell>
        </row>
        <row r="732">
          <cell r="A732" t="str">
            <v>Account</v>
          </cell>
          <cell r="B732">
            <v>20181145</v>
          </cell>
          <cell r="I732" t="str">
            <v/>
          </cell>
          <cell r="J732" t="str">
            <v/>
          </cell>
          <cell r="K732" t="str">
            <v/>
          </cell>
          <cell r="M732" t="str">
            <v/>
          </cell>
          <cell r="N732" t="str">
            <v/>
          </cell>
          <cell r="O732" t="str">
            <v/>
          </cell>
          <cell r="Q732" t="str">
            <v/>
          </cell>
          <cell r="R732" t="str">
            <v/>
          </cell>
        </row>
        <row r="733">
          <cell r="A733" t="str">
            <v>Detail Line</v>
          </cell>
          <cell r="B733">
            <v>20181145</v>
          </cell>
          <cell r="I733" t="str">
            <v/>
          </cell>
          <cell r="J733" t="str">
            <v/>
          </cell>
          <cell r="K733" t="str">
            <v/>
          </cell>
          <cell r="M733" t="str">
            <v/>
          </cell>
          <cell r="N733" t="str">
            <v/>
          </cell>
          <cell r="O733" t="str">
            <v/>
          </cell>
          <cell r="Q733" t="str">
            <v>10FT CAT6 SHIELDED NETWORK PATCH CABLE. MODEL 00817. C2G. (COURTROOM #1)</v>
          </cell>
          <cell r="R733" t="str">
            <v>141</v>
          </cell>
        </row>
        <row r="734">
          <cell r="A734" t="str">
            <v>Account</v>
          </cell>
          <cell r="B734">
            <v>20181145</v>
          </cell>
          <cell r="I734" t="str">
            <v/>
          </cell>
          <cell r="J734" t="str">
            <v/>
          </cell>
          <cell r="K734" t="str">
            <v/>
          </cell>
          <cell r="M734" t="str">
            <v/>
          </cell>
          <cell r="N734" t="str">
            <v/>
          </cell>
          <cell r="O734" t="str">
            <v/>
          </cell>
          <cell r="Q734" t="str">
            <v/>
          </cell>
          <cell r="R734" t="str">
            <v/>
          </cell>
        </row>
        <row r="735">
          <cell r="A735" t="str">
            <v>Detail Line</v>
          </cell>
          <cell r="B735">
            <v>20181145</v>
          </cell>
          <cell r="I735" t="str">
            <v/>
          </cell>
          <cell r="J735" t="str">
            <v/>
          </cell>
          <cell r="K735" t="str">
            <v/>
          </cell>
          <cell r="M735" t="str">
            <v/>
          </cell>
          <cell r="N735" t="str">
            <v/>
          </cell>
          <cell r="O735" t="str">
            <v/>
          </cell>
          <cell r="Q735" t="str">
            <v>6FT VGA + 3.5MM STEREO AUDIO AV CABLE. MODEL 50225. C2G. (COURTROOM #1)</v>
          </cell>
          <cell r="R735" t="str">
            <v>141</v>
          </cell>
        </row>
        <row r="736">
          <cell r="A736" t="str">
            <v>Account</v>
          </cell>
          <cell r="B736">
            <v>20181145</v>
          </cell>
          <cell r="I736" t="str">
            <v/>
          </cell>
          <cell r="J736" t="str">
            <v/>
          </cell>
          <cell r="K736" t="str">
            <v/>
          </cell>
          <cell r="M736" t="str">
            <v/>
          </cell>
          <cell r="N736" t="str">
            <v/>
          </cell>
          <cell r="O736" t="str">
            <v/>
          </cell>
          <cell r="Q736" t="str">
            <v/>
          </cell>
          <cell r="R736" t="str">
            <v/>
          </cell>
        </row>
        <row r="737">
          <cell r="A737" t="str">
            <v>Detail Line</v>
          </cell>
          <cell r="B737">
            <v>20181145</v>
          </cell>
          <cell r="I737" t="str">
            <v/>
          </cell>
          <cell r="J737" t="str">
            <v/>
          </cell>
          <cell r="K737" t="str">
            <v/>
          </cell>
          <cell r="M737" t="str">
            <v/>
          </cell>
          <cell r="N737" t="str">
            <v/>
          </cell>
          <cell r="O737" t="str">
            <v/>
          </cell>
          <cell r="Q737" t="str">
            <v>6FT HDMI TO HDMI VIDEO CABLE. MODEL 40304. C2G. (COURTROOM #1)</v>
          </cell>
          <cell r="R737" t="str">
            <v>141</v>
          </cell>
        </row>
        <row r="738">
          <cell r="A738" t="str">
            <v>Account</v>
          </cell>
          <cell r="B738">
            <v>20181145</v>
          </cell>
          <cell r="I738" t="str">
            <v/>
          </cell>
          <cell r="J738" t="str">
            <v/>
          </cell>
          <cell r="K738" t="str">
            <v/>
          </cell>
          <cell r="M738" t="str">
            <v/>
          </cell>
          <cell r="N738" t="str">
            <v/>
          </cell>
          <cell r="O738" t="str">
            <v/>
          </cell>
          <cell r="Q738" t="str">
            <v/>
          </cell>
          <cell r="R738" t="str">
            <v/>
          </cell>
        </row>
        <row r="739">
          <cell r="A739" t="str">
            <v>Detail Line</v>
          </cell>
          <cell r="B739">
            <v>20181145</v>
          </cell>
          <cell r="I739" t="str">
            <v/>
          </cell>
          <cell r="J739" t="str">
            <v/>
          </cell>
          <cell r="K739" t="str">
            <v/>
          </cell>
          <cell r="M739" t="str">
            <v/>
          </cell>
          <cell r="N739" t="str">
            <v/>
          </cell>
          <cell r="O739" t="str">
            <v/>
          </cell>
          <cell r="Q739" t="str">
            <v>MIS CABLES AND HARDWARE. MODEL CUSTOM. MSI. (COURTROOM #1)</v>
          </cell>
          <cell r="R739" t="str">
            <v>141</v>
          </cell>
        </row>
        <row r="740">
          <cell r="A740" t="str">
            <v>Account</v>
          </cell>
          <cell r="B740">
            <v>20181145</v>
          </cell>
          <cell r="I740" t="str">
            <v/>
          </cell>
          <cell r="J740" t="str">
            <v/>
          </cell>
          <cell r="K740" t="str">
            <v/>
          </cell>
          <cell r="M740" t="str">
            <v/>
          </cell>
          <cell r="N740" t="str">
            <v/>
          </cell>
          <cell r="O740" t="str">
            <v/>
          </cell>
          <cell r="Q740" t="str">
            <v/>
          </cell>
          <cell r="R740" t="str">
            <v/>
          </cell>
        </row>
        <row r="741">
          <cell r="A741" t="str">
            <v>Detail Line</v>
          </cell>
          <cell r="B741">
            <v>20181145</v>
          </cell>
          <cell r="I741" t="str">
            <v/>
          </cell>
          <cell r="J741" t="str">
            <v/>
          </cell>
          <cell r="K741" t="str">
            <v/>
          </cell>
          <cell r="M741" t="str">
            <v/>
          </cell>
          <cell r="N741" t="str">
            <v/>
          </cell>
          <cell r="O741" t="str">
            <v/>
          </cell>
          <cell r="Q741" t="str">
            <v>SERVICES. (COURTROOM #1)</v>
          </cell>
          <cell r="R741" t="str">
            <v>141</v>
          </cell>
        </row>
        <row r="742">
          <cell r="A742" t="str">
            <v>Account</v>
          </cell>
          <cell r="B742">
            <v>20181145</v>
          </cell>
          <cell r="I742" t="str">
            <v/>
          </cell>
          <cell r="J742" t="str">
            <v/>
          </cell>
          <cell r="K742" t="str">
            <v/>
          </cell>
          <cell r="M742" t="str">
            <v/>
          </cell>
          <cell r="N742" t="str">
            <v/>
          </cell>
          <cell r="O742" t="str">
            <v/>
          </cell>
          <cell r="Q742" t="str">
            <v/>
          </cell>
          <cell r="R742" t="str">
            <v/>
          </cell>
        </row>
        <row r="743">
          <cell r="A743" t="str">
            <v>Detail Line</v>
          </cell>
          <cell r="B743">
            <v>20181145</v>
          </cell>
          <cell r="I743" t="str">
            <v/>
          </cell>
          <cell r="J743" t="str">
            <v/>
          </cell>
          <cell r="K743" t="str">
            <v/>
          </cell>
          <cell r="M743" t="str">
            <v/>
          </cell>
          <cell r="N743" t="str">
            <v/>
          </cell>
          <cell r="O743" t="str">
            <v/>
          </cell>
          <cell r="Q743" t="str">
            <v>7" TABLETOP TOUCHLINK PRO TOUCHPANEL. MODEL TLP PRO 720T. EXTRON. (COURTROOM #3)</v>
          </cell>
          <cell r="R743" t="str">
            <v>141</v>
          </cell>
        </row>
        <row r="744">
          <cell r="A744" t="str">
            <v>Account</v>
          </cell>
          <cell r="B744">
            <v>20181145</v>
          </cell>
          <cell r="I744" t="str">
            <v/>
          </cell>
          <cell r="J744" t="str">
            <v/>
          </cell>
          <cell r="K744" t="str">
            <v/>
          </cell>
          <cell r="M744" t="str">
            <v/>
          </cell>
          <cell r="N744" t="str">
            <v/>
          </cell>
          <cell r="O744" t="str">
            <v/>
          </cell>
          <cell r="Q744" t="str">
            <v/>
          </cell>
          <cell r="R744" t="str">
            <v/>
          </cell>
        </row>
        <row r="745">
          <cell r="A745" t="str">
            <v>Detail Line</v>
          </cell>
          <cell r="B745">
            <v>20181145</v>
          </cell>
          <cell r="I745" t="str">
            <v/>
          </cell>
          <cell r="J745" t="str">
            <v/>
          </cell>
          <cell r="K745" t="str">
            <v/>
          </cell>
          <cell r="M745" t="str">
            <v/>
          </cell>
          <cell r="N745" t="str">
            <v/>
          </cell>
          <cell r="O745" t="str">
            <v/>
          </cell>
          <cell r="Q745" t="str">
            <v>CONTROL PROCESSOR. MODEL IPCP PRO 250. EXTRON. (COURTROOM #3)</v>
          </cell>
          <cell r="R745" t="str">
            <v>141</v>
          </cell>
        </row>
        <row r="746">
          <cell r="A746" t="str">
            <v>Account</v>
          </cell>
          <cell r="B746">
            <v>20181145</v>
          </cell>
          <cell r="I746" t="str">
            <v/>
          </cell>
          <cell r="J746" t="str">
            <v/>
          </cell>
          <cell r="K746" t="str">
            <v/>
          </cell>
          <cell r="M746" t="str">
            <v/>
          </cell>
          <cell r="N746" t="str">
            <v/>
          </cell>
          <cell r="O746" t="str">
            <v/>
          </cell>
          <cell r="Q746" t="str">
            <v/>
          </cell>
          <cell r="R746" t="str">
            <v/>
          </cell>
        </row>
        <row r="747">
          <cell r="A747" t="str">
            <v>Detail Line</v>
          </cell>
          <cell r="B747">
            <v>20181145</v>
          </cell>
          <cell r="I747" t="str">
            <v/>
          </cell>
          <cell r="J747" t="str">
            <v/>
          </cell>
          <cell r="K747" t="str">
            <v/>
          </cell>
          <cell r="M747" t="str">
            <v/>
          </cell>
          <cell r="N747" t="str">
            <v/>
          </cell>
          <cell r="O747" t="str">
            <v/>
          </cell>
          <cell r="Q747" t="str">
            <v>HDMI CAT6 VIDEO MATRIX SWITCH. MODEL AT-UHD-CLSO-840. ATLONA. (COURTROOM #3)</v>
          </cell>
          <cell r="R747" t="str">
            <v>141</v>
          </cell>
        </row>
        <row r="748">
          <cell r="A748" t="str">
            <v>Account</v>
          </cell>
          <cell r="B748">
            <v>20181145</v>
          </cell>
          <cell r="I748" t="str">
            <v/>
          </cell>
          <cell r="J748" t="str">
            <v/>
          </cell>
          <cell r="K748" t="str">
            <v/>
          </cell>
          <cell r="M748" t="str">
            <v/>
          </cell>
          <cell r="N748" t="str">
            <v/>
          </cell>
          <cell r="O748" t="str">
            <v/>
          </cell>
          <cell r="Q748" t="str">
            <v/>
          </cell>
          <cell r="R748" t="str">
            <v/>
          </cell>
        </row>
        <row r="749">
          <cell r="A749" t="str">
            <v>Detail Line</v>
          </cell>
          <cell r="B749">
            <v>20181145</v>
          </cell>
          <cell r="I749" t="str">
            <v/>
          </cell>
          <cell r="J749" t="str">
            <v/>
          </cell>
          <cell r="K749" t="str">
            <v/>
          </cell>
          <cell r="M749" t="str">
            <v/>
          </cell>
          <cell r="N749" t="str">
            <v/>
          </cell>
          <cell r="O749" t="str">
            <v/>
          </cell>
          <cell r="Q749" t="str">
            <v>HDMI CAT6 VIDEO DA (JURY). MODEL AT-UHD-CAT 4-ED. ATLONA. (COURTROOM #3)</v>
          </cell>
          <cell r="R749" t="str">
            <v>141</v>
          </cell>
        </row>
        <row r="750">
          <cell r="A750" t="str">
            <v>Account</v>
          </cell>
          <cell r="B750">
            <v>20181145</v>
          </cell>
          <cell r="I750" t="str">
            <v/>
          </cell>
          <cell r="J750" t="str">
            <v/>
          </cell>
          <cell r="K750" t="str">
            <v/>
          </cell>
          <cell r="M750" t="str">
            <v/>
          </cell>
          <cell r="N750" t="str">
            <v/>
          </cell>
          <cell r="O750" t="str">
            <v/>
          </cell>
          <cell r="Q750" t="str">
            <v/>
          </cell>
          <cell r="R750" t="str">
            <v/>
          </cell>
        </row>
        <row r="751">
          <cell r="A751" t="str">
            <v>Detail Line</v>
          </cell>
          <cell r="B751">
            <v>20181145</v>
          </cell>
          <cell r="I751" t="str">
            <v/>
          </cell>
          <cell r="J751" t="str">
            <v/>
          </cell>
          <cell r="K751" t="str">
            <v/>
          </cell>
          <cell r="M751" t="str">
            <v/>
          </cell>
          <cell r="N751" t="str">
            <v/>
          </cell>
          <cell r="O751" t="str">
            <v/>
          </cell>
          <cell r="Q751" t="str">
            <v>HDMI CAT6 VIDEO DA (JURY/WITNESS). MODEL AT-RON-444. ATLONA. (COURTROOM #3)</v>
          </cell>
          <cell r="R751" t="str">
            <v>141</v>
          </cell>
        </row>
        <row r="752">
          <cell r="A752" t="str">
            <v>Account</v>
          </cell>
          <cell r="B752">
            <v>20181145</v>
          </cell>
          <cell r="I752" t="str">
            <v/>
          </cell>
          <cell r="J752" t="str">
            <v/>
          </cell>
          <cell r="K752" t="str">
            <v/>
          </cell>
          <cell r="M752" t="str">
            <v/>
          </cell>
          <cell r="N752" t="str">
            <v/>
          </cell>
          <cell r="O752" t="str">
            <v/>
          </cell>
          <cell r="Q752" t="str">
            <v/>
          </cell>
          <cell r="R752" t="str">
            <v/>
          </cell>
        </row>
        <row r="753">
          <cell r="A753" t="str">
            <v>Detail Line</v>
          </cell>
          <cell r="B753">
            <v>20181145</v>
          </cell>
          <cell r="I753" t="str">
            <v/>
          </cell>
          <cell r="J753" t="str">
            <v/>
          </cell>
          <cell r="K753" t="str">
            <v/>
          </cell>
          <cell r="M753" t="str">
            <v/>
          </cell>
          <cell r="N753" t="str">
            <v/>
          </cell>
          <cell r="O753" t="str">
            <v/>
          </cell>
          <cell r="Q753" t="str">
            <v>CAT6 HDMI &amp; VGA TX. MODEL AT-HDVS-150-TX. ATLONA. (COURTROOM #3)</v>
          </cell>
          <cell r="R753" t="str">
            <v>141</v>
          </cell>
        </row>
        <row r="754">
          <cell r="A754" t="str">
            <v>Account</v>
          </cell>
          <cell r="B754">
            <v>20181145</v>
          </cell>
          <cell r="I754" t="str">
            <v/>
          </cell>
          <cell r="J754" t="str">
            <v/>
          </cell>
          <cell r="K754" t="str">
            <v/>
          </cell>
          <cell r="M754" t="str">
            <v/>
          </cell>
          <cell r="N754" t="str">
            <v/>
          </cell>
          <cell r="O754" t="str">
            <v/>
          </cell>
          <cell r="Q754" t="str">
            <v/>
          </cell>
          <cell r="R754" t="str">
            <v/>
          </cell>
        </row>
        <row r="755">
          <cell r="A755" t="str">
            <v>Detail Line</v>
          </cell>
          <cell r="B755">
            <v>20181145</v>
          </cell>
          <cell r="I755" t="str">
            <v/>
          </cell>
          <cell r="J755" t="str">
            <v/>
          </cell>
          <cell r="K755" t="str">
            <v/>
          </cell>
          <cell r="M755" t="str">
            <v/>
          </cell>
          <cell r="N755" t="str">
            <v/>
          </cell>
          <cell r="O755" t="str">
            <v/>
          </cell>
          <cell r="Q755" t="str">
            <v>CAT6 HDMI RX. MODEL AT-UH-EX-100CE-RX. ATLONA. (COURTROOM #3)</v>
          </cell>
          <cell r="R755" t="str">
            <v>141</v>
          </cell>
        </row>
        <row r="756">
          <cell r="A756" t="str">
            <v>Account</v>
          </cell>
          <cell r="B756">
            <v>20181145</v>
          </cell>
          <cell r="I756" t="str">
            <v/>
          </cell>
          <cell r="J756" t="str">
            <v/>
          </cell>
          <cell r="K756" t="str">
            <v/>
          </cell>
          <cell r="M756" t="str">
            <v/>
          </cell>
          <cell r="N756" t="str">
            <v/>
          </cell>
          <cell r="O756" t="str">
            <v/>
          </cell>
          <cell r="Q756" t="str">
            <v/>
          </cell>
          <cell r="R756" t="str">
            <v/>
          </cell>
        </row>
        <row r="757">
          <cell r="A757" t="str">
            <v>Detail Line</v>
          </cell>
          <cell r="B757">
            <v>20181145</v>
          </cell>
          <cell r="I757" t="str">
            <v/>
          </cell>
          <cell r="J757" t="str">
            <v/>
          </cell>
          <cell r="K757" t="str">
            <v/>
          </cell>
          <cell r="M757" t="str">
            <v/>
          </cell>
          <cell r="N757" t="str">
            <v/>
          </cell>
          <cell r="O757" t="str">
            <v/>
          </cell>
          <cell r="Q757" t="str">
            <v>LCD TILT MONITOR MOUNT. MODEL LIMBO DESKTOP STAND. ERGOMART. (COURTROOM #3)</v>
          </cell>
          <cell r="R757" t="str">
            <v>141</v>
          </cell>
        </row>
        <row r="758">
          <cell r="A758" t="str">
            <v>Account</v>
          </cell>
          <cell r="B758">
            <v>20181145</v>
          </cell>
          <cell r="I758" t="str">
            <v/>
          </cell>
          <cell r="J758" t="str">
            <v/>
          </cell>
          <cell r="K758" t="str">
            <v/>
          </cell>
          <cell r="M758" t="str">
            <v/>
          </cell>
          <cell r="N758" t="str">
            <v/>
          </cell>
          <cell r="O758" t="str">
            <v/>
          </cell>
          <cell r="Q758" t="str">
            <v/>
          </cell>
          <cell r="R758" t="str">
            <v/>
          </cell>
        </row>
        <row r="759">
          <cell r="A759" t="str">
            <v>Detail Line</v>
          </cell>
          <cell r="B759">
            <v>20181145</v>
          </cell>
          <cell r="I759" t="str">
            <v/>
          </cell>
          <cell r="J759" t="str">
            <v/>
          </cell>
          <cell r="K759" t="str">
            <v/>
          </cell>
          <cell r="M759" t="str">
            <v/>
          </cell>
          <cell r="N759" t="str">
            <v/>
          </cell>
          <cell r="O759" t="str">
            <v/>
          </cell>
          <cell r="Q759" t="str">
            <v>24" MONITOR. HONEYWELL. (COURTROOM #3)</v>
          </cell>
          <cell r="R759" t="str">
            <v>141</v>
          </cell>
        </row>
        <row r="760">
          <cell r="A760" t="str">
            <v>Account</v>
          </cell>
          <cell r="B760">
            <v>20181145</v>
          </cell>
          <cell r="I760" t="str">
            <v/>
          </cell>
          <cell r="J760" t="str">
            <v/>
          </cell>
          <cell r="K760" t="str">
            <v/>
          </cell>
          <cell r="M760" t="str">
            <v/>
          </cell>
          <cell r="N760" t="str">
            <v/>
          </cell>
          <cell r="O760" t="str">
            <v/>
          </cell>
          <cell r="Q760" t="str">
            <v/>
          </cell>
          <cell r="R760" t="str">
            <v/>
          </cell>
        </row>
        <row r="761">
          <cell r="A761" t="str">
            <v>Detail Line</v>
          </cell>
          <cell r="B761">
            <v>20181145</v>
          </cell>
          <cell r="I761" t="str">
            <v/>
          </cell>
          <cell r="J761" t="str">
            <v/>
          </cell>
          <cell r="K761" t="str">
            <v/>
          </cell>
          <cell r="M761" t="str">
            <v/>
          </cell>
          <cell r="N761" t="str">
            <v/>
          </cell>
          <cell r="O761" t="str">
            <v/>
          </cell>
          <cell r="Q761" t="str">
            <v>LCD WALL MONITOR MOUNT. CHIEF. (COURTROOM #3)</v>
          </cell>
          <cell r="R761" t="str">
            <v>141</v>
          </cell>
        </row>
        <row r="762">
          <cell r="A762" t="str">
            <v>Account</v>
          </cell>
          <cell r="B762">
            <v>20181145</v>
          </cell>
          <cell r="I762" t="str">
            <v/>
          </cell>
          <cell r="J762" t="str">
            <v/>
          </cell>
          <cell r="K762" t="str">
            <v/>
          </cell>
          <cell r="M762" t="str">
            <v/>
          </cell>
          <cell r="N762" t="str">
            <v/>
          </cell>
          <cell r="O762" t="str">
            <v/>
          </cell>
          <cell r="Q762" t="str">
            <v/>
          </cell>
          <cell r="R762" t="str">
            <v/>
          </cell>
        </row>
        <row r="763">
          <cell r="A763" t="str">
            <v>Detail Line</v>
          </cell>
          <cell r="B763">
            <v>20181145</v>
          </cell>
          <cell r="I763" t="str">
            <v/>
          </cell>
          <cell r="J763" t="str">
            <v/>
          </cell>
          <cell r="K763" t="str">
            <v/>
          </cell>
          <cell r="M763" t="str">
            <v/>
          </cell>
          <cell r="N763" t="str">
            <v/>
          </cell>
          <cell r="O763" t="str">
            <v/>
          </cell>
          <cell r="Q763" t="str">
            <v>24" MONITOR. HONEYWELL. (COURTROOM #3)</v>
          </cell>
          <cell r="R763" t="str">
            <v>141</v>
          </cell>
        </row>
        <row r="764">
          <cell r="A764" t="str">
            <v>Account</v>
          </cell>
          <cell r="B764">
            <v>20181145</v>
          </cell>
          <cell r="I764" t="str">
            <v/>
          </cell>
          <cell r="J764" t="str">
            <v/>
          </cell>
          <cell r="K764" t="str">
            <v/>
          </cell>
          <cell r="M764" t="str">
            <v/>
          </cell>
          <cell r="N764" t="str">
            <v/>
          </cell>
          <cell r="O764" t="str">
            <v/>
          </cell>
          <cell r="Q764" t="str">
            <v/>
          </cell>
          <cell r="R764" t="str">
            <v/>
          </cell>
        </row>
        <row r="765">
          <cell r="A765" t="str">
            <v>Detail Line</v>
          </cell>
          <cell r="B765">
            <v>20181145</v>
          </cell>
          <cell r="I765" t="str">
            <v/>
          </cell>
          <cell r="J765" t="str">
            <v/>
          </cell>
          <cell r="K765" t="str">
            <v/>
          </cell>
          <cell r="M765" t="str">
            <v/>
          </cell>
          <cell r="N765" t="str">
            <v/>
          </cell>
          <cell r="O765" t="str">
            <v/>
          </cell>
          <cell r="Q765" t="str">
            <v>20" MONITOR. HONEYWELL. (COURTROOM #3)</v>
          </cell>
          <cell r="R765" t="str">
            <v>141</v>
          </cell>
        </row>
        <row r="766">
          <cell r="A766" t="str">
            <v>Account</v>
          </cell>
          <cell r="B766">
            <v>20181145</v>
          </cell>
          <cell r="I766" t="str">
            <v/>
          </cell>
          <cell r="J766" t="str">
            <v/>
          </cell>
          <cell r="K766" t="str">
            <v/>
          </cell>
          <cell r="M766" t="str">
            <v/>
          </cell>
          <cell r="N766" t="str">
            <v/>
          </cell>
          <cell r="O766" t="str">
            <v/>
          </cell>
          <cell r="Q766" t="str">
            <v/>
          </cell>
          <cell r="R766" t="str">
            <v/>
          </cell>
        </row>
        <row r="767">
          <cell r="A767" t="str">
            <v>Detail Line</v>
          </cell>
          <cell r="B767">
            <v>20181145</v>
          </cell>
          <cell r="I767" t="str">
            <v/>
          </cell>
          <cell r="J767" t="str">
            <v/>
          </cell>
          <cell r="K767" t="str">
            <v/>
          </cell>
          <cell r="M767" t="str">
            <v/>
          </cell>
          <cell r="N767" t="str">
            <v/>
          </cell>
          <cell r="O767" t="str">
            <v/>
          </cell>
          <cell r="Q767" t="str">
            <v>55" MONITOR. OFE. (COURTROOM #3)</v>
          </cell>
          <cell r="R767" t="str">
            <v>141</v>
          </cell>
        </row>
        <row r="768">
          <cell r="A768" t="str">
            <v>Account</v>
          </cell>
          <cell r="B768">
            <v>20181145</v>
          </cell>
          <cell r="I768" t="str">
            <v/>
          </cell>
          <cell r="J768" t="str">
            <v/>
          </cell>
          <cell r="K768" t="str">
            <v/>
          </cell>
          <cell r="M768" t="str">
            <v/>
          </cell>
          <cell r="N768" t="str">
            <v/>
          </cell>
          <cell r="O768" t="str">
            <v/>
          </cell>
          <cell r="Q768" t="str">
            <v/>
          </cell>
          <cell r="R768" t="str">
            <v/>
          </cell>
        </row>
        <row r="769">
          <cell r="A769" t="str">
            <v>Detail Line</v>
          </cell>
          <cell r="B769">
            <v>20181145</v>
          </cell>
          <cell r="I769" t="str">
            <v/>
          </cell>
          <cell r="J769" t="str">
            <v/>
          </cell>
          <cell r="K769" t="str">
            <v/>
          </cell>
          <cell r="M769" t="str">
            <v/>
          </cell>
          <cell r="N769" t="str">
            <v/>
          </cell>
          <cell r="O769" t="str">
            <v/>
          </cell>
          <cell r="Q769" t="str">
            <v>10FT CAT6 SHIELDED NETWORK PATCH CABLE. MODEL 00817. C2G. (COURTROOM #3)</v>
          </cell>
          <cell r="R769" t="str">
            <v>141</v>
          </cell>
        </row>
        <row r="770">
          <cell r="A770" t="str">
            <v>Account</v>
          </cell>
          <cell r="B770">
            <v>20181145</v>
          </cell>
          <cell r="I770" t="str">
            <v/>
          </cell>
          <cell r="J770" t="str">
            <v/>
          </cell>
          <cell r="K770" t="str">
            <v/>
          </cell>
          <cell r="M770" t="str">
            <v/>
          </cell>
          <cell r="N770" t="str">
            <v/>
          </cell>
          <cell r="O770" t="str">
            <v/>
          </cell>
          <cell r="Q770" t="str">
            <v/>
          </cell>
          <cell r="R770" t="str">
            <v/>
          </cell>
        </row>
        <row r="771">
          <cell r="A771" t="str">
            <v>Detail Line</v>
          </cell>
          <cell r="B771">
            <v>20181145</v>
          </cell>
          <cell r="I771" t="str">
            <v/>
          </cell>
          <cell r="J771" t="str">
            <v/>
          </cell>
          <cell r="K771" t="str">
            <v/>
          </cell>
          <cell r="M771" t="str">
            <v/>
          </cell>
          <cell r="N771" t="str">
            <v/>
          </cell>
          <cell r="O771" t="str">
            <v/>
          </cell>
          <cell r="Q771" t="str">
            <v>6FT VGA + 3.5MM STEREO AUDIO AV CABLE. MODEL 50225. C2G. (COURTROOM #3)</v>
          </cell>
          <cell r="R771" t="str">
            <v>141</v>
          </cell>
        </row>
        <row r="772">
          <cell r="A772" t="str">
            <v>Account</v>
          </cell>
          <cell r="B772">
            <v>20181145</v>
          </cell>
          <cell r="I772" t="str">
            <v/>
          </cell>
          <cell r="J772" t="str">
            <v/>
          </cell>
          <cell r="K772" t="str">
            <v/>
          </cell>
          <cell r="M772" t="str">
            <v/>
          </cell>
          <cell r="N772" t="str">
            <v/>
          </cell>
          <cell r="O772" t="str">
            <v/>
          </cell>
          <cell r="Q772" t="str">
            <v/>
          </cell>
          <cell r="R772" t="str">
            <v/>
          </cell>
        </row>
        <row r="773">
          <cell r="A773" t="str">
            <v>Detail Line</v>
          </cell>
          <cell r="B773">
            <v>20181145</v>
          </cell>
          <cell r="I773" t="str">
            <v/>
          </cell>
          <cell r="J773" t="str">
            <v/>
          </cell>
          <cell r="K773" t="str">
            <v/>
          </cell>
          <cell r="M773" t="str">
            <v/>
          </cell>
          <cell r="N773" t="str">
            <v/>
          </cell>
          <cell r="O773" t="str">
            <v/>
          </cell>
          <cell r="Q773" t="str">
            <v>6FT HDMI TO HDMI VIDEO CABLE. MODEL 40304. C2G. (COURTROOM #3)</v>
          </cell>
          <cell r="R773" t="str">
            <v>141</v>
          </cell>
        </row>
        <row r="774">
          <cell r="A774" t="str">
            <v>Account</v>
          </cell>
          <cell r="B774">
            <v>20181145</v>
          </cell>
          <cell r="I774" t="str">
            <v/>
          </cell>
          <cell r="J774" t="str">
            <v/>
          </cell>
          <cell r="K774" t="str">
            <v/>
          </cell>
          <cell r="M774" t="str">
            <v/>
          </cell>
          <cell r="N774" t="str">
            <v/>
          </cell>
          <cell r="O774" t="str">
            <v/>
          </cell>
          <cell r="Q774" t="str">
            <v/>
          </cell>
          <cell r="R774" t="str">
            <v/>
          </cell>
        </row>
        <row r="775">
          <cell r="A775" t="str">
            <v>Detail Line</v>
          </cell>
          <cell r="B775">
            <v>20181145</v>
          </cell>
          <cell r="I775" t="str">
            <v/>
          </cell>
          <cell r="J775" t="str">
            <v/>
          </cell>
          <cell r="K775" t="str">
            <v/>
          </cell>
          <cell r="M775" t="str">
            <v/>
          </cell>
          <cell r="N775" t="str">
            <v/>
          </cell>
          <cell r="O775" t="str">
            <v/>
          </cell>
          <cell r="Q775" t="str">
            <v>MIS CABLES AND HARDWARE. MODEL CUSTOM. MSI. (COURTROOM #3)</v>
          </cell>
          <cell r="R775" t="str">
            <v>141</v>
          </cell>
        </row>
        <row r="776">
          <cell r="A776" t="str">
            <v>Account</v>
          </cell>
          <cell r="B776">
            <v>20181145</v>
          </cell>
          <cell r="I776" t="str">
            <v/>
          </cell>
          <cell r="J776" t="str">
            <v/>
          </cell>
          <cell r="K776" t="str">
            <v/>
          </cell>
          <cell r="M776" t="str">
            <v/>
          </cell>
          <cell r="N776" t="str">
            <v/>
          </cell>
          <cell r="O776" t="str">
            <v/>
          </cell>
          <cell r="Q776" t="str">
            <v/>
          </cell>
          <cell r="R776" t="str">
            <v/>
          </cell>
        </row>
        <row r="777">
          <cell r="A777" t="str">
            <v>Detail Line</v>
          </cell>
          <cell r="B777">
            <v>20181145</v>
          </cell>
          <cell r="I777" t="str">
            <v/>
          </cell>
          <cell r="J777" t="str">
            <v/>
          </cell>
          <cell r="K777" t="str">
            <v/>
          </cell>
          <cell r="M777" t="str">
            <v/>
          </cell>
          <cell r="N777" t="str">
            <v/>
          </cell>
          <cell r="O777" t="str">
            <v/>
          </cell>
          <cell r="Q777" t="str">
            <v>SERVICES. (COURTROOM #3)</v>
          </cell>
          <cell r="R777" t="str">
            <v>141</v>
          </cell>
        </row>
        <row r="778">
          <cell r="A778" t="str">
            <v>Account</v>
          </cell>
          <cell r="B778">
            <v>20181145</v>
          </cell>
          <cell r="I778" t="str">
            <v/>
          </cell>
          <cell r="J778" t="str">
            <v/>
          </cell>
          <cell r="K778" t="str">
            <v/>
          </cell>
          <cell r="M778" t="str">
            <v/>
          </cell>
          <cell r="N778" t="str">
            <v/>
          </cell>
          <cell r="O778" t="str">
            <v/>
          </cell>
          <cell r="Q778" t="str">
            <v/>
          </cell>
          <cell r="R778" t="str">
            <v/>
          </cell>
        </row>
        <row r="779">
          <cell r="A779" t="str">
            <v>Detail Line</v>
          </cell>
          <cell r="B779">
            <v>20181145</v>
          </cell>
          <cell r="I779" t="str">
            <v/>
          </cell>
          <cell r="J779" t="str">
            <v/>
          </cell>
          <cell r="K779" t="str">
            <v/>
          </cell>
          <cell r="M779" t="str">
            <v/>
          </cell>
          <cell r="N779" t="str">
            <v/>
          </cell>
          <cell r="O779" t="str">
            <v/>
          </cell>
          <cell r="Q779" t="str">
            <v>7" TABLETOP TOUCHLINK PRO TOUCHPANEL. MODEL TLP PRO 720T. EXTRON. (COURTROOM #4&amp;5)</v>
          </cell>
          <cell r="R779" t="str">
            <v>141</v>
          </cell>
        </row>
        <row r="780">
          <cell r="A780" t="str">
            <v>Account</v>
          </cell>
          <cell r="B780">
            <v>20181145</v>
          </cell>
          <cell r="I780" t="str">
            <v/>
          </cell>
          <cell r="J780" t="str">
            <v/>
          </cell>
          <cell r="K780" t="str">
            <v/>
          </cell>
          <cell r="M780" t="str">
            <v/>
          </cell>
          <cell r="N780" t="str">
            <v/>
          </cell>
          <cell r="O780" t="str">
            <v/>
          </cell>
          <cell r="Q780" t="str">
            <v/>
          </cell>
          <cell r="R780" t="str">
            <v/>
          </cell>
        </row>
        <row r="781">
          <cell r="A781" t="str">
            <v>Detail Line</v>
          </cell>
          <cell r="B781">
            <v>20181145</v>
          </cell>
          <cell r="I781" t="str">
            <v/>
          </cell>
          <cell r="J781" t="str">
            <v/>
          </cell>
          <cell r="K781" t="str">
            <v/>
          </cell>
          <cell r="M781" t="str">
            <v/>
          </cell>
          <cell r="N781" t="str">
            <v/>
          </cell>
          <cell r="O781" t="str">
            <v/>
          </cell>
          <cell r="Q781" t="str">
            <v>CONTROL PROCESSOR. MODEL IPCP PRO 250. EXTRON. (COURTROOM #4&amp;5)</v>
          </cell>
          <cell r="R781" t="str">
            <v>141</v>
          </cell>
        </row>
        <row r="782">
          <cell r="A782" t="str">
            <v>Account</v>
          </cell>
          <cell r="B782">
            <v>20181145</v>
          </cell>
          <cell r="I782" t="str">
            <v/>
          </cell>
          <cell r="J782" t="str">
            <v/>
          </cell>
          <cell r="K782" t="str">
            <v/>
          </cell>
          <cell r="M782" t="str">
            <v/>
          </cell>
          <cell r="N782" t="str">
            <v/>
          </cell>
          <cell r="O782" t="str">
            <v/>
          </cell>
          <cell r="Q782" t="str">
            <v/>
          </cell>
          <cell r="R782" t="str">
            <v/>
          </cell>
        </row>
        <row r="783">
          <cell r="A783" t="str">
            <v>Detail Line</v>
          </cell>
          <cell r="B783">
            <v>20181145</v>
          </cell>
          <cell r="I783" t="str">
            <v/>
          </cell>
          <cell r="J783" t="str">
            <v/>
          </cell>
          <cell r="K783" t="str">
            <v/>
          </cell>
          <cell r="M783" t="str">
            <v/>
          </cell>
          <cell r="N783" t="str">
            <v/>
          </cell>
          <cell r="O783" t="str">
            <v/>
          </cell>
          <cell r="Q783" t="str">
            <v>HDMI CAT6 VIDEO MATRIX SWITCH. MODEL AT-UHD-CLSO-840. ATLONA. (COURTROOM #4&amp;5)</v>
          </cell>
          <cell r="R783" t="str">
            <v>141</v>
          </cell>
        </row>
        <row r="784">
          <cell r="A784" t="str">
            <v>Account</v>
          </cell>
          <cell r="B784">
            <v>20181145</v>
          </cell>
          <cell r="I784" t="str">
            <v/>
          </cell>
          <cell r="J784" t="str">
            <v/>
          </cell>
          <cell r="K784" t="str">
            <v/>
          </cell>
          <cell r="M784" t="str">
            <v/>
          </cell>
          <cell r="N784" t="str">
            <v/>
          </cell>
          <cell r="O784" t="str">
            <v/>
          </cell>
          <cell r="Q784" t="str">
            <v/>
          </cell>
          <cell r="R784" t="str">
            <v/>
          </cell>
        </row>
        <row r="785">
          <cell r="A785" t="str">
            <v>Detail Line</v>
          </cell>
          <cell r="B785">
            <v>20181145</v>
          </cell>
          <cell r="I785" t="str">
            <v/>
          </cell>
          <cell r="J785" t="str">
            <v/>
          </cell>
          <cell r="K785" t="str">
            <v/>
          </cell>
          <cell r="M785" t="str">
            <v/>
          </cell>
          <cell r="N785" t="str">
            <v/>
          </cell>
          <cell r="O785" t="str">
            <v/>
          </cell>
          <cell r="Q785" t="str">
            <v>HDMI CAT6 VIDEO DA (JURY/WITNESS). MODEL AT-UHD-CAT4-ED. ATLONA. (COURTROOM #4&amp;5)</v>
          </cell>
          <cell r="R785" t="str">
            <v>141</v>
          </cell>
        </row>
        <row r="786">
          <cell r="A786" t="str">
            <v>Account</v>
          </cell>
          <cell r="B786">
            <v>20181145</v>
          </cell>
          <cell r="I786" t="str">
            <v/>
          </cell>
          <cell r="J786" t="str">
            <v/>
          </cell>
          <cell r="K786" t="str">
            <v/>
          </cell>
          <cell r="M786" t="str">
            <v/>
          </cell>
          <cell r="N786" t="str">
            <v/>
          </cell>
          <cell r="O786" t="str">
            <v/>
          </cell>
          <cell r="Q786" t="str">
            <v/>
          </cell>
          <cell r="R786" t="str">
            <v/>
          </cell>
        </row>
        <row r="787">
          <cell r="A787" t="str">
            <v>Detail Line</v>
          </cell>
          <cell r="B787">
            <v>20181145</v>
          </cell>
          <cell r="I787" t="str">
            <v/>
          </cell>
          <cell r="J787" t="str">
            <v/>
          </cell>
          <cell r="K787" t="str">
            <v/>
          </cell>
          <cell r="M787" t="str">
            <v/>
          </cell>
          <cell r="N787" t="str">
            <v/>
          </cell>
          <cell r="O787" t="str">
            <v/>
          </cell>
          <cell r="Q787" t="str">
            <v>CAT6 HDMI &amp; VGA TX. MODEL AT-HDVS-150-TX. ATLONA. (COURTROOM #4&amp;5)</v>
          </cell>
          <cell r="R787" t="str">
            <v>141</v>
          </cell>
        </row>
        <row r="788">
          <cell r="A788" t="str">
            <v>Account</v>
          </cell>
          <cell r="B788">
            <v>20181145</v>
          </cell>
          <cell r="I788" t="str">
            <v/>
          </cell>
          <cell r="J788" t="str">
            <v/>
          </cell>
          <cell r="K788" t="str">
            <v/>
          </cell>
          <cell r="M788" t="str">
            <v/>
          </cell>
          <cell r="N788" t="str">
            <v/>
          </cell>
          <cell r="O788" t="str">
            <v/>
          </cell>
          <cell r="Q788" t="str">
            <v/>
          </cell>
          <cell r="R788" t="str">
            <v/>
          </cell>
        </row>
        <row r="789">
          <cell r="A789" t="str">
            <v>Detail Line</v>
          </cell>
          <cell r="B789">
            <v>20181145</v>
          </cell>
          <cell r="I789" t="str">
            <v/>
          </cell>
          <cell r="J789" t="str">
            <v/>
          </cell>
          <cell r="K789" t="str">
            <v/>
          </cell>
          <cell r="M789" t="str">
            <v/>
          </cell>
          <cell r="N789" t="str">
            <v/>
          </cell>
          <cell r="O789" t="str">
            <v/>
          </cell>
          <cell r="Q789" t="str">
            <v>CAT6 HDMI RX. MODEL AT-UH-EX-100CE-RX. ATLONA. (COURTROOM #4&amp;5)</v>
          </cell>
          <cell r="R789" t="str">
            <v>141</v>
          </cell>
        </row>
        <row r="790">
          <cell r="A790" t="str">
            <v>Account</v>
          </cell>
          <cell r="B790">
            <v>20181145</v>
          </cell>
          <cell r="I790" t="str">
            <v/>
          </cell>
          <cell r="J790" t="str">
            <v/>
          </cell>
          <cell r="K790" t="str">
            <v/>
          </cell>
          <cell r="M790" t="str">
            <v/>
          </cell>
          <cell r="N790" t="str">
            <v/>
          </cell>
          <cell r="O790" t="str">
            <v/>
          </cell>
          <cell r="Q790" t="str">
            <v/>
          </cell>
          <cell r="R790" t="str">
            <v/>
          </cell>
        </row>
        <row r="791">
          <cell r="A791" t="str">
            <v>Detail Line</v>
          </cell>
          <cell r="B791">
            <v>20181145</v>
          </cell>
          <cell r="I791" t="str">
            <v/>
          </cell>
          <cell r="J791" t="str">
            <v/>
          </cell>
          <cell r="K791" t="str">
            <v/>
          </cell>
          <cell r="M791" t="str">
            <v/>
          </cell>
          <cell r="N791" t="str">
            <v/>
          </cell>
          <cell r="O791" t="str">
            <v/>
          </cell>
          <cell r="Q791" t="str">
            <v>LCD TILT MONITOR MOUNT. MODEL LIMBO DESKTOP STAND. ERGOMART. (COURTROOM #4&amp;5)</v>
          </cell>
          <cell r="R791" t="str">
            <v>141</v>
          </cell>
        </row>
        <row r="792">
          <cell r="A792" t="str">
            <v>Account</v>
          </cell>
          <cell r="B792">
            <v>20181145</v>
          </cell>
          <cell r="I792" t="str">
            <v/>
          </cell>
          <cell r="J792" t="str">
            <v/>
          </cell>
          <cell r="K792" t="str">
            <v/>
          </cell>
          <cell r="M792" t="str">
            <v/>
          </cell>
          <cell r="N792" t="str">
            <v/>
          </cell>
          <cell r="O792" t="str">
            <v/>
          </cell>
          <cell r="Q792" t="str">
            <v/>
          </cell>
          <cell r="R792" t="str">
            <v/>
          </cell>
        </row>
        <row r="793">
          <cell r="A793" t="str">
            <v>Detail Line</v>
          </cell>
          <cell r="B793">
            <v>20181145</v>
          </cell>
          <cell r="I793" t="str">
            <v/>
          </cell>
          <cell r="J793" t="str">
            <v/>
          </cell>
          <cell r="K793" t="str">
            <v/>
          </cell>
          <cell r="M793" t="str">
            <v/>
          </cell>
          <cell r="N793" t="str">
            <v/>
          </cell>
          <cell r="O793" t="str">
            <v/>
          </cell>
          <cell r="Q793" t="str">
            <v>24" MONITOR. HONEYWELL. (COURTROOM #4&amp;5)</v>
          </cell>
          <cell r="R793" t="str">
            <v>141</v>
          </cell>
        </row>
        <row r="794">
          <cell r="A794" t="str">
            <v>Account</v>
          </cell>
          <cell r="B794">
            <v>20181145</v>
          </cell>
          <cell r="I794" t="str">
            <v/>
          </cell>
          <cell r="J794" t="str">
            <v/>
          </cell>
          <cell r="K794" t="str">
            <v/>
          </cell>
          <cell r="M794" t="str">
            <v/>
          </cell>
          <cell r="N794" t="str">
            <v/>
          </cell>
          <cell r="O794" t="str">
            <v/>
          </cell>
          <cell r="Q794" t="str">
            <v/>
          </cell>
          <cell r="R794" t="str">
            <v/>
          </cell>
        </row>
        <row r="795">
          <cell r="A795" t="str">
            <v>Detail Line</v>
          </cell>
          <cell r="B795">
            <v>20181145</v>
          </cell>
          <cell r="I795" t="str">
            <v/>
          </cell>
          <cell r="J795" t="str">
            <v/>
          </cell>
          <cell r="K795" t="str">
            <v/>
          </cell>
          <cell r="M795" t="str">
            <v/>
          </cell>
          <cell r="N795" t="str">
            <v/>
          </cell>
          <cell r="O795" t="str">
            <v/>
          </cell>
          <cell r="Q795" t="str">
            <v>20" MONITOR. HONEYWELL. (COURTROOM #4&amp;5)</v>
          </cell>
          <cell r="R795" t="str">
            <v>141</v>
          </cell>
        </row>
        <row r="796">
          <cell r="A796" t="str">
            <v>Account</v>
          </cell>
          <cell r="B796">
            <v>20181145</v>
          </cell>
          <cell r="I796" t="str">
            <v/>
          </cell>
          <cell r="J796" t="str">
            <v/>
          </cell>
          <cell r="K796" t="str">
            <v/>
          </cell>
          <cell r="M796" t="str">
            <v/>
          </cell>
          <cell r="N796" t="str">
            <v/>
          </cell>
          <cell r="O796" t="str">
            <v/>
          </cell>
          <cell r="Q796" t="str">
            <v/>
          </cell>
          <cell r="R796" t="str">
            <v/>
          </cell>
        </row>
        <row r="797">
          <cell r="A797" t="str">
            <v>Detail Line</v>
          </cell>
          <cell r="B797">
            <v>20181145</v>
          </cell>
          <cell r="I797" t="str">
            <v/>
          </cell>
          <cell r="J797" t="str">
            <v/>
          </cell>
          <cell r="K797" t="str">
            <v/>
          </cell>
          <cell r="M797" t="str">
            <v/>
          </cell>
          <cell r="N797" t="str">
            <v/>
          </cell>
          <cell r="O797" t="str">
            <v/>
          </cell>
          <cell r="Q797" t="str">
            <v>55" MONITOR. OFE. (COURTROOM #4&amp;5)</v>
          </cell>
          <cell r="R797" t="str">
            <v>141</v>
          </cell>
        </row>
        <row r="798">
          <cell r="A798" t="str">
            <v>Account</v>
          </cell>
          <cell r="B798">
            <v>20181145</v>
          </cell>
          <cell r="I798" t="str">
            <v/>
          </cell>
          <cell r="J798" t="str">
            <v/>
          </cell>
          <cell r="K798" t="str">
            <v/>
          </cell>
          <cell r="M798" t="str">
            <v/>
          </cell>
          <cell r="N798" t="str">
            <v/>
          </cell>
          <cell r="O798" t="str">
            <v/>
          </cell>
          <cell r="Q798" t="str">
            <v/>
          </cell>
          <cell r="R798" t="str">
            <v/>
          </cell>
        </row>
        <row r="799">
          <cell r="A799" t="str">
            <v>Detail Line</v>
          </cell>
          <cell r="B799">
            <v>20181145</v>
          </cell>
          <cell r="I799" t="str">
            <v/>
          </cell>
          <cell r="J799" t="str">
            <v/>
          </cell>
          <cell r="K799" t="str">
            <v/>
          </cell>
          <cell r="M799" t="str">
            <v/>
          </cell>
          <cell r="N799" t="str">
            <v/>
          </cell>
          <cell r="O799" t="str">
            <v/>
          </cell>
          <cell r="Q799" t="str">
            <v>10FT CAT6 SHIELDED NETWORK PATCH CABLE. MODEL 00817. C2G. (COURTROOM #4&amp;5)</v>
          </cell>
          <cell r="R799" t="str">
            <v>141</v>
          </cell>
        </row>
        <row r="800">
          <cell r="A800" t="str">
            <v>Account</v>
          </cell>
          <cell r="B800">
            <v>20181145</v>
          </cell>
          <cell r="I800" t="str">
            <v/>
          </cell>
          <cell r="J800" t="str">
            <v/>
          </cell>
          <cell r="K800" t="str">
            <v/>
          </cell>
          <cell r="M800" t="str">
            <v/>
          </cell>
          <cell r="N800" t="str">
            <v/>
          </cell>
          <cell r="O800" t="str">
            <v/>
          </cell>
          <cell r="Q800" t="str">
            <v/>
          </cell>
          <cell r="R800" t="str">
            <v/>
          </cell>
        </row>
        <row r="801">
          <cell r="A801" t="str">
            <v>Detail Line</v>
          </cell>
          <cell r="B801">
            <v>20181145</v>
          </cell>
          <cell r="I801" t="str">
            <v/>
          </cell>
          <cell r="J801" t="str">
            <v/>
          </cell>
          <cell r="K801" t="str">
            <v/>
          </cell>
          <cell r="M801" t="str">
            <v/>
          </cell>
          <cell r="N801" t="str">
            <v/>
          </cell>
          <cell r="O801" t="str">
            <v/>
          </cell>
          <cell r="Q801" t="str">
            <v>6FT VGA + 3.5MM STEREO AUDIO AV CABLE. MODEL 50225. C2G. (COURTROOM #4&amp;5)</v>
          </cell>
          <cell r="R801" t="str">
            <v>141</v>
          </cell>
        </row>
        <row r="802">
          <cell r="A802" t="str">
            <v>Account</v>
          </cell>
          <cell r="B802">
            <v>20181145</v>
          </cell>
          <cell r="I802" t="str">
            <v/>
          </cell>
          <cell r="J802" t="str">
            <v/>
          </cell>
          <cell r="K802" t="str">
            <v/>
          </cell>
          <cell r="M802" t="str">
            <v/>
          </cell>
          <cell r="N802" t="str">
            <v/>
          </cell>
          <cell r="O802" t="str">
            <v/>
          </cell>
          <cell r="Q802" t="str">
            <v/>
          </cell>
          <cell r="R802" t="str">
            <v/>
          </cell>
        </row>
        <row r="803">
          <cell r="A803" t="str">
            <v>Detail Line</v>
          </cell>
          <cell r="B803">
            <v>20181145</v>
          </cell>
          <cell r="I803" t="str">
            <v/>
          </cell>
          <cell r="J803" t="str">
            <v/>
          </cell>
          <cell r="K803" t="str">
            <v/>
          </cell>
          <cell r="M803" t="str">
            <v/>
          </cell>
          <cell r="N803" t="str">
            <v/>
          </cell>
          <cell r="O803" t="str">
            <v/>
          </cell>
          <cell r="Q803" t="str">
            <v>6FT HDMI TO HDMI VIDEO CABLE. MODEL 40304. C2G. (COURTROOM #4&amp;5)</v>
          </cell>
          <cell r="R803" t="str">
            <v>141</v>
          </cell>
        </row>
        <row r="804">
          <cell r="A804" t="str">
            <v>Account</v>
          </cell>
          <cell r="B804">
            <v>20181145</v>
          </cell>
          <cell r="I804" t="str">
            <v/>
          </cell>
          <cell r="J804" t="str">
            <v/>
          </cell>
          <cell r="K804" t="str">
            <v/>
          </cell>
          <cell r="M804" t="str">
            <v/>
          </cell>
          <cell r="N804" t="str">
            <v/>
          </cell>
          <cell r="O804" t="str">
            <v/>
          </cell>
          <cell r="Q804" t="str">
            <v/>
          </cell>
          <cell r="R804" t="str">
            <v/>
          </cell>
        </row>
        <row r="805">
          <cell r="A805" t="str">
            <v>Detail Line</v>
          </cell>
          <cell r="B805">
            <v>20181145</v>
          </cell>
          <cell r="I805" t="str">
            <v/>
          </cell>
          <cell r="J805" t="str">
            <v/>
          </cell>
          <cell r="K805" t="str">
            <v/>
          </cell>
          <cell r="M805" t="str">
            <v/>
          </cell>
          <cell r="N805" t="str">
            <v/>
          </cell>
          <cell r="O805" t="str">
            <v/>
          </cell>
          <cell r="Q805" t="str">
            <v>MIS CABLES AND HARDWARE. MODEL CUSTOM. MSI. (COURTROOM #4&amp;5)</v>
          </cell>
          <cell r="R805" t="str">
            <v>141</v>
          </cell>
        </row>
        <row r="806">
          <cell r="A806" t="str">
            <v>Account</v>
          </cell>
          <cell r="B806">
            <v>20181145</v>
          </cell>
          <cell r="I806" t="str">
            <v/>
          </cell>
          <cell r="J806" t="str">
            <v/>
          </cell>
          <cell r="K806" t="str">
            <v/>
          </cell>
          <cell r="M806" t="str">
            <v/>
          </cell>
          <cell r="N806" t="str">
            <v/>
          </cell>
          <cell r="O806" t="str">
            <v/>
          </cell>
          <cell r="Q806" t="str">
            <v/>
          </cell>
          <cell r="R806" t="str">
            <v/>
          </cell>
        </row>
        <row r="807">
          <cell r="A807" t="str">
            <v>Detail Line</v>
          </cell>
          <cell r="B807">
            <v>20181145</v>
          </cell>
          <cell r="I807" t="str">
            <v/>
          </cell>
          <cell r="J807" t="str">
            <v/>
          </cell>
          <cell r="K807" t="str">
            <v/>
          </cell>
          <cell r="M807" t="str">
            <v/>
          </cell>
          <cell r="N807" t="str">
            <v/>
          </cell>
          <cell r="O807" t="str">
            <v/>
          </cell>
          <cell r="Q807" t="str">
            <v>SERVICES. (COURTROOM #4&amp;5)</v>
          </cell>
          <cell r="R807" t="str">
            <v>141</v>
          </cell>
        </row>
        <row r="808">
          <cell r="A808" t="str">
            <v>Account</v>
          </cell>
          <cell r="B808">
            <v>20181145</v>
          </cell>
          <cell r="I808" t="str">
            <v/>
          </cell>
          <cell r="J808" t="str">
            <v/>
          </cell>
          <cell r="K808" t="str">
            <v/>
          </cell>
          <cell r="M808" t="str">
            <v/>
          </cell>
          <cell r="N808" t="str">
            <v/>
          </cell>
          <cell r="O808" t="str">
            <v/>
          </cell>
          <cell r="Q808" t="str">
            <v/>
          </cell>
          <cell r="R808" t="str">
            <v/>
          </cell>
        </row>
        <row r="809">
          <cell r="A809" t="str">
            <v>Header</v>
          </cell>
          <cell r="B809">
            <v>20181150</v>
          </cell>
          <cell r="D809">
            <v>61000</v>
          </cell>
          <cell r="E809">
            <v>29386.75</v>
          </cell>
          <cell r="F809">
            <v>31613.25</v>
          </cell>
          <cell r="G809">
            <v>43074</v>
          </cell>
          <cell r="I809" t="str">
            <v>MANNS WOODWARD STUDIOS INC</v>
          </cell>
          <cell r="J809" t="str">
            <v>10839 PHILADELPHIA ROAD</v>
          </cell>
          <cell r="K809" t="str">
            <v>SUITE D</v>
          </cell>
          <cell r="M809" t="str">
            <v>WHITE MARSH</v>
          </cell>
          <cell r="N809" t="str">
            <v>MD</v>
          </cell>
          <cell r="O809" t="str">
            <v>21162</v>
          </cell>
          <cell r="Q809" t="str">
            <v/>
          </cell>
          <cell r="R809" t="str">
            <v/>
          </cell>
        </row>
        <row r="810">
          <cell r="A810" t="str">
            <v>Detail Line</v>
          </cell>
          <cell r="B810">
            <v>20181150</v>
          </cell>
          <cell r="I810" t="str">
            <v/>
          </cell>
          <cell r="J810" t="str">
            <v/>
          </cell>
          <cell r="K810" t="str">
            <v/>
          </cell>
          <cell r="M810" t="str">
            <v/>
          </cell>
          <cell r="N810" t="str">
            <v/>
          </cell>
          <cell r="O810" t="str">
            <v/>
          </cell>
          <cell r="Q810" t="str">
            <v>PROFESSSIONAL DESIGN SERVICES FOR SHERIFF'S OFFICE EXPANSION CIP according to RFP 18-15 submittal/award.</v>
          </cell>
          <cell r="R810" t="str">
            <v>231</v>
          </cell>
        </row>
        <row r="811">
          <cell r="A811" t="str">
            <v>Account</v>
          </cell>
          <cell r="B811">
            <v>20181150</v>
          </cell>
          <cell r="I811" t="str">
            <v/>
          </cell>
          <cell r="J811" t="str">
            <v/>
          </cell>
          <cell r="K811" t="str">
            <v/>
          </cell>
          <cell r="M811" t="str">
            <v/>
          </cell>
          <cell r="N811" t="str">
            <v/>
          </cell>
          <cell r="O811" t="str">
            <v/>
          </cell>
          <cell r="Q811" t="str">
            <v/>
          </cell>
          <cell r="R811" t="str">
            <v/>
          </cell>
        </row>
        <row r="812">
          <cell r="A812" t="str">
            <v>Header</v>
          </cell>
          <cell r="B812">
            <v>20181151</v>
          </cell>
          <cell r="D812">
            <v>1652.96</v>
          </cell>
          <cell r="E812">
            <v>1652.96</v>
          </cell>
          <cell r="F812">
            <v>0</v>
          </cell>
          <cell r="G812">
            <v>43080</v>
          </cell>
          <cell r="I812" t="str">
            <v>PREMIUM POWER SERVICES, LLC</v>
          </cell>
          <cell r="J812" t="str">
            <v>505 SCHOOLHOUSE ROAD</v>
          </cell>
          <cell r="K812" t="str">
            <v/>
          </cell>
          <cell r="M812" t="str">
            <v>KENNETT SQUARE</v>
          </cell>
          <cell r="N812" t="str">
            <v>PA</v>
          </cell>
          <cell r="O812" t="str">
            <v>19348</v>
          </cell>
          <cell r="Q812" t="str">
            <v/>
          </cell>
          <cell r="R812" t="str">
            <v/>
          </cell>
        </row>
        <row r="813">
          <cell r="A813" t="str">
            <v>Detail Line</v>
          </cell>
          <cell r="B813">
            <v>20181151</v>
          </cell>
          <cell r="I813" t="str">
            <v/>
          </cell>
          <cell r="J813" t="str">
            <v/>
          </cell>
          <cell r="K813" t="str">
            <v/>
          </cell>
          <cell r="M813" t="str">
            <v/>
          </cell>
          <cell r="N813" t="str">
            <v/>
          </cell>
          <cell r="O813" t="str">
            <v/>
          </cell>
          <cell r="Q813" t="str">
            <v>GENERATOR REPAIR AT RIDGLEY FOREST PUMP STATION 32 CORKTREE LANE ELKTON, MD 21921 DUE TO DOWNED TREES FROM HIGH WIND STORM</v>
          </cell>
          <cell r="R813" t="str">
            <v>431</v>
          </cell>
        </row>
        <row r="814">
          <cell r="A814" t="str">
            <v>Account</v>
          </cell>
          <cell r="B814">
            <v>20181151</v>
          </cell>
          <cell r="I814" t="str">
            <v/>
          </cell>
          <cell r="J814" t="str">
            <v/>
          </cell>
          <cell r="K814" t="str">
            <v/>
          </cell>
          <cell r="M814" t="str">
            <v/>
          </cell>
          <cell r="N814" t="str">
            <v/>
          </cell>
          <cell r="O814" t="str">
            <v/>
          </cell>
          <cell r="Q814" t="str">
            <v/>
          </cell>
          <cell r="R814" t="str">
            <v/>
          </cell>
        </row>
        <row r="815">
          <cell r="A815" t="str">
            <v>Header</v>
          </cell>
          <cell r="B815">
            <v>20181176</v>
          </cell>
          <cell r="D815">
            <v>10300</v>
          </cell>
          <cell r="E815">
            <v>8787</v>
          </cell>
          <cell r="F815">
            <v>1513</v>
          </cell>
          <cell r="G815">
            <v>43077</v>
          </cell>
          <cell r="I815" t="str">
            <v>TRISTATE PROPERTY SOLUTIONS</v>
          </cell>
          <cell r="J815" t="str">
            <v>317 W. MAIN STREET</v>
          </cell>
          <cell r="K815" t="str">
            <v/>
          </cell>
          <cell r="M815" t="str">
            <v>RISING SUN</v>
          </cell>
          <cell r="N815" t="str">
            <v>MD</v>
          </cell>
          <cell r="O815" t="str">
            <v>21911</v>
          </cell>
          <cell r="Q815" t="str">
            <v/>
          </cell>
          <cell r="R815" t="str">
            <v/>
          </cell>
        </row>
        <row r="816">
          <cell r="A816" t="str">
            <v>Detail Line</v>
          </cell>
          <cell r="B816">
            <v>20181176</v>
          </cell>
          <cell r="I816" t="str">
            <v/>
          </cell>
          <cell r="J816" t="str">
            <v/>
          </cell>
          <cell r="K816" t="str">
            <v/>
          </cell>
          <cell r="M816" t="str">
            <v/>
          </cell>
          <cell r="N816" t="str">
            <v/>
          </cell>
          <cell r="O816" t="str">
            <v/>
          </cell>
          <cell r="Q816" t="str">
            <v>Blanket PO for snow removal per approved contract.
12/18/17 INCREASE PO FROM $3,000 TO $4,000
12/18/17 INCREASE FROM $4,000 TO $6,000
1/5/18 INCREASE PO FROM $6,000 TO $8,000
1/11/18 INCREASE PO FROM $8,000 TO</v>
          </cell>
          <cell r="R816" t="str">
            <v>412</v>
          </cell>
        </row>
        <row r="817">
          <cell r="A817" t="str">
            <v>Account</v>
          </cell>
          <cell r="B817">
            <v>20181176</v>
          </cell>
          <cell r="I817" t="str">
            <v/>
          </cell>
          <cell r="J817" t="str">
            <v/>
          </cell>
          <cell r="K817" t="str">
            <v/>
          </cell>
          <cell r="M817" t="str">
            <v/>
          </cell>
          <cell r="N817" t="str">
            <v/>
          </cell>
          <cell r="O817" t="str">
            <v/>
          </cell>
          <cell r="Q817" t="str">
            <v/>
          </cell>
          <cell r="R817" t="str">
            <v/>
          </cell>
        </row>
        <row r="818">
          <cell r="A818" t="str">
            <v>Header</v>
          </cell>
          <cell r="B818">
            <v>20181177</v>
          </cell>
          <cell r="D818">
            <v>2140.4</v>
          </cell>
          <cell r="E818">
            <v>2140.4</v>
          </cell>
          <cell r="F818">
            <v>0</v>
          </cell>
          <cell r="G818">
            <v>43080</v>
          </cell>
          <cell r="I818" t="str">
            <v>TACTICAL PUBLIC SAFETY</v>
          </cell>
          <cell r="J818" t="str">
            <v>1036 INDUSTRIAL DRIVE</v>
          </cell>
          <cell r="K818" t="str">
            <v/>
          </cell>
          <cell r="M818" t="str">
            <v>WEST BERLIN</v>
          </cell>
          <cell r="N818" t="str">
            <v>NJ</v>
          </cell>
          <cell r="O818" t="str">
            <v>08091</v>
          </cell>
          <cell r="Q818" t="str">
            <v/>
          </cell>
          <cell r="R818" t="str">
            <v/>
          </cell>
        </row>
        <row r="819">
          <cell r="A819" t="str">
            <v>Detail Line</v>
          </cell>
          <cell r="B819">
            <v>20181177</v>
          </cell>
          <cell r="I819" t="str">
            <v/>
          </cell>
          <cell r="J819" t="str">
            <v/>
          </cell>
          <cell r="K819" t="str">
            <v/>
          </cell>
          <cell r="M819" t="str">
            <v/>
          </cell>
          <cell r="N819" t="str">
            <v/>
          </cell>
          <cell r="O819" t="str">
            <v/>
          </cell>
          <cell r="Q819" t="str">
            <v>PART # PS1270  BATTERY</v>
          </cell>
          <cell r="R819" t="str">
            <v>341</v>
          </cell>
        </row>
        <row r="820">
          <cell r="A820" t="str">
            <v>Account</v>
          </cell>
          <cell r="B820">
            <v>20181177</v>
          </cell>
          <cell r="I820" t="str">
            <v/>
          </cell>
          <cell r="J820" t="str">
            <v/>
          </cell>
          <cell r="K820" t="str">
            <v/>
          </cell>
          <cell r="M820" t="str">
            <v/>
          </cell>
          <cell r="N820" t="str">
            <v/>
          </cell>
          <cell r="O820" t="str">
            <v/>
          </cell>
          <cell r="Q820" t="str">
            <v/>
          </cell>
          <cell r="R820" t="str">
            <v/>
          </cell>
        </row>
        <row r="821">
          <cell r="A821" t="str">
            <v>Detail Line</v>
          </cell>
          <cell r="B821">
            <v>20181177</v>
          </cell>
          <cell r="I821" t="str">
            <v/>
          </cell>
          <cell r="J821" t="str">
            <v/>
          </cell>
          <cell r="K821" t="str">
            <v/>
          </cell>
          <cell r="M821" t="str">
            <v/>
          </cell>
          <cell r="N821" t="str">
            <v/>
          </cell>
          <cell r="O821" t="str">
            <v/>
          </cell>
          <cell r="Q821" t="str">
            <v>BATTERY INSTALLATION LABOR - 16 HRS</v>
          </cell>
          <cell r="R821" t="str">
            <v>341</v>
          </cell>
        </row>
        <row r="822">
          <cell r="A822" t="str">
            <v>Account</v>
          </cell>
          <cell r="B822">
            <v>20181177</v>
          </cell>
          <cell r="I822" t="str">
            <v/>
          </cell>
          <cell r="J822" t="str">
            <v/>
          </cell>
          <cell r="K822" t="str">
            <v/>
          </cell>
          <cell r="M822" t="str">
            <v/>
          </cell>
          <cell r="N822" t="str">
            <v/>
          </cell>
          <cell r="O822" t="str">
            <v/>
          </cell>
          <cell r="Q822" t="str">
            <v/>
          </cell>
          <cell r="R822" t="str">
            <v/>
          </cell>
        </row>
        <row r="823">
          <cell r="A823" t="str">
            <v>Detail Line</v>
          </cell>
          <cell r="B823">
            <v>20181177</v>
          </cell>
          <cell r="I823" t="str">
            <v/>
          </cell>
          <cell r="J823" t="str">
            <v/>
          </cell>
          <cell r="K823" t="str">
            <v/>
          </cell>
          <cell r="M823" t="str">
            <v/>
          </cell>
          <cell r="N823" t="str">
            <v/>
          </cell>
          <cell r="O823" t="str">
            <v/>
          </cell>
          <cell r="Q823" t="str">
            <v>PART # CA-023407-001 KEYLOADING CABLE XG25P</v>
          </cell>
          <cell r="R823" t="str">
            <v>341</v>
          </cell>
        </row>
        <row r="824">
          <cell r="A824" t="str">
            <v>Account</v>
          </cell>
          <cell r="B824">
            <v>20181177</v>
          </cell>
          <cell r="I824" t="str">
            <v/>
          </cell>
          <cell r="J824" t="str">
            <v/>
          </cell>
          <cell r="K824" t="str">
            <v/>
          </cell>
          <cell r="M824" t="str">
            <v/>
          </cell>
          <cell r="N824" t="str">
            <v/>
          </cell>
          <cell r="O824" t="str">
            <v/>
          </cell>
          <cell r="Q824" t="str">
            <v/>
          </cell>
          <cell r="R824" t="str">
            <v/>
          </cell>
        </row>
        <row r="825">
          <cell r="A825" t="str">
            <v>Detail Line</v>
          </cell>
          <cell r="B825">
            <v>20181177</v>
          </cell>
          <cell r="I825" t="str">
            <v/>
          </cell>
          <cell r="J825" t="str">
            <v/>
          </cell>
          <cell r="K825" t="str">
            <v/>
          </cell>
          <cell r="M825" t="str">
            <v/>
          </cell>
          <cell r="N825" t="str">
            <v/>
          </cell>
          <cell r="O825" t="str">
            <v/>
          </cell>
          <cell r="Q825" t="str">
            <v>PART # CA-104861 KEYLOADING CABLE XG75M</v>
          </cell>
          <cell r="R825" t="str">
            <v>341</v>
          </cell>
        </row>
        <row r="826">
          <cell r="A826" t="str">
            <v>Account</v>
          </cell>
          <cell r="B826">
            <v>20181177</v>
          </cell>
          <cell r="I826" t="str">
            <v/>
          </cell>
          <cell r="J826" t="str">
            <v/>
          </cell>
          <cell r="K826" t="str">
            <v/>
          </cell>
          <cell r="M826" t="str">
            <v/>
          </cell>
          <cell r="N826" t="str">
            <v/>
          </cell>
          <cell r="O826" t="str">
            <v/>
          </cell>
          <cell r="Q826" t="str">
            <v/>
          </cell>
          <cell r="R826" t="str">
            <v/>
          </cell>
        </row>
        <row r="827">
          <cell r="A827" t="str">
            <v>Detail Line</v>
          </cell>
          <cell r="B827">
            <v>20181177</v>
          </cell>
          <cell r="I827" t="str">
            <v/>
          </cell>
          <cell r="J827" t="str">
            <v/>
          </cell>
          <cell r="K827" t="str">
            <v/>
          </cell>
          <cell r="M827" t="str">
            <v/>
          </cell>
          <cell r="N827" t="str">
            <v/>
          </cell>
          <cell r="O827" t="str">
            <v/>
          </cell>
          <cell r="Q827" t="str">
            <v>PART # CA-103541-001 KEYLOADING CABLE FRONT XG75M</v>
          </cell>
          <cell r="R827" t="str">
            <v>341</v>
          </cell>
        </row>
        <row r="828">
          <cell r="A828" t="str">
            <v>Account</v>
          </cell>
          <cell r="B828">
            <v>20181177</v>
          </cell>
          <cell r="I828" t="str">
            <v/>
          </cell>
          <cell r="J828" t="str">
            <v/>
          </cell>
          <cell r="K828" t="str">
            <v/>
          </cell>
          <cell r="M828" t="str">
            <v/>
          </cell>
          <cell r="N828" t="str">
            <v/>
          </cell>
          <cell r="O828" t="str">
            <v/>
          </cell>
          <cell r="Q828" t="str">
            <v/>
          </cell>
          <cell r="R828" t="str">
            <v/>
          </cell>
        </row>
        <row r="829">
          <cell r="A829" t="str">
            <v>Header</v>
          </cell>
          <cell r="B829">
            <v>20181216</v>
          </cell>
          <cell r="D829">
            <v>10250</v>
          </cell>
          <cell r="E829">
            <v>5500</v>
          </cell>
          <cell r="F829">
            <v>4750</v>
          </cell>
          <cell r="G829">
            <v>43095</v>
          </cell>
          <cell r="I829" t="str">
            <v>MANNS WOODWARD STUDIOS INC</v>
          </cell>
          <cell r="J829" t="str">
            <v>10839 PHILADELPHIA ROAD</v>
          </cell>
          <cell r="K829" t="str">
            <v>SUITE D</v>
          </cell>
          <cell r="M829" t="str">
            <v>WHITE MARSH</v>
          </cell>
          <cell r="N829" t="str">
            <v>MD</v>
          </cell>
          <cell r="O829" t="str">
            <v>21162</v>
          </cell>
          <cell r="Q829" t="str">
            <v/>
          </cell>
          <cell r="R829" t="str">
            <v/>
          </cell>
        </row>
        <row r="830">
          <cell r="A830" t="str">
            <v>Detail Line</v>
          </cell>
          <cell r="B830">
            <v>20181216</v>
          </cell>
          <cell r="I830" t="str">
            <v/>
          </cell>
          <cell r="J830" t="str">
            <v/>
          </cell>
          <cell r="K830" t="str">
            <v/>
          </cell>
          <cell r="M830" t="str">
            <v/>
          </cell>
          <cell r="N830" t="str">
            <v/>
          </cell>
          <cell r="O830" t="str">
            <v/>
          </cell>
          <cell r="Q830" t="str">
            <v>LUMP SUM FEE. EXISTING CONDITIONS SURVEY AND DOCUMENTS. PROGRAMMING. SCHEMATIC DESIGN. OUTLINE SPECIFICATION.</v>
          </cell>
          <cell r="R830" t="str">
            <v>141</v>
          </cell>
        </row>
        <row r="831">
          <cell r="A831" t="str">
            <v>Account</v>
          </cell>
          <cell r="B831">
            <v>20181216</v>
          </cell>
          <cell r="I831" t="str">
            <v/>
          </cell>
          <cell r="J831" t="str">
            <v/>
          </cell>
          <cell r="K831" t="str">
            <v/>
          </cell>
          <cell r="M831" t="str">
            <v/>
          </cell>
          <cell r="N831" t="str">
            <v/>
          </cell>
          <cell r="O831" t="str">
            <v/>
          </cell>
          <cell r="Q831" t="str">
            <v/>
          </cell>
          <cell r="R831" t="str">
            <v/>
          </cell>
        </row>
        <row r="832">
          <cell r="A832" t="str">
            <v>Header</v>
          </cell>
          <cell r="B832">
            <v>20181225</v>
          </cell>
          <cell r="D832">
            <v>6000</v>
          </cell>
          <cell r="E832">
            <v>4742</v>
          </cell>
          <cell r="F832">
            <v>1258</v>
          </cell>
          <cell r="G832">
            <v>43103</v>
          </cell>
          <cell r="I832" t="str">
            <v>BLUE BEACON U.S.A., LIMITED PARTNERSHIP</v>
          </cell>
          <cell r="J832" t="str">
            <v>ATTN: ACCTS RECEIVABLE</v>
          </cell>
          <cell r="K832" t="str">
            <v>P.O. BOX 856</v>
          </cell>
          <cell r="M832" t="str">
            <v>SALINA</v>
          </cell>
          <cell r="N832" t="str">
            <v>KS</v>
          </cell>
          <cell r="O832" t="str">
            <v>67402-0856</v>
          </cell>
          <cell r="Q832" t="str">
            <v/>
          </cell>
          <cell r="R832" t="str">
            <v/>
          </cell>
        </row>
        <row r="833">
          <cell r="A833" t="str">
            <v>Detail Line</v>
          </cell>
          <cell r="B833">
            <v>20181225</v>
          </cell>
          <cell r="I833" t="str">
            <v/>
          </cell>
          <cell r="J833" t="str">
            <v/>
          </cell>
          <cell r="K833" t="str">
            <v/>
          </cell>
          <cell r="M833" t="str">
            <v/>
          </cell>
          <cell r="N833" t="str">
            <v/>
          </cell>
          <cell r="O833" t="str">
            <v/>
          </cell>
          <cell r="Q833" t="str">
            <v>Truck Wash for snow season.</v>
          </cell>
          <cell r="R833" t="str">
            <v>196</v>
          </cell>
        </row>
        <row r="834">
          <cell r="A834" t="str">
            <v>Account</v>
          </cell>
          <cell r="B834">
            <v>20181225</v>
          </cell>
          <cell r="I834" t="str">
            <v/>
          </cell>
          <cell r="J834" t="str">
            <v/>
          </cell>
          <cell r="K834" t="str">
            <v/>
          </cell>
          <cell r="M834" t="str">
            <v/>
          </cell>
          <cell r="N834" t="str">
            <v/>
          </cell>
          <cell r="O834" t="str">
            <v/>
          </cell>
          <cell r="Q834" t="str">
            <v/>
          </cell>
          <cell r="R834" t="str">
            <v/>
          </cell>
        </row>
        <row r="835">
          <cell r="A835" t="str">
            <v>Header</v>
          </cell>
          <cell r="B835">
            <v>20181233</v>
          </cell>
          <cell r="D835">
            <v>3700</v>
          </cell>
          <cell r="E835">
            <v>2975.94</v>
          </cell>
          <cell r="F835">
            <v>724.06</v>
          </cell>
          <cell r="G835">
            <v>43105</v>
          </cell>
          <cell r="I835" t="str">
            <v>SCHAGRIN GAS CO.</v>
          </cell>
          <cell r="J835" t="str">
            <v>P.O. BOX 427</v>
          </cell>
          <cell r="K835" t="str">
            <v/>
          </cell>
          <cell r="M835" t="str">
            <v>MIDDLETOWN</v>
          </cell>
          <cell r="N835" t="str">
            <v>DE</v>
          </cell>
          <cell r="O835" t="str">
            <v>19709-0427</v>
          </cell>
          <cell r="Q835" t="str">
            <v/>
          </cell>
          <cell r="R835" t="str">
            <v/>
          </cell>
        </row>
        <row r="836">
          <cell r="A836" t="str">
            <v>Detail Line</v>
          </cell>
          <cell r="B836">
            <v>20181233</v>
          </cell>
          <cell r="I836" t="str">
            <v/>
          </cell>
          <cell r="J836" t="str">
            <v/>
          </cell>
          <cell r="K836" t="str">
            <v/>
          </cell>
          <cell r="M836" t="str">
            <v/>
          </cell>
          <cell r="N836" t="str">
            <v/>
          </cell>
          <cell r="O836" t="str">
            <v/>
          </cell>
          <cell r="Q836" t="str">
            <v>PROPANE FILL AT 193 HARRISVILLE RD (ROADS NORTHERN FACILITY)
1/17/18 increase po from $500 to  $1700
3/27/18 increase $2000 to $3700.</v>
          </cell>
          <cell r="R836" t="str">
            <v>192</v>
          </cell>
        </row>
        <row r="837">
          <cell r="A837" t="str">
            <v>Account</v>
          </cell>
          <cell r="B837">
            <v>20181233</v>
          </cell>
          <cell r="I837" t="str">
            <v/>
          </cell>
          <cell r="J837" t="str">
            <v/>
          </cell>
          <cell r="K837" t="str">
            <v/>
          </cell>
          <cell r="M837" t="str">
            <v/>
          </cell>
          <cell r="N837" t="str">
            <v/>
          </cell>
          <cell r="O837" t="str">
            <v/>
          </cell>
          <cell r="Q837" t="str">
            <v/>
          </cell>
          <cell r="R837" t="str">
            <v/>
          </cell>
        </row>
        <row r="838">
          <cell r="A838" t="str">
            <v>Header</v>
          </cell>
          <cell r="B838">
            <v>20181237</v>
          </cell>
          <cell r="D838">
            <v>17998.64</v>
          </cell>
          <cell r="E838">
            <v>17998.64</v>
          </cell>
          <cell r="F838">
            <v>0</v>
          </cell>
          <cell r="G838">
            <v>43105</v>
          </cell>
          <cell r="I838" t="str">
            <v>EEC ACQUISITION LLC</v>
          </cell>
          <cell r="J838" t="str">
            <v>P.O. BOX 74008980</v>
          </cell>
          <cell r="K838" t="str">
            <v/>
          </cell>
          <cell r="M838" t="str">
            <v>CHICAGO</v>
          </cell>
          <cell r="N838" t="str">
            <v>IL</v>
          </cell>
          <cell r="O838" t="str">
            <v>60674-8980</v>
          </cell>
          <cell r="Q838" t="str">
            <v/>
          </cell>
          <cell r="R838" t="str">
            <v/>
          </cell>
        </row>
        <row r="839">
          <cell r="A839" t="str">
            <v>Detail Line</v>
          </cell>
          <cell r="B839">
            <v>20181237</v>
          </cell>
          <cell r="I839" t="str">
            <v/>
          </cell>
          <cell r="J839" t="str">
            <v/>
          </cell>
          <cell r="K839" t="str">
            <v/>
          </cell>
          <cell r="M839" t="str">
            <v/>
          </cell>
          <cell r="N839" t="str">
            <v/>
          </cell>
          <cell r="O839" t="str">
            <v/>
          </cell>
          <cell r="Q839" t="str">
            <v>Per Equipment Quote dated 12/18/2017 for Steve Castelleti, Customer # 946974, Cecil County Detention Center, 500 Landing Lane, Elkton, MD  21921, Vulcan-Hart Kettle Model GL40E, 120/6/1, NAT GAS, to include the</v>
          </cell>
          <cell r="R839" t="str">
            <v>331</v>
          </cell>
        </row>
        <row r="840">
          <cell r="A840" t="str">
            <v>Account</v>
          </cell>
          <cell r="B840">
            <v>20181237</v>
          </cell>
          <cell r="I840" t="str">
            <v/>
          </cell>
          <cell r="J840" t="str">
            <v/>
          </cell>
          <cell r="K840" t="str">
            <v/>
          </cell>
          <cell r="M840" t="str">
            <v/>
          </cell>
          <cell r="N840" t="str">
            <v/>
          </cell>
          <cell r="O840" t="str">
            <v/>
          </cell>
          <cell r="Q840" t="str">
            <v/>
          </cell>
          <cell r="R840" t="str">
            <v/>
          </cell>
        </row>
        <row r="841">
          <cell r="A841" t="str">
            <v>Header</v>
          </cell>
          <cell r="B841">
            <v>20181243</v>
          </cell>
          <cell r="D841">
            <v>44560</v>
          </cell>
          <cell r="E841">
            <v>44060.27</v>
          </cell>
          <cell r="F841">
            <v>499.73</v>
          </cell>
          <cell r="G841">
            <v>43109</v>
          </cell>
          <cell r="I841" t="str">
            <v>CON-WAL, INC.</v>
          </cell>
          <cell r="J841" t="str">
            <v>3221 N. 2ND ST.</v>
          </cell>
          <cell r="K841" t="str">
            <v/>
          </cell>
          <cell r="M841" t="str">
            <v>ROGERS</v>
          </cell>
          <cell r="N841" t="str">
            <v>AR</v>
          </cell>
          <cell r="O841" t="str">
            <v>72756</v>
          </cell>
          <cell r="Q841" t="str">
            <v/>
          </cell>
          <cell r="R841" t="str">
            <v/>
          </cell>
        </row>
        <row r="842">
          <cell r="A842" t="str">
            <v>Detail Line</v>
          </cell>
          <cell r="B842">
            <v>20181243</v>
          </cell>
          <cell r="I842" t="str">
            <v/>
          </cell>
          <cell r="J842" t="str">
            <v/>
          </cell>
          <cell r="K842" t="str">
            <v/>
          </cell>
          <cell r="M842" t="str">
            <v/>
          </cell>
          <cell r="N842" t="str">
            <v/>
          </cell>
          <cell r="O842" t="str">
            <v/>
          </cell>
          <cell r="Q842" t="str">
            <v>Daily Cover Tarp System for Landfill Cell. Per RFP #18-16 proposal submittal Option #1.</v>
          </cell>
          <cell r="R842" t="str">
            <v>421</v>
          </cell>
        </row>
        <row r="843">
          <cell r="A843" t="str">
            <v>Account</v>
          </cell>
          <cell r="B843">
            <v>20181243</v>
          </cell>
          <cell r="I843" t="str">
            <v/>
          </cell>
          <cell r="J843" t="str">
            <v/>
          </cell>
          <cell r="K843" t="str">
            <v/>
          </cell>
          <cell r="M843" t="str">
            <v/>
          </cell>
          <cell r="N843" t="str">
            <v/>
          </cell>
          <cell r="O843" t="str">
            <v/>
          </cell>
          <cell r="Q843" t="str">
            <v/>
          </cell>
          <cell r="R843" t="str">
            <v/>
          </cell>
        </row>
        <row r="844">
          <cell r="A844" t="str">
            <v>Header</v>
          </cell>
          <cell r="B844">
            <v>20181245</v>
          </cell>
          <cell r="D844">
            <v>26000</v>
          </cell>
          <cell r="E844">
            <v>20970.5</v>
          </cell>
          <cell r="F844">
            <v>5029.5</v>
          </cell>
          <cell r="G844">
            <v>43109</v>
          </cell>
          <cell r="I844" t="str">
            <v>B &amp;  L WELDING, LLC</v>
          </cell>
          <cell r="J844" t="str">
            <v>385 MT. ZOAR ROAD</v>
          </cell>
          <cell r="K844" t="str">
            <v/>
          </cell>
          <cell r="M844" t="str">
            <v>CONOWINGO</v>
          </cell>
          <cell r="N844" t="str">
            <v>MD</v>
          </cell>
          <cell r="O844" t="str">
            <v>21918</v>
          </cell>
          <cell r="Q844" t="str">
            <v/>
          </cell>
          <cell r="R844" t="str">
            <v/>
          </cell>
        </row>
        <row r="845">
          <cell r="A845" t="str">
            <v>Detail Line</v>
          </cell>
          <cell r="B845">
            <v>20181245</v>
          </cell>
          <cell r="I845" t="str">
            <v/>
          </cell>
          <cell r="J845" t="str">
            <v/>
          </cell>
          <cell r="K845" t="str">
            <v/>
          </cell>
          <cell r="M845" t="str">
            <v/>
          </cell>
          <cell r="N845" t="str">
            <v/>
          </cell>
          <cell r="O845" t="str">
            <v/>
          </cell>
          <cell r="Q845" t="str">
            <v>Blanket PO for snow removal for FY18 per approved contract.
1/11/18 INCREASE PO FROM $8,000 TO $14,000
3/22/18 INCREASE PO BY $12K FROM $14K TO $26K</v>
          </cell>
          <cell r="R845" t="str">
            <v>412</v>
          </cell>
        </row>
        <row r="846">
          <cell r="A846" t="str">
            <v>Account</v>
          </cell>
          <cell r="B846">
            <v>20181245</v>
          </cell>
          <cell r="I846" t="str">
            <v/>
          </cell>
          <cell r="J846" t="str">
            <v/>
          </cell>
          <cell r="K846" t="str">
            <v/>
          </cell>
          <cell r="M846" t="str">
            <v/>
          </cell>
          <cell r="N846" t="str">
            <v/>
          </cell>
          <cell r="O846" t="str">
            <v/>
          </cell>
          <cell r="Q846" t="str">
            <v/>
          </cell>
          <cell r="R846" t="str">
            <v/>
          </cell>
        </row>
        <row r="847">
          <cell r="A847" t="str">
            <v>Header</v>
          </cell>
          <cell r="B847">
            <v>20181253</v>
          </cell>
          <cell r="D847">
            <v>760.32</v>
          </cell>
          <cell r="E847">
            <v>760.32</v>
          </cell>
          <cell r="F847">
            <v>0</v>
          </cell>
          <cell r="G847">
            <v>43111</v>
          </cell>
          <cell r="I847" t="str">
            <v>DOURON CORPORATE FURNITURE</v>
          </cell>
          <cell r="J847" t="str">
            <v>220 CONTINENTAL DRIVE</v>
          </cell>
          <cell r="K847" t="str">
            <v>SUITE 106</v>
          </cell>
          <cell r="M847" t="str">
            <v>NEWARK</v>
          </cell>
          <cell r="N847" t="str">
            <v>DE</v>
          </cell>
          <cell r="O847" t="str">
            <v>19713-4304</v>
          </cell>
          <cell r="Q847" t="str">
            <v/>
          </cell>
          <cell r="R847" t="str">
            <v/>
          </cell>
        </row>
        <row r="848">
          <cell r="A848" t="str">
            <v>Detail Line</v>
          </cell>
          <cell r="B848">
            <v>20181253</v>
          </cell>
          <cell r="I848" t="str">
            <v/>
          </cell>
          <cell r="J848" t="str">
            <v/>
          </cell>
          <cell r="K848" t="str">
            <v/>
          </cell>
          <cell r="M848" t="str">
            <v/>
          </cell>
          <cell r="N848" t="str">
            <v/>
          </cell>
          <cell r="O848" t="str">
            <v/>
          </cell>
          <cell r="Q848" t="str">
            <v>Item # H7701  7700 Series Task Swivel Pneumatic Chair, each
.H  CASTER:   Hard (Standard)
$(2)  GRADE:  II  UPHOLSTERY
.WP  Whisper Vinyl
40  COLOR:  Black
.T  FRAME:  Black</v>
          </cell>
          <cell r="R848" t="str">
            <v>331</v>
          </cell>
        </row>
        <row r="849">
          <cell r="A849" t="str">
            <v>Account</v>
          </cell>
          <cell r="B849">
            <v>20181253</v>
          </cell>
          <cell r="I849" t="str">
            <v/>
          </cell>
          <cell r="J849" t="str">
            <v/>
          </cell>
          <cell r="K849" t="str">
            <v/>
          </cell>
          <cell r="M849" t="str">
            <v/>
          </cell>
          <cell r="N849" t="str">
            <v/>
          </cell>
          <cell r="O849" t="str">
            <v/>
          </cell>
          <cell r="Q849" t="str">
            <v/>
          </cell>
          <cell r="R849" t="str">
            <v/>
          </cell>
        </row>
        <row r="850">
          <cell r="A850" t="str">
            <v>Detail Line</v>
          </cell>
          <cell r="B850">
            <v>20181253</v>
          </cell>
          <cell r="I850" t="str">
            <v/>
          </cell>
          <cell r="J850" t="str">
            <v/>
          </cell>
          <cell r="K850" t="str">
            <v/>
          </cell>
          <cell r="M850" t="str">
            <v/>
          </cell>
          <cell r="N850" t="str">
            <v/>
          </cell>
          <cell r="O850" t="str">
            <v/>
          </cell>
          <cell r="Q850" t="str">
            <v>Delivery and Installation</v>
          </cell>
          <cell r="R850" t="str">
            <v>331</v>
          </cell>
        </row>
        <row r="851">
          <cell r="A851" t="str">
            <v>Account</v>
          </cell>
          <cell r="B851">
            <v>20181253</v>
          </cell>
          <cell r="I851" t="str">
            <v/>
          </cell>
          <cell r="J851" t="str">
            <v/>
          </cell>
          <cell r="K851" t="str">
            <v/>
          </cell>
          <cell r="M851" t="str">
            <v/>
          </cell>
          <cell r="N851" t="str">
            <v/>
          </cell>
          <cell r="O851" t="str">
            <v/>
          </cell>
          <cell r="Q851" t="str">
            <v/>
          </cell>
          <cell r="R851" t="str">
            <v/>
          </cell>
        </row>
        <row r="852">
          <cell r="A852" t="str">
            <v>Header</v>
          </cell>
          <cell r="B852">
            <v>20181255</v>
          </cell>
          <cell r="D852">
            <v>21125</v>
          </cell>
          <cell r="E852">
            <v>21125</v>
          </cell>
          <cell r="F852">
            <v>0</v>
          </cell>
          <cell r="G852">
            <v>43111</v>
          </cell>
          <cell r="I852" t="str">
            <v>ATLANTIC TACTICAL</v>
          </cell>
          <cell r="J852" t="str">
            <v>763 CORPORATE CIRCLE</v>
          </cell>
          <cell r="K852" t="str">
            <v/>
          </cell>
          <cell r="M852" t="str">
            <v>NEW CUMBERLAND</v>
          </cell>
          <cell r="N852" t="str">
            <v>PA</v>
          </cell>
          <cell r="O852" t="str">
            <v>17070</v>
          </cell>
          <cell r="Q852" t="str">
            <v/>
          </cell>
          <cell r="R852" t="str">
            <v/>
          </cell>
        </row>
        <row r="853">
          <cell r="A853" t="str">
            <v>Detail Line</v>
          </cell>
          <cell r="B853">
            <v>20181255</v>
          </cell>
          <cell r="I853" t="str">
            <v/>
          </cell>
          <cell r="J853" t="str">
            <v/>
          </cell>
          <cell r="K853" t="str">
            <v/>
          </cell>
          <cell r="M853" t="str">
            <v/>
          </cell>
          <cell r="N853" t="str">
            <v/>
          </cell>
          <cell r="O853" t="str">
            <v/>
          </cell>
          <cell r="Q853" t="str">
            <v>Sig Sauer Silencer 5.56 SRD556, Item #SIG-SRD556</v>
          </cell>
          <cell r="R853" t="str">
            <v>311</v>
          </cell>
        </row>
        <row r="854">
          <cell r="A854" t="str">
            <v>Account</v>
          </cell>
          <cell r="B854">
            <v>20181255</v>
          </cell>
          <cell r="I854" t="str">
            <v/>
          </cell>
          <cell r="J854" t="str">
            <v/>
          </cell>
          <cell r="K854" t="str">
            <v/>
          </cell>
          <cell r="M854" t="str">
            <v/>
          </cell>
          <cell r="N854" t="str">
            <v/>
          </cell>
          <cell r="O854" t="str">
            <v/>
          </cell>
          <cell r="Q854" t="str">
            <v/>
          </cell>
          <cell r="R854" t="str">
            <v/>
          </cell>
        </row>
        <row r="855">
          <cell r="A855" t="str">
            <v>Detail Line</v>
          </cell>
          <cell r="B855">
            <v>20181255</v>
          </cell>
          <cell r="I855" t="str">
            <v/>
          </cell>
          <cell r="J855" t="str">
            <v/>
          </cell>
          <cell r="K855" t="str">
            <v/>
          </cell>
          <cell r="M855" t="str">
            <v/>
          </cell>
          <cell r="N855" t="str">
            <v/>
          </cell>
          <cell r="O855" t="str">
            <v/>
          </cell>
          <cell r="Q855" t="str">
            <v>Sig Sauer MCX SBR 5.56 NATO 11.5 inch CQB, Semi, Fold Sights, Fold Tap, AL KM HG, 1 30rd AL Mag, Item #SIG-1200-AGENCY</v>
          </cell>
          <cell r="R855" t="str">
            <v>311</v>
          </cell>
        </row>
        <row r="856">
          <cell r="A856" t="str">
            <v>Account</v>
          </cell>
          <cell r="B856">
            <v>20181255</v>
          </cell>
          <cell r="I856" t="str">
            <v/>
          </cell>
          <cell r="J856" t="str">
            <v/>
          </cell>
          <cell r="K856" t="str">
            <v/>
          </cell>
          <cell r="M856" t="str">
            <v/>
          </cell>
          <cell r="N856" t="str">
            <v/>
          </cell>
          <cell r="O856" t="str">
            <v/>
          </cell>
          <cell r="Q856" t="str">
            <v/>
          </cell>
          <cell r="R856" t="str">
            <v/>
          </cell>
        </row>
        <row r="857">
          <cell r="A857" t="str">
            <v>Detail Line</v>
          </cell>
          <cell r="B857">
            <v>20181255</v>
          </cell>
          <cell r="I857" t="str">
            <v/>
          </cell>
          <cell r="J857" t="str">
            <v/>
          </cell>
          <cell r="K857" t="str">
            <v/>
          </cell>
          <cell r="M857" t="str">
            <v/>
          </cell>
          <cell r="N857" t="str">
            <v/>
          </cell>
          <cell r="O857" t="str">
            <v/>
          </cell>
          <cell r="Q857" t="str">
            <v>Sig Sauer Romeo 4T Red Dot Sight, Ballistic Circle Dot, Solar, 0.5 MOA ADJ, Side Battery, Hex Bolt Mount and Spacer, Black</v>
          </cell>
          <cell r="R857" t="str">
            <v>311</v>
          </cell>
        </row>
        <row r="858">
          <cell r="A858" t="str">
            <v>Account</v>
          </cell>
          <cell r="B858">
            <v>20181255</v>
          </cell>
          <cell r="I858" t="str">
            <v/>
          </cell>
          <cell r="J858" t="str">
            <v/>
          </cell>
          <cell r="K858" t="str">
            <v/>
          </cell>
          <cell r="M858" t="str">
            <v/>
          </cell>
          <cell r="N858" t="str">
            <v/>
          </cell>
          <cell r="O858" t="str">
            <v/>
          </cell>
          <cell r="Q858" t="str">
            <v/>
          </cell>
          <cell r="R858" t="str">
            <v/>
          </cell>
        </row>
        <row r="859">
          <cell r="A859" t="str">
            <v>Header</v>
          </cell>
          <cell r="B859">
            <v>20181265</v>
          </cell>
          <cell r="D859">
            <v>850</v>
          </cell>
          <cell r="E859">
            <v>850</v>
          </cell>
          <cell r="F859">
            <v>0</v>
          </cell>
          <cell r="G859">
            <v>43118</v>
          </cell>
          <cell r="I859" t="str">
            <v>JFGRIFFIN PUBLISHING</v>
          </cell>
          <cell r="J859" t="str">
            <v>148 MAIN STREET</v>
          </cell>
          <cell r="K859" t="str">
            <v/>
          </cell>
          <cell r="M859" t="str">
            <v>WILLIAMSTOWN</v>
          </cell>
          <cell r="N859" t="str">
            <v>MA</v>
          </cell>
          <cell r="O859" t="str">
            <v>01267</v>
          </cell>
          <cell r="Q859" t="str">
            <v/>
          </cell>
          <cell r="R859" t="str">
            <v/>
          </cell>
        </row>
        <row r="860">
          <cell r="A860" t="str">
            <v>Detail Line</v>
          </cell>
          <cell r="B860">
            <v>20181265</v>
          </cell>
          <cell r="I860" t="str">
            <v/>
          </cell>
          <cell r="J860" t="str">
            <v/>
          </cell>
          <cell r="K860" t="str">
            <v/>
          </cell>
          <cell r="M860" t="str">
            <v/>
          </cell>
          <cell r="N860" t="str">
            <v/>
          </cell>
          <cell r="O860" t="str">
            <v/>
          </cell>
          <cell r="Q860" t="str">
            <v>1/6TH PAGE FULL COLOR AD IN THE 2018 MARYLAND FISHING REGULATIONS GUIDE. DISCOUNTED FROM $1900.
3/7/18 GL update</v>
          </cell>
          <cell r="R860" t="str">
            <v>731</v>
          </cell>
        </row>
        <row r="861">
          <cell r="A861" t="str">
            <v>Account</v>
          </cell>
          <cell r="B861">
            <v>20181265</v>
          </cell>
          <cell r="I861" t="str">
            <v/>
          </cell>
          <cell r="J861" t="str">
            <v/>
          </cell>
          <cell r="K861" t="str">
            <v/>
          </cell>
          <cell r="M861" t="str">
            <v/>
          </cell>
          <cell r="N861" t="str">
            <v/>
          </cell>
          <cell r="O861" t="str">
            <v/>
          </cell>
          <cell r="Q861" t="str">
            <v/>
          </cell>
          <cell r="R861" t="str">
            <v/>
          </cell>
        </row>
        <row r="862">
          <cell r="A862" t="str">
            <v>Header</v>
          </cell>
          <cell r="B862">
            <v>20181267</v>
          </cell>
          <cell r="D862">
            <v>1437.9</v>
          </cell>
          <cell r="E862">
            <v>1437.9</v>
          </cell>
          <cell r="F862">
            <v>0</v>
          </cell>
          <cell r="G862">
            <v>43118</v>
          </cell>
          <cell r="I862" t="str">
            <v>BLUE360MEDIA</v>
          </cell>
          <cell r="J862" t="str">
            <v>2750 RASMUSSEN ROAD</v>
          </cell>
          <cell r="K862" t="str">
            <v/>
          </cell>
          <cell r="M862" t="str">
            <v>PARK CITY</v>
          </cell>
          <cell r="N862" t="str">
            <v>UT</v>
          </cell>
          <cell r="O862" t="str">
            <v>84098</v>
          </cell>
          <cell r="Q862" t="str">
            <v/>
          </cell>
          <cell r="R862" t="str">
            <v/>
          </cell>
        </row>
        <row r="863">
          <cell r="A863" t="str">
            <v>Detail Line</v>
          </cell>
          <cell r="B863">
            <v>20181267</v>
          </cell>
          <cell r="I863" t="str">
            <v/>
          </cell>
          <cell r="J863" t="str">
            <v/>
          </cell>
          <cell r="K863" t="str">
            <v/>
          </cell>
          <cell r="M863" t="str">
            <v/>
          </cell>
          <cell r="N863" t="str">
            <v/>
          </cell>
          <cell r="O863" t="str">
            <v/>
          </cell>
          <cell r="Q863" t="str">
            <v>MD Vehicle Law Books 2017</v>
          </cell>
          <cell r="R863" t="str">
            <v>311</v>
          </cell>
        </row>
        <row r="864">
          <cell r="A864" t="str">
            <v>Account</v>
          </cell>
          <cell r="B864">
            <v>20181267</v>
          </cell>
          <cell r="I864" t="str">
            <v/>
          </cell>
          <cell r="J864" t="str">
            <v/>
          </cell>
          <cell r="K864" t="str">
            <v/>
          </cell>
          <cell r="M864" t="str">
            <v/>
          </cell>
          <cell r="N864" t="str">
            <v/>
          </cell>
          <cell r="O864" t="str">
            <v/>
          </cell>
          <cell r="Q864" t="str">
            <v/>
          </cell>
          <cell r="R864" t="str">
            <v/>
          </cell>
        </row>
        <row r="865">
          <cell r="A865" t="str">
            <v>Detail Line</v>
          </cell>
          <cell r="B865">
            <v>20181267</v>
          </cell>
          <cell r="I865" t="str">
            <v/>
          </cell>
          <cell r="J865" t="str">
            <v/>
          </cell>
          <cell r="K865" t="str">
            <v/>
          </cell>
          <cell r="M865" t="str">
            <v/>
          </cell>
          <cell r="N865" t="str">
            <v/>
          </cell>
          <cell r="O865" t="str">
            <v/>
          </cell>
          <cell r="Q865" t="str">
            <v>Shipping and handling</v>
          </cell>
          <cell r="R865" t="str">
            <v>311</v>
          </cell>
        </row>
        <row r="866">
          <cell r="A866" t="str">
            <v>Account</v>
          </cell>
          <cell r="B866">
            <v>20181267</v>
          </cell>
          <cell r="I866" t="str">
            <v/>
          </cell>
          <cell r="J866" t="str">
            <v/>
          </cell>
          <cell r="K866" t="str">
            <v/>
          </cell>
          <cell r="M866" t="str">
            <v/>
          </cell>
          <cell r="N866" t="str">
            <v/>
          </cell>
          <cell r="O866" t="str">
            <v/>
          </cell>
          <cell r="Q866" t="str">
            <v/>
          </cell>
          <cell r="R866" t="str">
            <v/>
          </cell>
        </row>
        <row r="867">
          <cell r="A867" t="str">
            <v>Header</v>
          </cell>
          <cell r="B867">
            <v>20181272</v>
          </cell>
          <cell r="D867">
            <v>50223.29</v>
          </cell>
          <cell r="E867">
            <v>11569.74</v>
          </cell>
          <cell r="F867">
            <v>38653.550000000003</v>
          </cell>
          <cell r="G867">
            <v>43118</v>
          </cell>
          <cell r="I867" t="str">
            <v>HAZEN AND SAWYER</v>
          </cell>
          <cell r="J867" t="str">
            <v>ONE SOUTH ST, STE 1150</v>
          </cell>
          <cell r="K867" t="str">
            <v/>
          </cell>
          <cell r="M867" t="str">
            <v>BALTIMORE</v>
          </cell>
          <cell r="N867" t="str">
            <v>MD</v>
          </cell>
          <cell r="O867" t="str">
            <v>21202</v>
          </cell>
          <cell r="Q867" t="str">
            <v/>
          </cell>
          <cell r="R867" t="str">
            <v/>
          </cell>
        </row>
        <row r="868">
          <cell r="A868" t="str">
            <v>Detail Line</v>
          </cell>
          <cell r="B868">
            <v>20181272</v>
          </cell>
          <cell r="I868" t="str">
            <v/>
          </cell>
          <cell r="J868" t="str">
            <v/>
          </cell>
          <cell r="K868" t="str">
            <v/>
          </cell>
          <cell r="M868" t="str">
            <v/>
          </cell>
          <cell r="N868" t="str">
            <v/>
          </cell>
          <cell r="O868" t="str">
            <v/>
          </cell>
          <cell r="Q868" t="str">
            <v>Task Order 108 Marley Road Sewer Extension, project #55064. USDA, Bid &amp; Award, and Construction Phase Services (on-call contract RFP-14-23)</v>
          </cell>
          <cell r="R868" t="str">
            <v>403</v>
          </cell>
        </row>
        <row r="869">
          <cell r="A869" t="str">
            <v>Account</v>
          </cell>
          <cell r="B869">
            <v>20181272</v>
          </cell>
          <cell r="I869" t="str">
            <v/>
          </cell>
          <cell r="J869" t="str">
            <v/>
          </cell>
          <cell r="K869" t="str">
            <v/>
          </cell>
          <cell r="M869" t="str">
            <v/>
          </cell>
          <cell r="N869" t="str">
            <v/>
          </cell>
          <cell r="O869" t="str">
            <v/>
          </cell>
          <cell r="Q869" t="str">
            <v/>
          </cell>
          <cell r="R869" t="str">
            <v/>
          </cell>
        </row>
        <row r="870">
          <cell r="A870" t="str">
            <v>Header</v>
          </cell>
          <cell r="B870">
            <v>20181273</v>
          </cell>
          <cell r="D870">
            <v>3000</v>
          </cell>
          <cell r="E870">
            <v>1431.5</v>
          </cell>
          <cell r="F870">
            <v>1568.5</v>
          </cell>
          <cell r="G870">
            <v>43118</v>
          </cell>
          <cell r="I870" t="str">
            <v>LOGAN, JARRED A.</v>
          </cell>
          <cell r="J870" t="str">
            <v>561 WARBURTON ROAD</v>
          </cell>
          <cell r="K870" t="str">
            <v/>
          </cell>
          <cell r="M870" t="str">
            <v>ELKTON</v>
          </cell>
          <cell r="N870" t="str">
            <v>MD</v>
          </cell>
          <cell r="O870" t="str">
            <v>21921</v>
          </cell>
          <cell r="Q870" t="str">
            <v/>
          </cell>
          <cell r="R870" t="str">
            <v/>
          </cell>
        </row>
        <row r="871">
          <cell r="A871" t="str">
            <v>Detail Line</v>
          </cell>
          <cell r="B871">
            <v>20181273</v>
          </cell>
          <cell r="I871" t="str">
            <v/>
          </cell>
          <cell r="J871" t="str">
            <v/>
          </cell>
          <cell r="K871" t="str">
            <v/>
          </cell>
          <cell r="M871" t="str">
            <v/>
          </cell>
          <cell r="N871" t="str">
            <v/>
          </cell>
          <cell r="O871" t="str">
            <v/>
          </cell>
          <cell r="Q871" t="str">
            <v>Blanket PO for snow removal per approved contract.</v>
          </cell>
          <cell r="R871" t="str">
            <v>412</v>
          </cell>
        </row>
        <row r="872">
          <cell r="A872" t="str">
            <v>Account</v>
          </cell>
          <cell r="B872">
            <v>20181273</v>
          </cell>
          <cell r="I872" t="str">
            <v/>
          </cell>
          <cell r="J872" t="str">
            <v/>
          </cell>
          <cell r="K872" t="str">
            <v/>
          </cell>
          <cell r="M872" t="str">
            <v/>
          </cell>
          <cell r="N872" t="str">
            <v/>
          </cell>
          <cell r="O872" t="str">
            <v/>
          </cell>
          <cell r="Q872" t="str">
            <v/>
          </cell>
          <cell r="R872" t="str">
            <v/>
          </cell>
        </row>
        <row r="873">
          <cell r="A873" t="str">
            <v>Header</v>
          </cell>
          <cell r="B873">
            <v>20181274</v>
          </cell>
          <cell r="D873">
            <v>63424</v>
          </cell>
          <cell r="E873">
            <v>63424</v>
          </cell>
          <cell r="F873">
            <v>0</v>
          </cell>
          <cell r="G873">
            <v>43118</v>
          </cell>
          <cell r="I873" t="str">
            <v>GROFF TRACTOR MID ATLANTIC</v>
          </cell>
          <cell r="J873" t="str">
            <v>629 S PHILADELPHIA BLVD</v>
          </cell>
          <cell r="K873" t="str">
            <v>P.O. BOX 340</v>
          </cell>
          <cell r="M873" t="str">
            <v>ABERDEEN</v>
          </cell>
          <cell r="N873" t="str">
            <v>MD</v>
          </cell>
          <cell r="O873" t="str">
            <v>21001</v>
          </cell>
          <cell r="Q873" t="str">
            <v/>
          </cell>
          <cell r="R873" t="str">
            <v/>
          </cell>
        </row>
        <row r="874">
          <cell r="A874" t="str">
            <v>Detail Line</v>
          </cell>
          <cell r="B874">
            <v>20181274</v>
          </cell>
          <cell r="I874" t="str">
            <v/>
          </cell>
          <cell r="J874" t="str">
            <v/>
          </cell>
          <cell r="K874" t="str">
            <v/>
          </cell>
          <cell r="M874" t="str">
            <v/>
          </cell>
          <cell r="N874" t="str">
            <v/>
          </cell>
          <cell r="O874" t="str">
            <v/>
          </cell>
          <cell r="Q874" t="str">
            <v>REPLACEMENT OF BACKHOE - PLEASE DELIVER TO: 758 E. OLD PHILADELPHIA RD, ELKTON MD 21921.</v>
          </cell>
          <cell r="R874" t="str">
            <v>421</v>
          </cell>
        </row>
        <row r="875">
          <cell r="A875" t="str">
            <v>Account</v>
          </cell>
          <cell r="B875">
            <v>20181274</v>
          </cell>
          <cell r="I875" t="str">
            <v/>
          </cell>
          <cell r="J875" t="str">
            <v/>
          </cell>
          <cell r="K875" t="str">
            <v/>
          </cell>
          <cell r="M875" t="str">
            <v/>
          </cell>
          <cell r="N875" t="str">
            <v/>
          </cell>
          <cell r="O875" t="str">
            <v/>
          </cell>
          <cell r="Q875" t="str">
            <v/>
          </cell>
          <cell r="R875" t="str">
            <v/>
          </cell>
        </row>
        <row r="876">
          <cell r="A876" t="str">
            <v>Detail Line</v>
          </cell>
          <cell r="B876">
            <v>20181274</v>
          </cell>
          <cell r="I876" t="str">
            <v/>
          </cell>
          <cell r="J876" t="str">
            <v/>
          </cell>
          <cell r="K876" t="str">
            <v/>
          </cell>
          <cell r="M876" t="str">
            <v/>
          </cell>
          <cell r="N876" t="str">
            <v/>
          </cell>
          <cell r="O876" t="str">
            <v/>
          </cell>
          <cell r="Q876" t="str">
            <v>Prsmisr Warranty thru June 30, 2018</v>
          </cell>
          <cell r="R876" t="str">
            <v>421</v>
          </cell>
        </row>
        <row r="877">
          <cell r="A877" t="str">
            <v>Account</v>
          </cell>
          <cell r="B877">
            <v>20181274</v>
          </cell>
          <cell r="I877" t="str">
            <v/>
          </cell>
          <cell r="J877" t="str">
            <v/>
          </cell>
          <cell r="K877" t="str">
            <v/>
          </cell>
          <cell r="M877" t="str">
            <v/>
          </cell>
          <cell r="N877" t="str">
            <v/>
          </cell>
          <cell r="O877" t="str">
            <v/>
          </cell>
          <cell r="Q877" t="str">
            <v/>
          </cell>
          <cell r="R877" t="str">
            <v/>
          </cell>
        </row>
        <row r="878">
          <cell r="A878" t="str">
            <v>Header</v>
          </cell>
          <cell r="B878">
            <v>20181279</v>
          </cell>
          <cell r="D878">
            <v>5771.5</v>
          </cell>
          <cell r="E878">
            <v>3526.17</v>
          </cell>
          <cell r="F878">
            <v>2245.33</v>
          </cell>
          <cell r="G878">
            <v>43123</v>
          </cell>
          <cell r="I878" t="str">
            <v>SOUTHEASTERN EMERGENCY EQUIPMENT</v>
          </cell>
          <cell r="J878" t="str">
            <v>P.O. BOX 1097</v>
          </cell>
          <cell r="K878" t="str">
            <v/>
          </cell>
          <cell r="M878" t="str">
            <v>YOUNGSVILLE</v>
          </cell>
          <cell r="N878" t="str">
            <v>NC</v>
          </cell>
          <cell r="O878" t="str">
            <v>27596-1097</v>
          </cell>
          <cell r="Q878" t="str">
            <v/>
          </cell>
          <cell r="R878" t="str">
            <v/>
          </cell>
        </row>
        <row r="879">
          <cell r="A879" t="str">
            <v>Detail Line</v>
          </cell>
          <cell r="B879">
            <v>20181279</v>
          </cell>
          <cell r="I879" t="str">
            <v/>
          </cell>
          <cell r="J879" t="str">
            <v/>
          </cell>
          <cell r="K879" t="str">
            <v/>
          </cell>
          <cell r="M879" t="str">
            <v/>
          </cell>
          <cell r="N879" t="str">
            <v/>
          </cell>
          <cell r="O879" t="str">
            <v/>
          </cell>
          <cell r="Q879" t="str">
            <v>QUICK CLOT COMBAT GAUZE TRAINER</v>
          </cell>
          <cell r="R879" t="str">
            <v>352</v>
          </cell>
        </row>
        <row r="880">
          <cell r="A880" t="str">
            <v>Account</v>
          </cell>
          <cell r="B880">
            <v>20181279</v>
          </cell>
          <cell r="I880" t="str">
            <v/>
          </cell>
          <cell r="J880" t="str">
            <v/>
          </cell>
          <cell r="K880" t="str">
            <v/>
          </cell>
          <cell r="M880" t="str">
            <v/>
          </cell>
          <cell r="N880" t="str">
            <v/>
          </cell>
          <cell r="O880" t="str">
            <v/>
          </cell>
          <cell r="Q880" t="str">
            <v/>
          </cell>
          <cell r="R880" t="str">
            <v/>
          </cell>
        </row>
        <row r="881">
          <cell r="A881" t="str">
            <v>Detail Line</v>
          </cell>
          <cell r="B881">
            <v>20181279</v>
          </cell>
          <cell r="I881" t="str">
            <v/>
          </cell>
          <cell r="J881" t="str">
            <v/>
          </cell>
          <cell r="K881" t="str">
            <v/>
          </cell>
          <cell r="M881" t="str">
            <v/>
          </cell>
          <cell r="N881" t="str">
            <v/>
          </cell>
          <cell r="O881" t="str">
            <v/>
          </cell>
          <cell r="Q881" t="str">
            <v>CECIL CO CUSTOM IFAK KIT</v>
          </cell>
          <cell r="R881" t="str">
            <v>352</v>
          </cell>
        </row>
        <row r="882">
          <cell r="A882" t="str">
            <v>Account</v>
          </cell>
          <cell r="B882">
            <v>20181279</v>
          </cell>
          <cell r="I882" t="str">
            <v/>
          </cell>
          <cell r="J882" t="str">
            <v/>
          </cell>
          <cell r="K882" t="str">
            <v/>
          </cell>
          <cell r="M882" t="str">
            <v/>
          </cell>
          <cell r="N882" t="str">
            <v/>
          </cell>
          <cell r="O882" t="str">
            <v/>
          </cell>
          <cell r="Q882" t="str">
            <v/>
          </cell>
          <cell r="R882" t="str">
            <v/>
          </cell>
        </row>
        <row r="883">
          <cell r="A883" t="str">
            <v>Detail Line</v>
          </cell>
          <cell r="B883">
            <v>20181279</v>
          </cell>
          <cell r="I883" t="str">
            <v/>
          </cell>
          <cell r="J883" t="str">
            <v/>
          </cell>
          <cell r="K883" t="str">
            <v/>
          </cell>
          <cell r="M883" t="str">
            <v/>
          </cell>
          <cell r="N883" t="str">
            <v/>
          </cell>
          <cell r="O883" t="str">
            <v/>
          </cell>
          <cell r="Q883" t="str">
            <v>BANDAGE EMERGENCY 4" HIGH STRENGTH PRESSUE - PART# DY3683</v>
          </cell>
          <cell r="R883" t="str">
            <v>352</v>
          </cell>
        </row>
        <row r="884">
          <cell r="A884" t="str">
            <v>Account</v>
          </cell>
          <cell r="B884">
            <v>20181279</v>
          </cell>
          <cell r="I884" t="str">
            <v/>
          </cell>
          <cell r="J884" t="str">
            <v/>
          </cell>
          <cell r="K884" t="str">
            <v/>
          </cell>
          <cell r="M884" t="str">
            <v/>
          </cell>
          <cell r="N884" t="str">
            <v/>
          </cell>
          <cell r="O884" t="str">
            <v/>
          </cell>
          <cell r="Q884" t="str">
            <v/>
          </cell>
          <cell r="R884" t="str">
            <v/>
          </cell>
        </row>
        <row r="885">
          <cell r="A885" t="str">
            <v>Detail Line</v>
          </cell>
          <cell r="B885">
            <v>20181279</v>
          </cell>
          <cell r="I885" t="str">
            <v/>
          </cell>
          <cell r="J885" t="str">
            <v/>
          </cell>
          <cell r="K885" t="str">
            <v/>
          </cell>
          <cell r="M885" t="str">
            <v/>
          </cell>
          <cell r="N885" t="str">
            <v/>
          </cell>
          <cell r="O885" t="str">
            <v/>
          </cell>
          <cell r="Q885" t="str">
            <v>RESPONDER BASE PLATE CARRIER (41"-52") - PART# AEPLTCARXLG</v>
          </cell>
          <cell r="R885" t="str">
            <v>352</v>
          </cell>
        </row>
        <row r="886">
          <cell r="A886" t="str">
            <v>Account</v>
          </cell>
          <cell r="B886">
            <v>20181279</v>
          </cell>
          <cell r="I886" t="str">
            <v/>
          </cell>
          <cell r="J886" t="str">
            <v/>
          </cell>
          <cell r="K886" t="str">
            <v/>
          </cell>
          <cell r="M886" t="str">
            <v/>
          </cell>
          <cell r="N886" t="str">
            <v/>
          </cell>
          <cell r="O886" t="str">
            <v/>
          </cell>
          <cell r="Q886" t="str">
            <v/>
          </cell>
          <cell r="R886" t="str">
            <v/>
          </cell>
        </row>
        <row r="887">
          <cell r="A887" t="str">
            <v>Detail Line</v>
          </cell>
          <cell r="B887">
            <v>20181279</v>
          </cell>
          <cell r="I887" t="str">
            <v/>
          </cell>
          <cell r="J887" t="str">
            <v/>
          </cell>
          <cell r="K887" t="str">
            <v/>
          </cell>
          <cell r="M887" t="str">
            <v/>
          </cell>
          <cell r="N887" t="str">
            <v/>
          </cell>
          <cell r="O887" t="str">
            <v/>
          </cell>
          <cell r="Q887" t="str">
            <v>ESTIMATED SHIPPING CHARGES</v>
          </cell>
          <cell r="R887" t="str">
            <v>352</v>
          </cell>
        </row>
        <row r="888">
          <cell r="A888" t="str">
            <v>Account</v>
          </cell>
          <cell r="B888">
            <v>20181279</v>
          </cell>
          <cell r="I888" t="str">
            <v/>
          </cell>
          <cell r="J888" t="str">
            <v/>
          </cell>
          <cell r="K888" t="str">
            <v/>
          </cell>
          <cell r="M888" t="str">
            <v/>
          </cell>
          <cell r="N888" t="str">
            <v/>
          </cell>
          <cell r="O888" t="str">
            <v/>
          </cell>
          <cell r="Q888" t="str">
            <v/>
          </cell>
          <cell r="R888" t="str">
            <v/>
          </cell>
        </row>
        <row r="889">
          <cell r="A889" t="str">
            <v>Header</v>
          </cell>
          <cell r="B889">
            <v>20181291</v>
          </cell>
          <cell r="D889">
            <v>6509.6</v>
          </cell>
          <cell r="E889">
            <v>6509.6</v>
          </cell>
          <cell r="F889">
            <v>0</v>
          </cell>
          <cell r="G889">
            <v>43124</v>
          </cell>
          <cell r="I889" t="str">
            <v>INTERCONNECT SERVICES INC</v>
          </cell>
          <cell r="J889" t="str">
            <v>1212 PHILCO RD</v>
          </cell>
          <cell r="K889" t="str">
            <v/>
          </cell>
          <cell r="M889" t="str">
            <v>BALTIMORE</v>
          </cell>
          <cell r="N889" t="str">
            <v>MD</v>
          </cell>
          <cell r="O889" t="str">
            <v>21237</v>
          </cell>
          <cell r="Q889" t="str">
            <v/>
          </cell>
          <cell r="R889" t="str">
            <v/>
          </cell>
        </row>
        <row r="890">
          <cell r="A890" t="str">
            <v>Detail Line</v>
          </cell>
          <cell r="B890">
            <v>20181291</v>
          </cell>
          <cell r="I890" t="str">
            <v/>
          </cell>
          <cell r="J890" t="str">
            <v/>
          </cell>
          <cell r="K890" t="str">
            <v/>
          </cell>
          <cell r="M890" t="str">
            <v/>
          </cell>
          <cell r="N890" t="str">
            <v/>
          </cell>
          <cell r="O890" t="str">
            <v/>
          </cell>
          <cell r="Q890" t="str">
            <v>Scope of Work
1. ISI will provide and install (1) Triple Cat6 outlet.
2. ISI will provide and install (15) Dual Cat6 outlets.
3. ISI will provide and install (8) Single Cat6 outlets.
4. ISI will provide and ins</v>
          </cell>
          <cell r="R890" t="str">
            <v>251</v>
          </cell>
        </row>
        <row r="891">
          <cell r="A891" t="str">
            <v>Account</v>
          </cell>
          <cell r="B891">
            <v>20181291</v>
          </cell>
          <cell r="I891" t="str">
            <v/>
          </cell>
          <cell r="J891" t="str">
            <v/>
          </cell>
          <cell r="K891" t="str">
            <v/>
          </cell>
          <cell r="M891" t="str">
            <v/>
          </cell>
          <cell r="N891" t="str">
            <v/>
          </cell>
          <cell r="O891" t="str">
            <v/>
          </cell>
          <cell r="Q891" t="str">
            <v/>
          </cell>
          <cell r="R891" t="str">
            <v/>
          </cell>
        </row>
        <row r="892">
          <cell r="A892" t="str">
            <v>Header</v>
          </cell>
          <cell r="B892">
            <v>20181292</v>
          </cell>
          <cell r="D892">
            <v>2469</v>
          </cell>
          <cell r="E892">
            <v>2469</v>
          </cell>
          <cell r="F892">
            <v>0</v>
          </cell>
          <cell r="G892">
            <v>43124</v>
          </cell>
          <cell r="I892" t="str">
            <v>INTERCONNECT SERVICES INC</v>
          </cell>
          <cell r="J892" t="str">
            <v>1212 PHILCO RD</v>
          </cell>
          <cell r="K892" t="str">
            <v/>
          </cell>
          <cell r="M892" t="str">
            <v>BALTIMORE</v>
          </cell>
          <cell r="N892" t="str">
            <v>MD</v>
          </cell>
          <cell r="O892" t="str">
            <v>21237</v>
          </cell>
          <cell r="Q892" t="str">
            <v/>
          </cell>
          <cell r="R892" t="str">
            <v/>
          </cell>
        </row>
        <row r="893">
          <cell r="A893" t="str">
            <v>Detail Line</v>
          </cell>
          <cell r="B893">
            <v>20181292</v>
          </cell>
          <cell r="I893" t="str">
            <v/>
          </cell>
          <cell r="J893" t="str">
            <v/>
          </cell>
          <cell r="K893" t="str">
            <v/>
          </cell>
          <cell r="M893" t="str">
            <v/>
          </cell>
          <cell r="N893" t="str">
            <v/>
          </cell>
          <cell r="O893" t="str">
            <v/>
          </cell>
          <cell r="Q893" t="str">
            <v>1. ISI will provide and install (1) 6 strand MM OM3
fiber from 1st flr Court house MDF to 3rd floor
state attorneys office IDF.
2. Label and test with LC fiber connectors, rack
mount LIU in both closests.</v>
          </cell>
          <cell r="R893" t="str">
            <v>251</v>
          </cell>
        </row>
        <row r="894">
          <cell r="A894" t="str">
            <v>Account</v>
          </cell>
          <cell r="B894">
            <v>20181292</v>
          </cell>
          <cell r="I894" t="str">
            <v/>
          </cell>
          <cell r="J894" t="str">
            <v/>
          </cell>
          <cell r="K894" t="str">
            <v/>
          </cell>
          <cell r="M894" t="str">
            <v/>
          </cell>
          <cell r="N894" t="str">
            <v/>
          </cell>
          <cell r="O894" t="str">
            <v/>
          </cell>
          <cell r="Q894" t="str">
            <v/>
          </cell>
          <cell r="R894" t="str">
            <v/>
          </cell>
        </row>
        <row r="895">
          <cell r="A895" t="str">
            <v>Header</v>
          </cell>
          <cell r="B895">
            <v>20181304</v>
          </cell>
          <cell r="D895">
            <v>3995</v>
          </cell>
          <cell r="E895">
            <v>3995</v>
          </cell>
          <cell r="F895">
            <v>0</v>
          </cell>
          <cell r="G895">
            <v>43124</v>
          </cell>
          <cell r="I895" t="str">
            <v>NORTHERN MARYLAND WATER SPECIALISTS, INC</v>
          </cell>
          <cell r="J895" t="str">
            <v>132 A INDUSTRIAL LANE #4</v>
          </cell>
          <cell r="K895" t="str">
            <v/>
          </cell>
          <cell r="M895" t="str">
            <v>FOREST HILL</v>
          </cell>
          <cell r="N895" t="str">
            <v>MD</v>
          </cell>
          <cell r="O895" t="str">
            <v>21050</v>
          </cell>
          <cell r="Q895" t="str">
            <v/>
          </cell>
          <cell r="R895" t="str">
            <v/>
          </cell>
        </row>
        <row r="896">
          <cell r="A896" t="str">
            <v>Detail Line</v>
          </cell>
          <cell r="B896">
            <v>20181304</v>
          </cell>
          <cell r="I896" t="str">
            <v/>
          </cell>
          <cell r="J896" t="str">
            <v/>
          </cell>
          <cell r="K896" t="str">
            <v/>
          </cell>
          <cell r="M896" t="str">
            <v/>
          </cell>
          <cell r="N896" t="str">
            <v/>
          </cell>
          <cell r="O896" t="str">
            <v/>
          </cell>
          <cell r="Q896" t="str">
            <v>INSTALL ACID NEUTRALIZER TO ALTER PH &amp; FILTER WATER (RFC150YD2)</v>
          </cell>
          <cell r="R896" t="str">
            <v>412</v>
          </cell>
        </row>
        <row r="897">
          <cell r="A897" t="str">
            <v>Account</v>
          </cell>
          <cell r="B897">
            <v>20181304</v>
          </cell>
          <cell r="I897" t="str">
            <v/>
          </cell>
          <cell r="J897" t="str">
            <v/>
          </cell>
          <cell r="K897" t="str">
            <v/>
          </cell>
          <cell r="M897" t="str">
            <v/>
          </cell>
          <cell r="N897" t="str">
            <v/>
          </cell>
          <cell r="O897" t="str">
            <v/>
          </cell>
          <cell r="Q897" t="str">
            <v/>
          </cell>
          <cell r="R897" t="str">
            <v/>
          </cell>
        </row>
        <row r="898">
          <cell r="A898" t="str">
            <v>Detail Line</v>
          </cell>
          <cell r="B898">
            <v>20181304</v>
          </cell>
          <cell r="I898" t="str">
            <v/>
          </cell>
          <cell r="J898" t="str">
            <v/>
          </cell>
          <cell r="K898" t="str">
            <v/>
          </cell>
          <cell r="M898" t="str">
            <v/>
          </cell>
          <cell r="N898" t="str">
            <v/>
          </cell>
          <cell r="O898" t="str">
            <v/>
          </cell>
          <cell r="Q898" t="str">
            <v>WATER SOFTENER TO REMOVE HARDNESS &amp; DISSOLVED IRON (AMC250TD2)</v>
          </cell>
          <cell r="R898" t="str">
            <v>412</v>
          </cell>
        </row>
        <row r="899">
          <cell r="A899" t="str">
            <v>Account</v>
          </cell>
          <cell r="B899">
            <v>20181304</v>
          </cell>
          <cell r="I899" t="str">
            <v/>
          </cell>
          <cell r="J899" t="str">
            <v/>
          </cell>
          <cell r="K899" t="str">
            <v/>
          </cell>
          <cell r="M899" t="str">
            <v/>
          </cell>
          <cell r="N899" t="str">
            <v/>
          </cell>
          <cell r="O899" t="str">
            <v/>
          </cell>
          <cell r="Q899" t="str">
            <v/>
          </cell>
          <cell r="R899" t="str">
            <v/>
          </cell>
        </row>
        <row r="900">
          <cell r="A900" t="str">
            <v>Header</v>
          </cell>
          <cell r="B900">
            <v>20181306</v>
          </cell>
          <cell r="D900">
            <v>35000</v>
          </cell>
          <cell r="E900">
            <v>35000</v>
          </cell>
          <cell r="F900">
            <v>0</v>
          </cell>
          <cell r="G900">
            <v>43125</v>
          </cell>
          <cell r="I900" t="str">
            <v>EASTERN HIGHWAY SPECIALISTS, INC.</v>
          </cell>
          <cell r="J900" t="str">
            <v>920 N. CHURCH STREET</v>
          </cell>
          <cell r="K900" t="str">
            <v/>
          </cell>
          <cell r="M900" t="str">
            <v>WILMINGTON</v>
          </cell>
          <cell r="N900" t="str">
            <v>DE</v>
          </cell>
          <cell r="O900" t="str">
            <v>19801</v>
          </cell>
          <cell r="Q900" t="str">
            <v/>
          </cell>
          <cell r="R900" t="str">
            <v/>
          </cell>
        </row>
        <row r="901">
          <cell r="A901" t="str">
            <v>Detail Line</v>
          </cell>
          <cell r="B901">
            <v>20181306</v>
          </cell>
          <cell r="I901" t="str">
            <v/>
          </cell>
          <cell r="J901" t="str">
            <v/>
          </cell>
          <cell r="K901" t="str">
            <v/>
          </cell>
          <cell r="M901" t="str">
            <v/>
          </cell>
          <cell r="N901" t="str">
            <v/>
          </cell>
          <cell r="O901" t="str">
            <v/>
          </cell>
          <cell r="Q901" t="str">
            <v>Repair steel column 3.5A at the Central Landfill Homeowner's Convenience Center. Pricing includes all labor, equipment, and materials to perform work. EHS On-call contract RFP 15-04</v>
          </cell>
          <cell r="R901" t="str">
            <v>403</v>
          </cell>
        </row>
        <row r="902">
          <cell r="A902" t="str">
            <v>Account</v>
          </cell>
          <cell r="B902">
            <v>20181306</v>
          </cell>
          <cell r="I902" t="str">
            <v/>
          </cell>
          <cell r="J902" t="str">
            <v/>
          </cell>
          <cell r="K902" t="str">
            <v/>
          </cell>
          <cell r="M902" t="str">
            <v/>
          </cell>
          <cell r="N902" t="str">
            <v/>
          </cell>
          <cell r="O902" t="str">
            <v/>
          </cell>
          <cell r="Q902" t="str">
            <v/>
          </cell>
          <cell r="R902" t="str">
            <v/>
          </cell>
        </row>
        <row r="903">
          <cell r="A903" t="str">
            <v>Header</v>
          </cell>
          <cell r="B903">
            <v>20181308</v>
          </cell>
          <cell r="D903">
            <v>1125</v>
          </cell>
          <cell r="E903">
            <v>1125</v>
          </cell>
          <cell r="F903">
            <v>0</v>
          </cell>
          <cell r="G903">
            <v>43125</v>
          </cell>
          <cell r="I903" t="str">
            <v>MCCOY BUILDERS &amp;</v>
          </cell>
          <cell r="J903" t="str">
            <v>REMODELERS, INC.</v>
          </cell>
          <cell r="K903" t="str">
            <v>101 LINCOLN AVENUE</v>
          </cell>
          <cell r="M903" t="str">
            <v>ELKTON</v>
          </cell>
          <cell r="N903" t="str">
            <v>MD</v>
          </cell>
          <cell r="O903" t="str">
            <v>21921</v>
          </cell>
          <cell r="Q903" t="str">
            <v/>
          </cell>
          <cell r="R903" t="str">
            <v/>
          </cell>
        </row>
        <row r="904">
          <cell r="A904" t="str">
            <v>Detail Line</v>
          </cell>
          <cell r="B904">
            <v>20181308</v>
          </cell>
          <cell r="I904" t="str">
            <v/>
          </cell>
          <cell r="J904" t="str">
            <v/>
          </cell>
          <cell r="K904" t="str">
            <v/>
          </cell>
          <cell r="M904" t="str">
            <v/>
          </cell>
          <cell r="N904" t="str">
            <v/>
          </cell>
          <cell r="O904" t="str">
            <v/>
          </cell>
          <cell r="Q904" t="str">
            <v>DESIGN SERVICES FOR LEEANN NELSON TO OUTFIT SUITE 105 FOR POTENTIAL MOVE FROM SUITE 100 TO SUITE 105.</v>
          </cell>
          <cell r="R904" t="str">
            <v>196</v>
          </cell>
        </row>
        <row r="905">
          <cell r="A905" t="str">
            <v>Account</v>
          </cell>
          <cell r="B905">
            <v>20181308</v>
          </cell>
          <cell r="I905" t="str">
            <v/>
          </cell>
          <cell r="J905" t="str">
            <v/>
          </cell>
          <cell r="K905" t="str">
            <v/>
          </cell>
          <cell r="M905" t="str">
            <v/>
          </cell>
          <cell r="N905" t="str">
            <v/>
          </cell>
          <cell r="O905" t="str">
            <v/>
          </cell>
          <cell r="Q905" t="str">
            <v/>
          </cell>
          <cell r="R905" t="str">
            <v/>
          </cell>
        </row>
        <row r="906">
          <cell r="A906" t="str">
            <v>Header</v>
          </cell>
          <cell r="B906">
            <v>20181316</v>
          </cell>
          <cell r="D906">
            <v>2798.49</v>
          </cell>
          <cell r="E906">
            <v>2798.49</v>
          </cell>
          <cell r="F906">
            <v>0</v>
          </cell>
          <cell r="G906">
            <v>43126</v>
          </cell>
          <cell r="I906" t="str">
            <v>WELLWOOD YACHT CLUB, INCORPORATED</v>
          </cell>
          <cell r="J906" t="str">
            <v>PO BOX 280</v>
          </cell>
          <cell r="K906" t="str">
            <v/>
          </cell>
          <cell r="M906" t="str">
            <v>CHARLESTOWN</v>
          </cell>
          <cell r="N906" t="str">
            <v>MD</v>
          </cell>
          <cell r="O906" t="str">
            <v>219140180</v>
          </cell>
          <cell r="Q906" t="str">
            <v/>
          </cell>
          <cell r="R906" t="str">
            <v/>
          </cell>
        </row>
        <row r="907">
          <cell r="A907" t="str">
            <v>Detail Line</v>
          </cell>
          <cell r="B907">
            <v>20181316</v>
          </cell>
          <cell r="I907" t="str">
            <v/>
          </cell>
          <cell r="J907" t="str">
            <v/>
          </cell>
          <cell r="K907" t="str">
            <v/>
          </cell>
          <cell r="M907" t="str">
            <v/>
          </cell>
          <cell r="N907" t="str">
            <v/>
          </cell>
          <cell r="O907" t="str">
            <v/>
          </cell>
          <cell r="Q907" t="str">
            <v>EMPLOYEE RECOGNITION LUNCHEON - MAY 10, 2018</v>
          </cell>
          <cell r="R907" t="str">
            <v>131</v>
          </cell>
        </row>
        <row r="908">
          <cell r="A908" t="str">
            <v>Account</v>
          </cell>
          <cell r="B908">
            <v>20181316</v>
          </cell>
          <cell r="I908" t="str">
            <v/>
          </cell>
          <cell r="J908" t="str">
            <v/>
          </cell>
          <cell r="K908" t="str">
            <v/>
          </cell>
          <cell r="M908" t="str">
            <v/>
          </cell>
          <cell r="N908" t="str">
            <v/>
          </cell>
          <cell r="O908" t="str">
            <v/>
          </cell>
          <cell r="Q908" t="str">
            <v/>
          </cell>
          <cell r="R908" t="str">
            <v/>
          </cell>
        </row>
        <row r="909">
          <cell r="A909" t="str">
            <v>Header</v>
          </cell>
          <cell r="B909">
            <v>20181317</v>
          </cell>
          <cell r="D909">
            <v>560</v>
          </cell>
          <cell r="E909">
            <v>560</v>
          </cell>
          <cell r="F909">
            <v>0</v>
          </cell>
          <cell r="G909">
            <v>43126</v>
          </cell>
          <cell r="I909" t="str">
            <v>NMS LABS</v>
          </cell>
          <cell r="J909" t="str">
            <v>3701 WELSH ROAD</v>
          </cell>
          <cell r="K909" t="str">
            <v/>
          </cell>
          <cell r="M909" t="str">
            <v>WILLOW GROVE</v>
          </cell>
          <cell r="N909" t="str">
            <v>PA</v>
          </cell>
          <cell r="O909" t="str">
            <v>19090</v>
          </cell>
          <cell r="Q909" t="str">
            <v/>
          </cell>
          <cell r="R909" t="str">
            <v/>
          </cell>
        </row>
        <row r="910">
          <cell r="A910" t="str">
            <v>Detail Line</v>
          </cell>
          <cell r="B910">
            <v>20181317</v>
          </cell>
          <cell r="I910" t="str">
            <v/>
          </cell>
          <cell r="J910" t="str">
            <v/>
          </cell>
          <cell r="K910" t="str">
            <v/>
          </cell>
          <cell r="M910" t="str">
            <v/>
          </cell>
          <cell r="N910" t="str">
            <v/>
          </cell>
          <cell r="O910" t="str">
            <v/>
          </cell>
          <cell r="Q910" t="str">
            <v>Toxicology testing for blood taken from driver during a fatal motor vehicle collision, case number 17-MSP-028741. Two different tests will be done, Opioids $282 and Fentanyl $99, plus additional fee $129 confir</v>
          </cell>
          <cell r="R910" t="str">
            <v>151</v>
          </cell>
        </row>
        <row r="911">
          <cell r="A911" t="str">
            <v>Account</v>
          </cell>
          <cell r="B911">
            <v>20181317</v>
          </cell>
          <cell r="I911" t="str">
            <v/>
          </cell>
          <cell r="J911" t="str">
            <v/>
          </cell>
          <cell r="K911" t="str">
            <v/>
          </cell>
          <cell r="M911" t="str">
            <v/>
          </cell>
          <cell r="N911" t="str">
            <v/>
          </cell>
          <cell r="O911" t="str">
            <v/>
          </cell>
          <cell r="Q911" t="str">
            <v/>
          </cell>
          <cell r="R911" t="str">
            <v/>
          </cell>
        </row>
        <row r="912">
          <cell r="A912" t="str">
            <v>Header</v>
          </cell>
          <cell r="B912">
            <v>20181319</v>
          </cell>
          <cell r="D912">
            <v>5795.39</v>
          </cell>
          <cell r="E912">
            <v>3549.95</v>
          </cell>
          <cell r="F912">
            <v>2245.44</v>
          </cell>
          <cell r="G912">
            <v>43129</v>
          </cell>
          <cell r="I912" t="str">
            <v>KEYSTONE OVERHEAD DOOR, INC.</v>
          </cell>
          <cell r="J912" t="str">
            <v>P.O. BOX 546</v>
          </cell>
          <cell r="K912" t="str">
            <v/>
          </cell>
          <cell r="M912" t="str">
            <v>ELKTON</v>
          </cell>
          <cell r="N912" t="str">
            <v>MD</v>
          </cell>
          <cell r="O912" t="str">
            <v>21922</v>
          </cell>
          <cell r="Q912" t="str">
            <v/>
          </cell>
          <cell r="R912" t="str">
            <v/>
          </cell>
        </row>
        <row r="913">
          <cell r="A913" t="str">
            <v>Detail Line</v>
          </cell>
          <cell r="B913">
            <v>20181319</v>
          </cell>
          <cell r="I913" t="str">
            <v/>
          </cell>
          <cell r="J913" t="str">
            <v/>
          </cell>
          <cell r="K913" t="str">
            <v/>
          </cell>
          <cell r="M913" t="str">
            <v/>
          </cell>
          <cell r="N913" t="str">
            <v/>
          </cell>
          <cell r="O913" t="str">
            <v/>
          </cell>
          <cell r="Q913" t="str">
            <v>SERVICE CALLS FOR OVERHEAD ROLLING DOORS FOR PARAMEDIC STATIONS
2/2/18 increase po from $582.60 to $1082.60
3/13/18 po increase by $1500 from $1082.60 to $2582.60</v>
          </cell>
          <cell r="R913" t="str">
            <v>231</v>
          </cell>
        </row>
        <row r="914">
          <cell r="A914" t="str">
            <v>Account</v>
          </cell>
          <cell r="B914">
            <v>20181319</v>
          </cell>
          <cell r="I914" t="str">
            <v/>
          </cell>
          <cell r="J914" t="str">
            <v/>
          </cell>
          <cell r="K914" t="str">
            <v/>
          </cell>
          <cell r="M914" t="str">
            <v/>
          </cell>
          <cell r="N914" t="str">
            <v/>
          </cell>
          <cell r="O914" t="str">
            <v/>
          </cell>
          <cell r="Q914" t="str">
            <v/>
          </cell>
          <cell r="R914" t="str">
            <v/>
          </cell>
        </row>
        <row r="915">
          <cell r="A915" t="str">
            <v>Detail Line</v>
          </cell>
          <cell r="B915">
            <v>20181319</v>
          </cell>
          <cell r="I915" t="str">
            <v/>
          </cell>
          <cell r="J915" t="str">
            <v/>
          </cell>
          <cell r="K915" t="str">
            <v/>
          </cell>
          <cell r="M915" t="str">
            <v/>
          </cell>
          <cell r="N915" t="str">
            <v/>
          </cell>
          <cell r="O915" t="str">
            <v/>
          </cell>
          <cell r="Q915" t="str">
            <v>BLANKET PO FOR OVERHEAD DOOR MAINTENANCE REPAIRS</v>
          </cell>
          <cell r="R915" t="str">
            <v>231</v>
          </cell>
        </row>
        <row r="916">
          <cell r="A916" t="str">
            <v>Account</v>
          </cell>
          <cell r="B916">
            <v>20181319</v>
          </cell>
          <cell r="I916" t="str">
            <v/>
          </cell>
          <cell r="J916" t="str">
            <v/>
          </cell>
          <cell r="K916" t="str">
            <v/>
          </cell>
          <cell r="M916" t="str">
            <v/>
          </cell>
          <cell r="N916" t="str">
            <v/>
          </cell>
          <cell r="O916" t="str">
            <v/>
          </cell>
          <cell r="Q916" t="str">
            <v/>
          </cell>
          <cell r="R916" t="str">
            <v/>
          </cell>
        </row>
        <row r="917">
          <cell r="A917" t="str">
            <v>Detail Line</v>
          </cell>
          <cell r="B917">
            <v>20181319</v>
          </cell>
          <cell r="I917" t="str">
            <v/>
          </cell>
          <cell r="J917" t="str">
            <v/>
          </cell>
          <cell r="K917" t="str">
            <v/>
          </cell>
          <cell r="M917" t="str">
            <v/>
          </cell>
          <cell r="N917" t="str">
            <v/>
          </cell>
          <cell r="O917" t="str">
            <v/>
          </cell>
          <cell r="Q917" t="str">
            <v>Roller Door maintenance at FVS Garage
3/6/18 Increase po by $1000 from $675.30 to $1675.30</v>
          </cell>
          <cell r="R917" t="str">
            <v>231</v>
          </cell>
        </row>
        <row r="918">
          <cell r="A918" t="str">
            <v>Account</v>
          </cell>
          <cell r="B918">
            <v>20181319</v>
          </cell>
          <cell r="I918" t="str">
            <v/>
          </cell>
          <cell r="J918" t="str">
            <v/>
          </cell>
          <cell r="K918" t="str">
            <v/>
          </cell>
          <cell r="M918" t="str">
            <v/>
          </cell>
          <cell r="N918" t="str">
            <v/>
          </cell>
          <cell r="O918" t="str">
            <v/>
          </cell>
          <cell r="Q918" t="str">
            <v/>
          </cell>
          <cell r="R918" t="str">
            <v/>
          </cell>
        </row>
        <row r="919">
          <cell r="A919" t="str">
            <v>Detail Line</v>
          </cell>
          <cell r="B919">
            <v>20181319</v>
          </cell>
          <cell r="I919" t="str">
            <v/>
          </cell>
          <cell r="J919" t="str">
            <v/>
          </cell>
          <cell r="K919" t="str">
            <v/>
          </cell>
          <cell r="M919" t="str">
            <v/>
          </cell>
          <cell r="N919" t="str">
            <v/>
          </cell>
          <cell r="O919" t="str">
            <v/>
          </cell>
          <cell r="Q919" t="str">
            <v>Additional funds for repair to rolloer door at Central Garage.</v>
          </cell>
          <cell r="R919" t="str">
            <v>231</v>
          </cell>
        </row>
        <row r="920">
          <cell r="A920" t="str">
            <v>Account</v>
          </cell>
          <cell r="B920">
            <v>20181319</v>
          </cell>
          <cell r="I920" t="str">
            <v/>
          </cell>
          <cell r="J920" t="str">
            <v/>
          </cell>
          <cell r="K920" t="str">
            <v/>
          </cell>
          <cell r="M920" t="str">
            <v/>
          </cell>
          <cell r="N920" t="str">
            <v/>
          </cell>
          <cell r="O920" t="str">
            <v/>
          </cell>
          <cell r="Q920" t="str">
            <v/>
          </cell>
          <cell r="R920" t="str">
            <v/>
          </cell>
        </row>
        <row r="921">
          <cell r="A921" t="str">
            <v>Detail Line</v>
          </cell>
          <cell r="B921">
            <v>20181319</v>
          </cell>
          <cell r="I921" t="str">
            <v/>
          </cell>
          <cell r="J921" t="str">
            <v/>
          </cell>
          <cell r="K921" t="str">
            <v/>
          </cell>
          <cell r="M921" t="str">
            <v/>
          </cell>
          <cell r="N921" t="str">
            <v/>
          </cell>
          <cell r="O921" t="str">
            <v/>
          </cell>
          <cell r="Q921" t="str">
            <v>LINE REQUESTED TO REPLACE ROLLING OVERHEAD DOOR</v>
          </cell>
          <cell r="R921" t="str">
            <v>231</v>
          </cell>
        </row>
        <row r="922">
          <cell r="A922" t="str">
            <v>Account</v>
          </cell>
          <cell r="B922">
            <v>20181319</v>
          </cell>
          <cell r="I922" t="str">
            <v/>
          </cell>
          <cell r="J922" t="str">
            <v/>
          </cell>
          <cell r="K922" t="str">
            <v/>
          </cell>
          <cell r="M922" t="str">
            <v/>
          </cell>
          <cell r="N922" t="str">
            <v/>
          </cell>
          <cell r="O922" t="str">
            <v/>
          </cell>
          <cell r="Q922" t="str">
            <v/>
          </cell>
          <cell r="R922" t="str">
            <v/>
          </cell>
        </row>
        <row r="923">
          <cell r="A923" t="str">
            <v>Header</v>
          </cell>
          <cell r="B923">
            <v>20181320</v>
          </cell>
          <cell r="D923">
            <v>6100</v>
          </cell>
          <cell r="E923">
            <v>6100</v>
          </cell>
          <cell r="F923">
            <v>0</v>
          </cell>
          <cell r="G923">
            <v>43129</v>
          </cell>
          <cell r="I923" t="str">
            <v>CAROLINA FLYING DISCS INC</v>
          </cell>
          <cell r="J923" t="str">
            <v>2850 COMMERCE DRIVE</v>
          </cell>
          <cell r="K923" t="str">
            <v/>
          </cell>
          <cell r="M923" t="str">
            <v>ROCK HILL</v>
          </cell>
          <cell r="N923" t="str">
            <v>SC</v>
          </cell>
          <cell r="O923" t="str">
            <v>29730</v>
          </cell>
          <cell r="Q923" t="str">
            <v/>
          </cell>
          <cell r="R923" t="str">
            <v/>
          </cell>
        </row>
        <row r="924">
          <cell r="A924" t="str">
            <v>Detail Line</v>
          </cell>
          <cell r="B924">
            <v>20181320</v>
          </cell>
          <cell r="I924" t="str">
            <v/>
          </cell>
          <cell r="J924" t="str">
            <v/>
          </cell>
          <cell r="K924" t="str">
            <v/>
          </cell>
          <cell r="M924" t="str">
            <v/>
          </cell>
          <cell r="N924" t="str">
            <v/>
          </cell>
          <cell r="O924" t="str">
            <v/>
          </cell>
          <cell r="Q924" t="str">
            <v>DISCATCHER PRO 28-CHAIN PDGA PERMANENT TARGETS
&amp; TWO ATTENTION SIGNS</v>
          </cell>
          <cell r="R924" t="str">
            <v>611</v>
          </cell>
        </row>
        <row r="925">
          <cell r="A925" t="str">
            <v>Account</v>
          </cell>
          <cell r="B925">
            <v>20181320</v>
          </cell>
          <cell r="I925" t="str">
            <v/>
          </cell>
          <cell r="J925" t="str">
            <v/>
          </cell>
          <cell r="K925" t="str">
            <v/>
          </cell>
          <cell r="M925" t="str">
            <v/>
          </cell>
          <cell r="N925" t="str">
            <v/>
          </cell>
          <cell r="O925" t="str">
            <v/>
          </cell>
          <cell r="Q925" t="str">
            <v/>
          </cell>
          <cell r="R925" t="str">
            <v/>
          </cell>
        </row>
        <row r="926">
          <cell r="A926" t="str">
            <v>Detail Line</v>
          </cell>
          <cell r="B926">
            <v>20181320</v>
          </cell>
          <cell r="I926" t="str">
            <v/>
          </cell>
          <cell r="J926" t="str">
            <v/>
          </cell>
          <cell r="K926" t="str">
            <v/>
          </cell>
          <cell r="M926" t="str">
            <v/>
          </cell>
          <cell r="N926" t="str">
            <v/>
          </cell>
          <cell r="O926" t="str">
            <v/>
          </cell>
          <cell r="Q926" t="str">
            <v>FREIGHT - SHIP TO:
JOHNNIES BALL FIELD
30 BOUCHELLE ROAD
NORTH EAST, MD 21901
CALL 1 HOUR PRIOR TO DELIVERY 
(410) 996-8101 OR (410) 441-0198</v>
          </cell>
          <cell r="R926" t="str">
            <v>611</v>
          </cell>
        </row>
        <row r="927">
          <cell r="A927" t="str">
            <v>Account</v>
          </cell>
          <cell r="B927">
            <v>20181320</v>
          </cell>
          <cell r="I927" t="str">
            <v/>
          </cell>
          <cell r="J927" t="str">
            <v/>
          </cell>
          <cell r="K927" t="str">
            <v/>
          </cell>
          <cell r="M927" t="str">
            <v/>
          </cell>
          <cell r="N927" t="str">
            <v/>
          </cell>
          <cell r="O927" t="str">
            <v/>
          </cell>
          <cell r="Q927" t="str">
            <v/>
          </cell>
          <cell r="R927" t="str">
            <v/>
          </cell>
        </row>
        <row r="928">
          <cell r="A928" t="str">
            <v>Header</v>
          </cell>
          <cell r="B928">
            <v>20181345</v>
          </cell>
          <cell r="D928">
            <v>2495</v>
          </cell>
          <cell r="E928">
            <v>2495</v>
          </cell>
          <cell r="F928">
            <v>0</v>
          </cell>
          <cell r="G928">
            <v>43138</v>
          </cell>
          <cell r="I928" t="str">
            <v>CUSTOM MEDIA OPTIONS</v>
          </cell>
          <cell r="J928" t="str">
            <v>8630 M GUILFORD ROAD</v>
          </cell>
          <cell r="K928" t="str">
            <v>SUITE 341</v>
          </cell>
          <cell r="M928" t="str">
            <v>COLUMBIA</v>
          </cell>
          <cell r="N928" t="str">
            <v>MD</v>
          </cell>
          <cell r="O928" t="str">
            <v>21046</v>
          </cell>
          <cell r="Q928" t="str">
            <v/>
          </cell>
          <cell r="R928" t="str">
            <v/>
          </cell>
        </row>
        <row r="929">
          <cell r="A929" t="str">
            <v>Detail Line</v>
          </cell>
          <cell r="B929">
            <v>20181345</v>
          </cell>
          <cell r="I929" t="str">
            <v/>
          </cell>
          <cell r="J929" t="str">
            <v/>
          </cell>
          <cell r="K929" t="str">
            <v/>
          </cell>
          <cell r="M929" t="str">
            <v/>
          </cell>
          <cell r="N929" t="str">
            <v/>
          </cell>
          <cell r="O929" t="str">
            <v/>
          </cell>
          <cell r="Q929" t="str">
            <v>1/2 PG AD IN MARYLAND SIP AND SAVOR'S SPRING/SUMMER 2018 ISSUE.
2/8/18 increase po from $1495 to $2495
3/7/18 GL update</v>
          </cell>
          <cell r="R929" t="str">
            <v>731</v>
          </cell>
        </row>
        <row r="930">
          <cell r="A930" t="str">
            <v>Account</v>
          </cell>
          <cell r="B930">
            <v>20181345</v>
          </cell>
          <cell r="I930" t="str">
            <v/>
          </cell>
          <cell r="J930" t="str">
            <v/>
          </cell>
          <cell r="K930" t="str">
            <v/>
          </cell>
          <cell r="M930" t="str">
            <v/>
          </cell>
          <cell r="N930" t="str">
            <v/>
          </cell>
          <cell r="O930" t="str">
            <v/>
          </cell>
          <cell r="Q930" t="str">
            <v/>
          </cell>
          <cell r="R930" t="str">
            <v/>
          </cell>
        </row>
        <row r="931">
          <cell r="A931" t="str">
            <v>Header</v>
          </cell>
          <cell r="B931">
            <v>20181347</v>
          </cell>
          <cell r="D931">
            <v>8500</v>
          </cell>
          <cell r="E931">
            <v>5650</v>
          </cell>
          <cell r="F931">
            <v>2850</v>
          </cell>
          <cell r="G931">
            <v>43138</v>
          </cell>
          <cell r="I931" t="str">
            <v>CMS, INC</v>
          </cell>
          <cell r="J931" t="str">
            <v>1625 KNECHT AVENUE</v>
          </cell>
          <cell r="K931" t="str">
            <v/>
          </cell>
          <cell r="M931" t="str">
            <v>BALTIMORE</v>
          </cell>
          <cell r="N931" t="str">
            <v>MD</v>
          </cell>
          <cell r="O931" t="str">
            <v>21227</v>
          </cell>
          <cell r="Q931" t="str">
            <v/>
          </cell>
          <cell r="R931" t="str">
            <v/>
          </cell>
        </row>
        <row r="932">
          <cell r="A932" t="str">
            <v>Detail Line</v>
          </cell>
          <cell r="B932">
            <v>20181347</v>
          </cell>
          <cell r="I932" t="str">
            <v/>
          </cell>
          <cell r="J932" t="str">
            <v/>
          </cell>
          <cell r="K932" t="str">
            <v/>
          </cell>
          <cell r="M932" t="str">
            <v/>
          </cell>
          <cell r="N932" t="str">
            <v/>
          </cell>
          <cell r="O932" t="str">
            <v/>
          </cell>
          <cell r="Q932" t="str">
            <v>6250. PIECES TO BE INSERTED AND MAILED QUARTERLY. APPOX. 25,000. ANNUALLY. EACH PIECE WILL HAVE AN OUTER ENVELOPE, ONE SEWER BILL PRINTED BY VENDOR 
ALL SUPPLIES HOUSED BY VENDOR.
2 PDF FILE SENT BY THE COUNTY.</v>
          </cell>
          <cell r="R932" t="str">
            <v>192</v>
          </cell>
        </row>
        <row r="933">
          <cell r="A933" t="str">
            <v>Account</v>
          </cell>
          <cell r="B933">
            <v>20181347</v>
          </cell>
          <cell r="I933" t="str">
            <v/>
          </cell>
          <cell r="J933" t="str">
            <v/>
          </cell>
          <cell r="K933" t="str">
            <v/>
          </cell>
          <cell r="M933" t="str">
            <v/>
          </cell>
          <cell r="N933" t="str">
            <v/>
          </cell>
          <cell r="O933" t="str">
            <v/>
          </cell>
          <cell r="Q933" t="str">
            <v/>
          </cell>
          <cell r="R933" t="str">
            <v/>
          </cell>
        </row>
        <row r="934">
          <cell r="A934" t="str">
            <v>Account</v>
          </cell>
          <cell r="B934">
            <v>20181347</v>
          </cell>
          <cell r="I934" t="str">
            <v/>
          </cell>
          <cell r="J934" t="str">
            <v/>
          </cell>
          <cell r="K934" t="str">
            <v/>
          </cell>
          <cell r="M934" t="str">
            <v/>
          </cell>
          <cell r="N934" t="str">
            <v/>
          </cell>
          <cell r="O934" t="str">
            <v/>
          </cell>
          <cell r="Q934" t="str">
            <v/>
          </cell>
          <cell r="R934" t="str">
            <v/>
          </cell>
        </row>
        <row r="935">
          <cell r="A935" t="str">
            <v>Header</v>
          </cell>
          <cell r="B935">
            <v>20181348</v>
          </cell>
          <cell r="D935">
            <v>1169.71</v>
          </cell>
          <cell r="E935">
            <v>1169.71</v>
          </cell>
          <cell r="F935">
            <v>0</v>
          </cell>
          <cell r="G935">
            <v>43138</v>
          </cell>
          <cell r="I935" t="str">
            <v>HAASS PLUMBING LLC</v>
          </cell>
          <cell r="J935" t="str">
            <v>80 CLEARVIEW AVE</v>
          </cell>
          <cell r="K935" t="str">
            <v/>
          </cell>
          <cell r="M935" t="str">
            <v>NORTH EAST</v>
          </cell>
          <cell r="N935" t="str">
            <v>MD</v>
          </cell>
          <cell r="O935" t="str">
            <v>21901-3309</v>
          </cell>
          <cell r="Q935" t="str">
            <v/>
          </cell>
          <cell r="R935" t="str">
            <v/>
          </cell>
        </row>
        <row r="936">
          <cell r="A936" t="str">
            <v>Detail Line</v>
          </cell>
          <cell r="B936">
            <v>20181348</v>
          </cell>
          <cell r="I936" t="str">
            <v/>
          </cell>
          <cell r="J936" t="str">
            <v/>
          </cell>
          <cell r="K936" t="str">
            <v/>
          </cell>
          <cell r="M936" t="str">
            <v/>
          </cell>
          <cell r="N936" t="str">
            <v/>
          </cell>
          <cell r="O936" t="str">
            <v/>
          </cell>
          <cell r="Q936" t="str">
            <v>Installation of one rpz back flow preventer, labor, certification and submission to Artesian and Cecil County for the Port Deposit WWTP</v>
          </cell>
          <cell r="R936" t="str">
            <v>431</v>
          </cell>
        </row>
        <row r="937">
          <cell r="A937" t="str">
            <v>Account</v>
          </cell>
          <cell r="B937">
            <v>20181348</v>
          </cell>
          <cell r="I937" t="str">
            <v/>
          </cell>
          <cell r="J937" t="str">
            <v/>
          </cell>
          <cell r="K937" t="str">
            <v/>
          </cell>
          <cell r="M937" t="str">
            <v/>
          </cell>
          <cell r="N937" t="str">
            <v/>
          </cell>
          <cell r="O937" t="str">
            <v/>
          </cell>
          <cell r="Q937" t="str">
            <v/>
          </cell>
          <cell r="R937" t="str">
            <v/>
          </cell>
        </row>
        <row r="938">
          <cell r="A938" t="str">
            <v>Header</v>
          </cell>
          <cell r="B938">
            <v>20181351</v>
          </cell>
          <cell r="D938">
            <v>2701</v>
          </cell>
          <cell r="E938">
            <v>2701</v>
          </cell>
          <cell r="F938">
            <v>0</v>
          </cell>
          <cell r="G938">
            <v>43138</v>
          </cell>
          <cell r="I938" t="str">
            <v>RESPONSE MARKETING, INC</v>
          </cell>
          <cell r="J938" t="str">
            <v>6900 SHADY OAK ROAD</v>
          </cell>
          <cell r="K938" t="str">
            <v/>
          </cell>
          <cell r="M938" t="str">
            <v>EDEN PRAIRIE</v>
          </cell>
          <cell r="N938" t="str">
            <v>MN</v>
          </cell>
          <cell r="O938" t="str">
            <v>55344</v>
          </cell>
          <cell r="Q938" t="str">
            <v/>
          </cell>
          <cell r="R938" t="str">
            <v/>
          </cell>
        </row>
        <row r="939">
          <cell r="A939" t="str">
            <v>Detail Line</v>
          </cell>
          <cell r="B939">
            <v>20181351</v>
          </cell>
          <cell r="I939" t="str">
            <v/>
          </cell>
          <cell r="J939" t="str">
            <v/>
          </cell>
          <cell r="K939" t="str">
            <v/>
          </cell>
          <cell r="M939" t="str">
            <v/>
          </cell>
          <cell r="N939" t="str">
            <v/>
          </cell>
          <cell r="O939" t="str">
            <v/>
          </cell>
          <cell r="Q939" t="str">
            <v>AS PER QUOTE FROM RESPONSE MARKETING INC DBA MODERN OFFICE QUOTE FROM BRETT SWENSEN FOR 9 PC OF OFFICE FURNITURE (4- Y10940, 1-Y10941,4-Y10942) TO BE DELIVERED TO JOHNIES BALL FIELD 30 BOUCHELLE ROAD NORTH EAST</v>
          </cell>
          <cell r="R939" t="str">
            <v>611</v>
          </cell>
        </row>
        <row r="940">
          <cell r="A940" t="str">
            <v>Account</v>
          </cell>
          <cell r="B940">
            <v>20181351</v>
          </cell>
          <cell r="I940" t="str">
            <v/>
          </cell>
          <cell r="J940" t="str">
            <v/>
          </cell>
          <cell r="K940" t="str">
            <v/>
          </cell>
          <cell r="M940" t="str">
            <v/>
          </cell>
          <cell r="N940" t="str">
            <v/>
          </cell>
          <cell r="O940" t="str">
            <v/>
          </cell>
          <cell r="Q940" t="str">
            <v/>
          </cell>
          <cell r="R940" t="str">
            <v/>
          </cell>
        </row>
        <row r="941">
          <cell r="A941" t="str">
            <v>Header</v>
          </cell>
          <cell r="B941">
            <v>20181358</v>
          </cell>
          <cell r="D941">
            <v>3262.8</v>
          </cell>
          <cell r="E941">
            <v>3262.8</v>
          </cell>
          <cell r="F941">
            <v>0</v>
          </cell>
          <cell r="G941">
            <v>43139</v>
          </cell>
          <cell r="I941" t="str">
            <v>CDW GOVERNMENT INC.</v>
          </cell>
          <cell r="J941" t="str">
            <v>75 REMITTANCE DRIVE</v>
          </cell>
          <cell r="K941" t="str">
            <v>SUITE 1515</v>
          </cell>
          <cell r="M941" t="str">
            <v>CHICAGO</v>
          </cell>
          <cell r="N941" t="str">
            <v>IL</v>
          </cell>
          <cell r="O941" t="str">
            <v>60675-1515</v>
          </cell>
          <cell r="Q941" t="str">
            <v/>
          </cell>
          <cell r="R941" t="str">
            <v/>
          </cell>
        </row>
        <row r="942">
          <cell r="A942" t="str">
            <v>Detail Line</v>
          </cell>
          <cell r="B942">
            <v>20181358</v>
          </cell>
          <cell r="I942" t="str">
            <v/>
          </cell>
          <cell r="J942" t="str">
            <v/>
          </cell>
          <cell r="K942" t="str">
            <v/>
          </cell>
          <cell r="M942" t="str">
            <v/>
          </cell>
          <cell r="N942" t="str">
            <v/>
          </cell>
          <cell r="O942" t="str">
            <v/>
          </cell>
          <cell r="Q942" t="str">
            <v>NUANCE POWER PDF ADVANCE SOFTWARE LICENSE- CDW# 4166737 MFR# LIC-AV09Z-S00-2.0-B</v>
          </cell>
          <cell r="R942" t="str">
            <v>341</v>
          </cell>
        </row>
        <row r="943">
          <cell r="A943" t="str">
            <v>Account</v>
          </cell>
          <cell r="B943">
            <v>20181358</v>
          </cell>
          <cell r="I943" t="str">
            <v/>
          </cell>
          <cell r="J943" t="str">
            <v/>
          </cell>
          <cell r="K943" t="str">
            <v/>
          </cell>
          <cell r="M943" t="str">
            <v/>
          </cell>
          <cell r="N943" t="str">
            <v/>
          </cell>
          <cell r="O943" t="str">
            <v/>
          </cell>
          <cell r="Q943" t="str">
            <v/>
          </cell>
          <cell r="R943" t="str">
            <v/>
          </cell>
        </row>
        <row r="944">
          <cell r="A944" t="str">
            <v>Detail Line</v>
          </cell>
          <cell r="B944">
            <v>20181358</v>
          </cell>
          <cell r="I944" t="str">
            <v/>
          </cell>
          <cell r="J944" t="str">
            <v/>
          </cell>
          <cell r="K944" t="str">
            <v/>
          </cell>
          <cell r="M944" t="str">
            <v/>
          </cell>
          <cell r="N944" t="str">
            <v/>
          </cell>
          <cell r="O944" t="str">
            <v/>
          </cell>
          <cell r="Q944" t="str">
            <v>NUANCE POWER PDF ADVFANCE SOFTWARE MAINTENANCE (1 YEAR) - CDW# 4166751 MFR# MNT-AV09Z-S00-2.0-B</v>
          </cell>
          <cell r="R944" t="str">
            <v>341</v>
          </cell>
        </row>
        <row r="945">
          <cell r="A945" t="str">
            <v>Account</v>
          </cell>
          <cell r="B945">
            <v>20181358</v>
          </cell>
          <cell r="I945" t="str">
            <v/>
          </cell>
          <cell r="J945" t="str">
            <v/>
          </cell>
          <cell r="K945" t="str">
            <v/>
          </cell>
          <cell r="M945" t="str">
            <v/>
          </cell>
          <cell r="N945" t="str">
            <v/>
          </cell>
          <cell r="O945" t="str">
            <v/>
          </cell>
          <cell r="Q945" t="str">
            <v/>
          </cell>
          <cell r="R945" t="str">
            <v/>
          </cell>
        </row>
        <row r="946">
          <cell r="A946" t="str">
            <v>Header</v>
          </cell>
          <cell r="B946">
            <v>20181359</v>
          </cell>
          <cell r="D946">
            <v>1100</v>
          </cell>
          <cell r="E946">
            <v>1100</v>
          </cell>
          <cell r="F946">
            <v>0</v>
          </cell>
          <cell r="G946">
            <v>43139</v>
          </cell>
          <cell r="I946" t="str">
            <v>HEBERT, PHILLIP L</v>
          </cell>
          <cell r="J946" t="str">
            <v>105 HIGHGATE CT</v>
          </cell>
          <cell r="K946" t="str">
            <v/>
          </cell>
          <cell r="M946" t="str">
            <v>OWINGS MILLS</v>
          </cell>
          <cell r="N946" t="str">
            <v>MD</v>
          </cell>
          <cell r="O946" t="str">
            <v>21117-3302</v>
          </cell>
          <cell r="Q946" t="str">
            <v/>
          </cell>
          <cell r="R946" t="str">
            <v/>
          </cell>
        </row>
        <row r="947">
          <cell r="A947" t="str">
            <v>Detail Line</v>
          </cell>
          <cell r="B947">
            <v>20181359</v>
          </cell>
          <cell r="I947" t="str">
            <v/>
          </cell>
          <cell r="J947" t="str">
            <v/>
          </cell>
          <cell r="K947" t="str">
            <v/>
          </cell>
          <cell r="M947" t="str">
            <v/>
          </cell>
          <cell r="N947" t="str">
            <v/>
          </cell>
          <cell r="O947" t="str">
            <v/>
          </cell>
          <cell r="Q947" t="str">
            <v>CONSULTANT SERVICES FOR SYSTEM SALES AGREEMENT</v>
          </cell>
          <cell r="R947" t="str">
            <v>341</v>
          </cell>
        </row>
        <row r="948">
          <cell r="A948" t="str">
            <v>Account</v>
          </cell>
          <cell r="B948">
            <v>20181359</v>
          </cell>
          <cell r="I948" t="str">
            <v/>
          </cell>
          <cell r="J948" t="str">
            <v/>
          </cell>
          <cell r="K948" t="str">
            <v/>
          </cell>
          <cell r="M948" t="str">
            <v/>
          </cell>
          <cell r="N948" t="str">
            <v/>
          </cell>
          <cell r="O948" t="str">
            <v/>
          </cell>
          <cell r="Q948" t="str">
            <v/>
          </cell>
          <cell r="R948" t="str">
            <v/>
          </cell>
        </row>
        <row r="949">
          <cell r="A949" t="str">
            <v>Header</v>
          </cell>
          <cell r="B949">
            <v>20181364</v>
          </cell>
          <cell r="D949">
            <v>58017.5</v>
          </cell>
          <cell r="E949">
            <v>58017.5</v>
          </cell>
          <cell r="F949">
            <v>0</v>
          </cell>
          <cell r="G949">
            <v>43143</v>
          </cell>
          <cell r="I949" t="str">
            <v>CAROUSEL INDUSTRIES OF NORTH AMERICAN</v>
          </cell>
          <cell r="J949" t="str">
            <v>659 SOUTH COUNTY TRAIL</v>
          </cell>
          <cell r="K949" t="str">
            <v/>
          </cell>
          <cell r="M949" t="str">
            <v>EXETER</v>
          </cell>
          <cell r="N949" t="str">
            <v>RI</v>
          </cell>
          <cell r="O949" t="str">
            <v>02822</v>
          </cell>
          <cell r="Q949" t="str">
            <v/>
          </cell>
          <cell r="R949" t="str">
            <v/>
          </cell>
        </row>
        <row r="950">
          <cell r="A950" t="str">
            <v>Detail Line</v>
          </cell>
          <cell r="B950">
            <v>20181364</v>
          </cell>
          <cell r="I950" t="str">
            <v/>
          </cell>
          <cell r="J950" t="str">
            <v/>
          </cell>
          <cell r="K950" t="str">
            <v/>
          </cell>
          <cell r="M950" t="str">
            <v/>
          </cell>
          <cell r="N950" t="str">
            <v/>
          </cell>
          <cell r="O950" t="str">
            <v/>
          </cell>
          <cell r="Q950" t="str">
            <v>911 PHONE SYSTEM MAINT FOR MARCH 13, 2018 TO MARCH 12, 2019</v>
          </cell>
          <cell r="R950" t="str">
            <v>342</v>
          </cell>
        </row>
        <row r="951">
          <cell r="A951" t="str">
            <v>Account</v>
          </cell>
          <cell r="B951">
            <v>20181364</v>
          </cell>
          <cell r="I951" t="str">
            <v/>
          </cell>
          <cell r="J951" t="str">
            <v/>
          </cell>
          <cell r="K951" t="str">
            <v/>
          </cell>
          <cell r="M951" t="str">
            <v/>
          </cell>
          <cell r="N951" t="str">
            <v/>
          </cell>
          <cell r="O951" t="str">
            <v/>
          </cell>
          <cell r="Q951" t="str">
            <v/>
          </cell>
          <cell r="R951" t="str">
            <v/>
          </cell>
        </row>
        <row r="952">
          <cell r="A952" t="str">
            <v>Header</v>
          </cell>
          <cell r="B952">
            <v>20181367</v>
          </cell>
          <cell r="D952">
            <v>1317.8</v>
          </cell>
          <cell r="E952">
            <v>1317.8</v>
          </cell>
          <cell r="F952">
            <v>0</v>
          </cell>
          <cell r="G952">
            <v>43144</v>
          </cell>
          <cell r="I952" t="str">
            <v>CDW-G</v>
          </cell>
          <cell r="J952" t="str">
            <v>75 REMITTANCE DRIVE</v>
          </cell>
          <cell r="K952" t="str">
            <v>SUITE 1515</v>
          </cell>
          <cell r="M952" t="str">
            <v>CHICAGO</v>
          </cell>
          <cell r="N952" t="str">
            <v>IL</v>
          </cell>
          <cell r="O952" t="str">
            <v>60675-1515</v>
          </cell>
          <cell r="Q952" t="str">
            <v/>
          </cell>
          <cell r="R952" t="str">
            <v/>
          </cell>
        </row>
        <row r="953">
          <cell r="A953" t="str">
            <v>Detail Line</v>
          </cell>
          <cell r="B953">
            <v>20181367</v>
          </cell>
          <cell r="I953" t="str">
            <v/>
          </cell>
          <cell r="J953" t="str">
            <v/>
          </cell>
          <cell r="K953" t="str">
            <v/>
          </cell>
          <cell r="M953" t="str">
            <v/>
          </cell>
          <cell r="N953" t="str">
            <v/>
          </cell>
          <cell r="O953" t="str">
            <v/>
          </cell>
          <cell r="Q953" t="str">
            <v>MS GSA ACCESS 2016 SINGL</v>
          </cell>
          <cell r="R953" t="str">
            <v>251</v>
          </cell>
        </row>
        <row r="954">
          <cell r="A954" t="str">
            <v>Account</v>
          </cell>
          <cell r="B954">
            <v>20181367</v>
          </cell>
          <cell r="I954" t="str">
            <v/>
          </cell>
          <cell r="J954" t="str">
            <v/>
          </cell>
          <cell r="K954" t="str">
            <v/>
          </cell>
          <cell r="M954" t="str">
            <v/>
          </cell>
          <cell r="N954" t="str">
            <v/>
          </cell>
          <cell r="O954" t="str">
            <v/>
          </cell>
          <cell r="Q954" t="str">
            <v/>
          </cell>
          <cell r="R954" t="str">
            <v/>
          </cell>
        </row>
        <row r="955">
          <cell r="A955" t="str">
            <v>Header</v>
          </cell>
          <cell r="B955">
            <v>20181368</v>
          </cell>
          <cell r="D955">
            <v>1809.38</v>
          </cell>
          <cell r="E955">
            <v>1809.38</v>
          </cell>
          <cell r="F955">
            <v>0</v>
          </cell>
          <cell r="G955">
            <v>43144</v>
          </cell>
          <cell r="I955" t="str">
            <v>HEPBRON, KEVIN</v>
          </cell>
          <cell r="J955" t="str">
            <v>186 N. SAINT AUGUSTINE RD</v>
          </cell>
          <cell r="K955" t="str">
            <v/>
          </cell>
          <cell r="M955" t="str">
            <v>CHESAPEAKE CITY</v>
          </cell>
          <cell r="N955" t="str">
            <v>MD</v>
          </cell>
          <cell r="O955" t="str">
            <v>21915</v>
          </cell>
          <cell r="Q955" t="str">
            <v/>
          </cell>
          <cell r="R955" t="str">
            <v/>
          </cell>
        </row>
        <row r="956">
          <cell r="A956" t="str">
            <v>Detail Line</v>
          </cell>
          <cell r="B956">
            <v>20181368</v>
          </cell>
          <cell r="I956" t="str">
            <v/>
          </cell>
          <cell r="J956" t="str">
            <v/>
          </cell>
          <cell r="K956" t="str">
            <v/>
          </cell>
          <cell r="M956" t="str">
            <v/>
          </cell>
          <cell r="N956" t="str">
            <v/>
          </cell>
          <cell r="O956" t="str">
            <v/>
          </cell>
          <cell r="Q956" t="str">
            <v>Litigation Settlement Payment 
Circuit Court Case No. 07-C-18-000884</v>
          </cell>
          <cell r="R956" t="str">
            <v>121</v>
          </cell>
        </row>
        <row r="957">
          <cell r="A957" t="str">
            <v>Account</v>
          </cell>
          <cell r="B957">
            <v>20181368</v>
          </cell>
          <cell r="I957" t="str">
            <v/>
          </cell>
          <cell r="J957" t="str">
            <v/>
          </cell>
          <cell r="K957" t="str">
            <v/>
          </cell>
          <cell r="M957" t="str">
            <v/>
          </cell>
          <cell r="N957" t="str">
            <v/>
          </cell>
          <cell r="O957" t="str">
            <v/>
          </cell>
          <cell r="Q957" t="str">
            <v/>
          </cell>
          <cell r="R957" t="str">
            <v/>
          </cell>
        </row>
        <row r="958">
          <cell r="A958" t="str">
            <v>Header</v>
          </cell>
          <cell r="B958">
            <v>20181378</v>
          </cell>
          <cell r="D958">
            <v>2300</v>
          </cell>
          <cell r="E958">
            <v>2300</v>
          </cell>
          <cell r="F958">
            <v>0</v>
          </cell>
          <cell r="G958">
            <v>43145</v>
          </cell>
          <cell r="I958" t="str">
            <v>AEROFITNESS SERVICES, INC</v>
          </cell>
          <cell r="J958" t="str">
            <v>947 CEDARS ROAD</v>
          </cell>
          <cell r="K958" t="str">
            <v/>
          </cell>
          <cell r="M958" t="str">
            <v>LEWISBERRY</v>
          </cell>
          <cell r="N958" t="str">
            <v>PA</v>
          </cell>
          <cell r="O958" t="str">
            <v>17339</v>
          </cell>
          <cell r="Q958" t="str">
            <v/>
          </cell>
          <cell r="R958" t="str">
            <v/>
          </cell>
        </row>
        <row r="959">
          <cell r="A959" t="str">
            <v>Detail Line</v>
          </cell>
          <cell r="B959">
            <v>20181378</v>
          </cell>
          <cell r="I959" t="str">
            <v/>
          </cell>
          <cell r="J959" t="str">
            <v/>
          </cell>
          <cell r="K959" t="str">
            <v/>
          </cell>
          <cell r="M959" t="str">
            <v/>
          </cell>
          <cell r="N959" t="str">
            <v/>
          </cell>
          <cell r="O959" t="str">
            <v/>
          </cell>
          <cell r="Q959" t="str">
            <v>Yearly maintenance contract for Healthy Lifestyles Fitness Center</v>
          </cell>
          <cell r="R959" t="str">
            <v>523</v>
          </cell>
        </row>
        <row r="960">
          <cell r="A960" t="str">
            <v>Account</v>
          </cell>
          <cell r="B960">
            <v>20181378</v>
          </cell>
          <cell r="I960" t="str">
            <v/>
          </cell>
          <cell r="J960" t="str">
            <v/>
          </cell>
          <cell r="K960" t="str">
            <v/>
          </cell>
          <cell r="M960" t="str">
            <v/>
          </cell>
          <cell r="N960" t="str">
            <v/>
          </cell>
          <cell r="O960" t="str">
            <v/>
          </cell>
          <cell r="Q960" t="str">
            <v/>
          </cell>
          <cell r="R960" t="str">
            <v/>
          </cell>
        </row>
        <row r="961">
          <cell r="A961" t="str">
            <v>Header</v>
          </cell>
          <cell r="B961">
            <v>20181380</v>
          </cell>
          <cell r="D961">
            <v>1890</v>
          </cell>
          <cell r="E961">
            <v>1575</v>
          </cell>
          <cell r="F961">
            <v>315</v>
          </cell>
          <cell r="G961">
            <v>43145</v>
          </cell>
          <cell r="I961" t="str">
            <v>ROUTEMATCH SOFTWARE INC</v>
          </cell>
          <cell r="J961" t="str">
            <v>1201 W PEACHTREE STREET NW</v>
          </cell>
          <cell r="K961" t="str">
            <v>SUITE 3300</v>
          </cell>
          <cell r="M961" t="str">
            <v>ATLANTA</v>
          </cell>
          <cell r="N961" t="str">
            <v>GA</v>
          </cell>
          <cell r="O961" t="str">
            <v>30309</v>
          </cell>
          <cell r="Q961" t="str">
            <v/>
          </cell>
          <cell r="R961" t="str">
            <v/>
          </cell>
        </row>
        <row r="962">
          <cell r="A962" t="str">
            <v>Detail Line</v>
          </cell>
          <cell r="B962">
            <v>20181380</v>
          </cell>
          <cell r="I962" t="str">
            <v/>
          </cell>
          <cell r="J962" t="str">
            <v/>
          </cell>
          <cell r="K962" t="str">
            <v/>
          </cell>
          <cell r="M962" t="str">
            <v/>
          </cell>
          <cell r="N962" t="str">
            <v/>
          </cell>
          <cell r="O962" t="str">
            <v/>
          </cell>
          <cell r="Q962" t="str">
            <v>Purchase of additional vehicle license with ongoing support and maintenance.</v>
          </cell>
          <cell r="R962" t="str">
            <v>522</v>
          </cell>
        </row>
        <row r="963">
          <cell r="A963" t="str">
            <v>Account</v>
          </cell>
          <cell r="B963">
            <v>20181380</v>
          </cell>
          <cell r="I963" t="str">
            <v/>
          </cell>
          <cell r="J963" t="str">
            <v/>
          </cell>
          <cell r="K963" t="str">
            <v/>
          </cell>
          <cell r="M963" t="str">
            <v/>
          </cell>
          <cell r="N963" t="str">
            <v/>
          </cell>
          <cell r="O963" t="str">
            <v/>
          </cell>
          <cell r="Q963" t="str">
            <v/>
          </cell>
          <cell r="R963" t="str">
            <v/>
          </cell>
        </row>
        <row r="964">
          <cell r="A964" t="str">
            <v>Header</v>
          </cell>
          <cell r="B964">
            <v>20181382</v>
          </cell>
          <cell r="D964">
            <v>4081.09</v>
          </cell>
          <cell r="E964">
            <v>4081.09</v>
          </cell>
          <cell r="F964">
            <v>0</v>
          </cell>
          <cell r="G964">
            <v>43145</v>
          </cell>
          <cell r="I964" t="str">
            <v>JOHNSTONE SUPPLY</v>
          </cell>
          <cell r="J964" t="str">
            <v>5052 PARK WAY DR</v>
          </cell>
          <cell r="K964" t="str">
            <v>SUITE 3</v>
          </cell>
          <cell r="M964" t="str">
            <v>BROOMALL</v>
          </cell>
          <cell r="N964" t="str">
            <v>PA</v>
          </cell>
          <cell r="O964" t="str">
            <v>19008</v>
          </cell>
          <cell r="Q964" t="str">
            <v/>
          </cell>
          <cell r="R964" t="str">
            <v/>
          </cell>
        </row>
        <row r="965">
          <cell r="A965" t="str">
            <v>Detail Line</v>
          </cell>
          <cell r="B965">
            <v>20181382</v>
          </cell>
          <cell r="I965" t="str">
            <v/>
          </cell>
          <cell r="J965" t="str">
            <v/>
          </cell>
          <cell r="K965" t="str">
            <v/>
          </cell>
          <cell r="M965" t="str">
            <v/>
          </cell>
          <cell r="N965" t="str">
            <v/>
          </cell>
          <cell r="O965" t="str">
            <v/>
          </cell>
          <cell r="Q965" t="str">
            <v>HAVC UNIT FOR SERVER/IT ROOM IN COURTHOUSE</v>
          </cell>
          <cell r="R965" t="str">
            <v>231</v>
          </cell>
        </row>
        <row r="966">
          <cell r="A966" t="str">
            <v>Account</v>
          </cell>
          <cell r="B966">
            <v>20181382</v>
          </cell>
          <cell r="I966" t="str">
            <v/>
          </cell>
          <cell r="J966" t="str">
            <v/>
          </cell>
          <cell r="K966" t="str">
            <v/>
          </cell>
          <cell r="M966" t="str">
            <v/>
          </cell>
          <cell r="N966" t="str">
            <v/>
          </cell>
          <cell r="O966" t="str">
            <v/>
          </cell>
          <cell r="Q966" t="str">
            <v/>
          </cell>
          <cell r="R966" t="str">
            <v/>
          </cell>
        </row>
        <row r="967">
          <cell r="A967" t="str">
            <v>Header</v>
          </cell>
          <cell r="B967">
            <v>20181384</v>
          </cell>
          <cell r="D967">
            <v>139771</v>
          </cell>
          <cell r="E967">
            <v>139771</v>
          </cell>
          <cell r="F967">
            <v>0</v>
          </cell>
          <cell r="G967">
            <v>43146</v>
          </cell>
          <cell r="I967" t="str">
            <v>HERTRICH FLEET SERVICES INC</v>
          </cell>
          <cell r="J967" t="str">
            <v>1427 BAY ROAD</v>
          </cell>
          <cell r="K967" t="str">
            <v/>
          </cell>
          <cell r="M967" t="str">
            <v>MILFORD</v>
          </cell>
          <cell r="N967" t="str">
            <v>DE</v>
          </cell>
          <cell r="O967" t="str">
            <v>19963</v>
          </cell>
          <cell r="Q967" t="str">
            <v/>
          </cell>
          <cell r="R967" t="str">
            <v/>
          </cell>
        </row>
        <row r="968">
          <cell r="A968" t="str">
            <v>Detail Line</v>
          </cell>
          <cell r="B968">
            <v>20181384</v>
          </cell>
          <cell r="I968" t="str">
            <v/>
          </cell>
          <cell r="J968" t="str">
            <v/>
          </cell>
          <cell r="K968" t="str">
            <v/>
          </cell>
          <cell r="M968" t="str">
            <v/>
          </cell>
          <cell r="N968" t="str">
            <v/>
          </cell>
          <cell r="O968" t="str">
            <v/>
          </cell>
          <cell r="Q968" t="str">
            <v>2017 Ford Police Interceptor Utility AWD, Shadow Black Demo, as per Maryland State Contract BPO #001B7400097 as per attached quote</v>
          </cell>
          <cell r="R968" t="str">
            <v>311</v>
          </cell>
        </row>
        <row r="969">
          <cell r="A969" t="str">
            <v>Account</v>
          </cell>
          <cell r="B969">
            <v>20181384</v>
          </cell>
          <cell r="I969" t="str">
            <v/>
          </cell>
          <cell r="J969" t="str">
            <v/>
          </cell>
          <cell r="K969" t="str">
            <v/>
          </cell>
          <cell r="M969" t="str">
            <v/>
          </cell>
          <cell r="N969" t="str">
            <v/>
          </cell>
          <cell r="O969" t="str">
            <v/>
          </cell>
          <cell r="Q969" t="str">
            <v/>
          </cell>
          <cell r="R969" t="str">
            <v/>
          </cell>
        </row>
        <row r="970">
          <cell r="A970" t="str">
            <v>Detail Line</v>
          </cell>
          <cell r="B970">
            <v>20181384</v>
          </cell>
          <cell r="I970" t="str">
            <v/>
          </cell>
          <cell r="J970" t="str">
            <v/>
          </cell>
          <cell r="K970" t="str">
            <v/>
          </cell>
          <cell r="M970" t="str">
            <v/>
          </cell>
          <cell r="N970" t="str">
            <v/>
          </cell>
          <cell r="O970" t="str">
            <v/>
          </cell>
          <cell r="Q970" t="str">
            <v>2018 Ford Police Interceptor Sedan AWD, Oxford White, as per Maryland State Contract BPO#001B7400097 as per attached quote</v>
          </cell>
          <cell r="R970" t="str">
            <v>311</v>
          </cell>
        </row>
        <row r="971">
          <cell r="A971" t="str">
            <v>Account</v>
          </cell>
          <cell r="B971">
            <v>20181384</v>
          </cell>
          <cell r="I971" t="str">
            <v/>
          </cell>
          <cell r="J971" t="str">
            <v/>
          </cell>
          <cell r="K971" t="str">
            <v/>
          </cell>
          <cell r="M971" t="str">
            <v/>
          </cell>
          <cell r="N971" t="str">
            <v/>
          </cell>
          <cell r="O971" t="str">
            <v/>
          </cell>
          <cell r="Q971" t="str">
            <v/>
          </cell>
          <cell r="R971" t="str">
            <v/>
          </cell>
        </row>
        <row r="972">
          <cell r="A972" t="str">
            <v>Detail Line</v>
          </cell>
          <cell r="B972">
            <v>20181384</v>
          </cell>
          <cell r="I972" t="str">
            <v/>
          </cell>
          <cell r="J972" t="str">
            <v/>
          </cell>
          <cell r="K972" t="str">
            <v/>
          </cell>
          <cell r="M972" t="str">
            <v/>
          </cell>
          <cell r="N972" t="str">
            <v/>
          </cell>
          <cell r="O972" t="str">
            <v/>
          </cell>
          <cell r="Q972" t="str">
            <v>2017 Ford Police Interceptor Utility AWD, Shadow Black, Ready for the Road Package, as per Maryland State Contract BPO #001B7400143 as per attached quote</v>
          </cell>
          <cell r="R972" t="str">
            <v>311</v>
          </cell>
        </row>
        <row r="973">
          <cell r="A973" t="str">
            <v>Account</v>
          </cell>
          <cell r="B973">
            <v>20181384</v>
          </cell>
          <cell r="I973" t="str">
            <v/>
          </cell>
          <cell r="J973" t="str">
            <v/>
          </cell>
          <cell r="K973" t="str">
            <v/>
          </cell>
          <cell r="M973" t="str">
            <v/>
          </cell>
          <cell r="N973" t="str">
            <v/>
          </cell>
          <cell r="O973" t="str">
            <v/>
          </cell>
          <cell r="Q973" t="str">
            <v/>
          </cell>
          <cell r="R973" t="str">
            <v/>
          </cell>
        </row>
        <row r="974">
          <cell r="A974" t="str">
            <v>Detail Line</v>
          </cell>
          <cell r="B974">
            <v>20181384</v>
          </cell>
          <cell r="I974" t="str">
            <v/>
          </cell>
          <cell r="J974" t="str">
            <v/>
          </cell>
          <cell r="K974" t="str">
            <v/>
          </cell>
          <cell r="M974" t="str">
            <v/>
          </cell>
          <cell r="N974" t="str">
            <v/>
          </cell>
          <cell r="O974" t="str">
            <v/>
          </cell>
          <cell r="Q974" t="str">
            <v>2018 Ford Police Interceptor Utility AWD, Oxford White, as per Maryland State Contract BPO#001B7400143 as per attached quote</v>
          </cell>
          <cell r="R974" t="str">
            <v>311</v>
          </cell>
        </row>
        <row r="975">
          <cell r="A975" t="str">
            <v>Account</v>
          </cell>
          <cell r="B975">
            <v>20181384</v>
          </cell>
          <cell r="I975" t="str">
            <v/>
          </cell>
          <cell r="J975" t="str">
            <v/>
          </cell>
          <cell r="K975" t="str">
            <v/>
          </cell>
          <cell r="M975" t="str">
            <v/>
          </cell>
          <cell r="N975" t="str">
            <v/>
          </cell>
          <cell r="O975" t="str">
            <v/>
          </cell>
          <cell r="Q975" t="str">
            <v/>
          </cell>
          <cell r="R975" t="str">
            <v/>
          </cell>
        </row>
        <row r="976">
          <cell r="A976" t="str">
            <v>Detail Line</v>
          </cell>
          <cell r="B976">
            <v>20181384</v>
          </cell>
          <cell r="I976" t="str">
            <v/>
          </cell>
          <cell r="J976" t="str">
            <v/>
          </cell>
          <cell r="K976" t="str">
            <v/>
          </cell>
          <cell r="M976" t="str">
            <v/>
          </cell>
          <cell r="N976" t="str">
            <v/>
          </cell>
          <cell r="O976" t="str">
            <v/>
          </cell>
          <cell r="Q976" t="str">
            <v>2017 Ford Police INterceptor Utility AWD, Dark Toreador Red, as per attached quote</v>
          </cell>
          <cell r="R976" t="str">
            <v>311</v>
          </cell>
        </row>
        <row r="977">
          <cell r="A977" t="str">
            <v>Account</v>
          </cell>
          <cell r="B977">
            <v>20181384</v>
          </cell>
          <cell r="I977" t="str">
            <v/>
          </cell>
          <cell r="J977" t="str">
            <v/>
          </cell>
          <cell r="K977" t="str">
            <v/>
          </cell>
          <cell r="M977" t="str">
            <v/>
          </cell>
          <cell r="N977" t="str">
            <v/>
          </cell>
          <cell r="O977" t="str">
            <v/>
          </cell>
          <cell r="Q977" t="str">
            <v/>
          </cell>
          <cell r="R977" t="str">
            <v/>
          </cell>
        </row>
        <row r="978">
          <cell r="A978" t="str">
            <v>Header</v>
          </cell>
          <cell r="B978">
            <v>20181387</v>
          </cell>
          <cell r="D978">
            <v>11900</v>
          </cell>
          <cell r="E978">
            <v>11900</v>
          </cell>
          <cell r="F978">
            <v>0</v>
          </cell>
          <cell r="G978">
            <v>43146</v>
          </cell>
          <cell r="I978" t="str">
            <v>SCHAEFER, KATHERINE M.</v>
          </cell>
          <cell r="J978" t="str">
            <v>43 OLDFIELD POINT ROAD</v>
          </cell>
          <cell r="K978" t="str">
            <v/>
          </cell>
          <cell r="M978" t="str">
            <v>ELKTON</v>
          </cell>
          <cell r="N978" t="str">
            <v>MD</v>
          </cell>
          <cell r="O978" t="str">
            <v>21921</v>
          </cell>
          <cell r="Q978" t="str">
            <v/>
          </cell>
          <cell r="R978" t="str">
            <v/>
          </cell>
        </row>
        <row r="979">
          <cell r="A979" t="str">
            <v>Detail Line</v>
          </cell>
          <cell r="B979">
            <v>20181387</v>
          </cell>
          <cell r="I979" t="str">
            <v/>
          </cell>
          <cell r="J979" t="str">
            <v/>
          </cell>
          <cell r="K979" t="str">
            <v/>
          </cell>
          <cell r="M979" t="str">
            <v/>
          </cell>
          <cell r="N979" t="str">
            <v/>
          </cell>
          <cell r="O979" t="str">
            <v/>
          </cell>
          <cell r="Q979" t="str">
            <v>Right-of-Way Acquisition for Oldfield Point Road Project 52594, 43 Oldfield Point Road, Elkton, MD</v>
          </cell>
          <cell r="R979" t="str">
            <v>403</v>
          </cell>
        </row>
        <row r="980">
          <cell r="A980" t="str">
            <v>Account</v>
          </cell>
          <cell r="B980">
            <v>20181387</v>
          </cell>
          <cell r="I980" t="str">
            <v/>
          </cell>
          <cell r="J980" t="str">
            <v/>
          </cell>
          <cell r="K980" t="str">
            <v/>
          </cell>
          <cell r="M980" t="str">
            <v/>
          </cell>
          <cell r="N980" t="str">
            <v/>
          </cell>
          <cell r="O980" t="str">
            <v/>
          </cell>
          <cell r="Q980" t="str">
            <v/>
          </cell>
          <cell r="R980" t="str">
            <v/>
          </cell>
        </row>
        <row r="981">
          <cell r="A981" t="str">
            <v>Header</v>
          </cell>
          <cell r="B981">
            <v>20181394</v>
          </cell>
          <cell r="D981">
            <v>4415.96</v>
          </cell>
          <cell r="E981">
            <v>4415.96</v>
          </cell>
          <cell r="F981">
            <v>0</v>
          </cell>
          <cell r="G981">
            <v>43151</v>
          </cell>
          <cell r="I981" t="str">
            <v>RAMSEY FORD OF ELKTON DBA ELKTON FORD</v>
          </cell>
          <cell r="J981" t="str">
            <v>503 EAST PULASKI HIGHWAY</v>
          </cell>
          <cell r="K981" t="str">
            <v/>
          </cell>
          <cell r="M981" t="str">
            <v>ELKTON</v>
          </cell>
          <cell r="N981" t="str">
            <v>MD</v>
          </cell>
          <cell r="O981" t="str">
            <v>21921</v>
          </cell>
          <cell r="Q981" t="str">
            <v/>
          </cell>
          <cell r="R981" t="str">
            <v/>
          </cell>
        </row>
        <row r="982">
          <cell r="A982" t="str">
            <v>Detail Line</v>
          </cell>
          <cell r="B982">
            <v>20181394</v>
          </cell>
          <cell r="I982" t="str">
            <v/>
          </cell>
          <cell r="J982" t="str">
            <v/>
          </cell>
          <cell r="K982" t="str">
            <v/>
          </cell>
          <cell r="M982" t="str">
            <v/>
          </cell>
          <cell r="N982" t="str">
            <v/>
          </cell>
          <cell r="O982" t="str">
            <v/>
          </cell>
          <cell r="Q982" t="str">
            <v>To replace the transmission in bus Unit 230, including towing and assessment.</v>
          </cell>
          <cell r="R982" t="str">
            <v>522</v>
          </cell>
        </row>
        <row r="983">
          <cell r="A983" t="str">
            <v>Account</v>
          </cell>
          <cell r="B983">
            <v>20181394</v>
          </cell>
          <cell r="I983" t="str">
            <v/>
          </cell>
          <cell r="J983" t="str">
            <v/>
          </cell>
          <cell r="K983" t="str">
            <v/>
          </cell>
          <cell r="M983" t="str">
            <v/>
          </cell>
          <cell r="N983" t="str">
            <v/>
          </cell>
          <cell r="O983" t="str">
            <v/>
          </cell>
          <cell r="Q983" t="str">
            <v/>
          </cell>
          <cell r="R983" t="str">
            <v/>
          </cell>
        </row>
        <row r="984">
          <cell r="A984" t="str">
            <v>Account</v>
          </cell>
          <cell r="B984">
            <v>20181394</v>
          </cell>
          <cell r="I984" t="str">
            <v/>
          </cell>
          <cell r="J984" t="str">
            <v/>
          </cell>
          <cell r="K984" t="str">
            <v/>
          </cell>
          <cell r="M984" t="str">
            <v/>
          </cell>
          <cell r="N984" t="str">
            <v/>
          </cell>
          <cell r="O984" t="str">
            <v/>
          </cell>
          <cell r="Q984" t="str">
            <v/>
          </cell>
          <cell r="R984" t="str">
            <v/>
          </cell>
        </row>
        <row r="985">
          <cell r="A985" t="str">
            <v>Account</v>
          </cell>
          <cell r="B985">
            <v>20181394</v>
          </cell>
          <cell r="I985" t="str">
            <v/>
          </cell>
          <cell r="J985" t="str">
            <v/>
          </cell>
          <cell r="K985" t="str">
            <v/>
          </cell>
          <cell r="M985" t="str">
            <v/>
          </cell>
          <cell r="N985" t="str">
            <v/>
          </cell>
          <cell r="O985" t="str">
            <v/>
          </cell>
          <cell r="Q985" t="str">
            <v/>
          </cell>
          <cell r="R985" t="str">
            <v/>
          </cell>
        </row>
        <row r="986">
          <cell r="A986" t="str">
            <v>Header</v>
          </cell>
          <cell r="B986">
            <v>20181398</v>
          </cell>
          <cell r="D986">
            <v>2000</v>
          </cell>
          <cell r="E986">
            <v>2000</v>
          </cell>
          <cell r="F986">
            <v>0</v>
          </cell>
          <cell r="G986">
            <v>43151</v>
          </cell>
          <cell r="I986" t="str">
            <v>UNITED STATES POSTAL SERVICE</v>
          </cell>
          <cell r="J986" t="str">
            <v>NEOPOST/CMRS-POC #8047982</v>
          </cell>
          <cell r="K986" t="str">
            <v>P.O. BOX 7247-0255</v>
          </cell>
          <cell r="M986" t="str">
            <v>PHILADELPHIA</v>
          </cell>
          <cell r="N986" t="str">
            <v>PA</v>
          </cell>
          <cell r="O986" t="str">
            <v>19170-0255</v>
          </cell>
          <cell r="Q986" t="str">
            <v/>
          </cell>
          <cell r="R986" t="str">
            <v/>
          </cell>
        </row>
        <row r="987">
          <cell r="A987" t="str">
            <v>Detail Line</v>
          </cell>
          <cell r="B987">
            <v>20181398</v>
          </cell>
          <cell r="I987" t="str">
            <v/>
          </cell>
          <cell r="J987" t="str">
            <v/>
          </cell>
          <cell r="K987" t="str">
            <v/>
          </cell>
          <cell r="M987" t="str">
            <v/>
          </cell>
          <cell r="N987" t="str">
            <v/>
          </cell>
          <cell r="O987" t="str">
            <v/>
          </cell>
          <cell r="Q987" t="str">
            <v>Postage for the Neopost IN-360 Postal Machine Mailing System in period February 20, 2018 through June 30, 2018, Postage Account Number:  8047982</v>
          </cell>
          <cell r="R987" t="str">
            <v>331</v>
          </cell>
        </row>
        <row r="988">
          <cell r="A988" t="str">
            <v>Account</v>
          </cell>
          <cell r="B988">
            <v>20181398</v>
          </cell>
          <cell r="I988" t="str">
            <v/>
          </cell>
          <cell r="J988" t="str">
            <v/>
          </cell>
          <cell r="K988" t="str">
            <v/>
          </cell>
          <cell r="M988" t="str">
            <v/>
          </cell>
          <cell r="N988" t="str">
            <v/>
          </cell>
          <cell r="O988" t="str">
            <v/>
          </cell>
          <cell r="Q988" t="str">
            <v/>
          </cell>
          <cell r="R988" t="str">
            <v/>
          </cell>
        </row>
        <row r="989">
          <cell r="A989" t="str">
            <v>Header</v>
          </cell>
          <cell r="B989">
            <v>20181399</v>
          </cell>
          <cell r="D989">
            <v>2000</v>
          </cell>
          <cell r="E989">
            <v>2000</v>
          </cell>
          <cell r="F989">
            <v>0</v>
          </cell>
          <cell r="G989">
            <v>43151</v>
          </cell>
          <cell r="I989" t="str">
            <v>TYLER ENSLIN</v>
          </cell>
          <cell r="J989" t="str">
            <v>P.O. BOX 36</v>
          </cell>
          <cell r="K989" t="str">
            <v/>
          </cell>
          <cell r="M989" t="str">
            <v>COLORA</v>
          </cell>
          <cell r="N989" t="str">
            <v>MD</v>
          </cell>
          <cell r="O989" t="str">
            <v>21917</v>
          </cell>
          <cell r="Q989" t="str">
            <v/>
          </cell>
          <cell r="R989" t="str">
            <v/>
          </cell>
        </row>
        <row r="990">
          <cell r="A990" t="str">
            <v>Detail Line</v>
          </cell>
          <cell r="B990">
            <v>20181399</v>
          </cell>
          <cell r="I990" t="str">
            <v/>
          </cell>
          <cell r="J990" t="str">
            <v/>
          </cell>
          <cell r="K990" t="str">
            <v/>
          </cell>
          <cell r="M990" t="str">
            <v/>
          </cell>
          <cell r="N990" t="str">
            <v/>
          </cell>
          <cell r="O990" t="str">
            <v/>
          </cell>
          <cell r="Q990" t="str">
            <v>EFFECTIVE FEEDBACK WORKSHOP - 20 ATTENDEES</v>
          </cell>
          <cell r="R990" t="str">
            <v>131</v>
          </cell>
        </row>
        <row r="991">
          <cell r="A991" t="str">
            <v>Account</v>
          </cell>
          <cell r="B991">
            <v>20181399</v>
          </cell>
          <cell r="I991" t="str">
            <v/>
          </cell>
          <cell r="J991" t="str">
            <v/>
          </cell>
          <cell r="K991" t="str">
            <v/>
          </cell>
          <cell r="M991" t="str">
            <v/>
          </cell>
          <cell r="N991" t="str">
            <v/>
          </cell>
          <cell r="O991" t="str">
            <v/>
          </cell>
          <cell r="Q991" t="str">
            <v/>
          </cell>
          <cell r="R991" t="str">
            <v/>
          </cell>
        </row>
        <row r="992">
          <cell r="A992" t="str">
            <v>Header</v>
          </cell>
          <cell r="B992">
            <v>20181403</v>
          </cell>
          <cell r="D992">
            <v>36366.660000000003</v>
          </cell>
          <cell r="E992">
            <v>36366.660000000003</v>
          </cell>
          <cell r="F992">
            <v>0</v>
          </cell>
          <cell r="G992">
            <v>43152</v>
          </cell>
          <cell r="I992" t="str">
            <v>BOARD OF ELECTION</v>
          </cell>
          <cell r="J992" t="str">
            <v>PO BOX 6486</v>
          </cell>
          <cell r="K992" t="str">
            <v/>
          </cell>
          <cell r="M992" t="str">
            <v>ANNAPOLIS</v>
          </cell>
          <cell r="N992" t="str">
            <v>MD</v>
          </cell>
          <cell r="O992" t="str">
            <v>21401</v>
          </cell>
          <cell r="Q992" t="str">
            <v/>
          </cell>
          <cell r="R992" t="str">
            <v/>
          </cell>
        </row>
        <row r="993">
          <cell r="A993" t="str">
            <v>Detail Line</v>
          </cell>
          <cell r="B993">
            <v>20181403</v>
          </cell>
          <cell r="I993" t="str">
            <v/>
          </cell>
          <cell r="J993" t="str">
            <v/>
          </cell>
          <cell r="K993" t="str">
            <v/>
          </cell>
          <cell r="M993" t="str">
            <v/>
          </cell>
          <cell r="N993" t="str">
            <v/>
          </cell>
          <cell r="O993" t="str">
            <v/>
          </cell>
          <cell r="Q993" t="str">
            <v>2ND QUARTERLY BILLING FROM THE STATE FOR FY 18</v>
          </cell>
          <cell r="R993" t="str">
            <v>181</v>
          </cell>
        </row>
        <row r="994">
          <cell r="A994" t="str">
            <v>Account</v>
          </cell>
          <cell r="B994">
            <v>20181403</v>
          </cell>
          <cell r="I994" t="str">
            <v/>
          </cell>
          <cell r="J994" t="str">
            <v/>
          </cell>
          <cell r="K994" t="str">
            <v/>
          </cell>
          <cell r="M994" t="str">
            <v/>
          </cell>
          <cell r="N994" t="str">
            <v/>
          </cell>
          <cell r="O994" t="str">
            <v/>
          </cell>
          <cell r="Q994" t="str">
            <v/>
          </cell>
          <cell r="R994" t="str">
            <v/>
          </cell>
        </row>
        <row r="995">
          <cell r="A995" t="str">
            <v>Header</v>
          </cell>
          <cell r="B995">
            <v>20181406</v>
          </cell>
          <cell r="D995">
            <v>3082.43</v>
          </cell>
          <cell r="E995">
            <v>3082.43</v>
          </cell>
          <cell r="F995">
            <v>0</v>
          </cell>
          <cell r="G995">
            <v>43154</v>
          </cell>
          <cell r="I995" t="str">
            <v>CECIL COUNTY HEALTH DEPT</v>
          </cell>
          <cell r="J995" t="str">
            <v>ALCOHOL AND DRUG CENTER</v>
          </cell>
          <cell r="K995" t="str">
            <v>401 BOW STREET</v>
          </cell>
          <cell r="M995" t="str">
            <v>ELKTON</v>
          </cell>
          <cell r="N995" t="str">
            <v>MD</v>
          </cell>
          <cell r="O995" t="str">
            <v>21921</v>
          </cell>
          <cell r="Q995" t="str">
            <v/>
          </cell>
          <cell r="R995" t="str">
            <v/>
          </cell>
        </row>
        <row r="996">
          <cell r="A996" t="str">
            <v>Detail Line</v>
          </cell>
          <cell r="B996">
            <v>20181406</v>
          </cell>
          <cell r="I996" t="str">
            <v/>
          </cell>
          <cell r="J996" t="str">
            <v/>
          </cell>
          <cell r="K996" t="str">
            <v/>
          </cell>
          <cell r="M996" t="str">
            <v/>
          </cell>
          <cell r="N996" t="str">
            <v/>
          </cell>
          <cell r="O996" t="str">
            <v/>
          </cell>
          <cell r="Q996" t="str">
            <v>REIMBURSEMENT OF FLU VACCINES</v>
          </cell>
          <cell r="R996" t="str">
            <v>352</v>
          </cell>
        </row>
        <row r="997">
          <cell r="A997" t="str">
            <v>Account</v>
          </cell>
          <cell r="B997">
            <v>20181406</v>
          </cell>
          <cell r="I997" t="str">
            <v/>
          </cell>
          <cell r="J997" t="str">
            <v/>
          </cell>
          <cell r="K997" t="str">
            <v/>
          </cell>
          <cell r="M997" t="str">
            <v/>
          </cell>
          <cell r="N997" t="str">
            <v/>
          </cell>
          <cell r="O997" t="str">
            <v/>
          </cell>
          <cell r="Q997" t="str">
            <v/>
          </cell>
          <cell r="R997" t="str">
            <v/>
          </cell>
        </row>
        <row r="998">
          <cell r="A998" t="str">
            <v>Header</v>
          </cell>
          <cell r="B998">
            <v>20181407</v>
          </cell>
          <cell r="D998">
            <v>3061</v>
          </cell>
          <cell r="E998">
            <v>3061</v>
          </cell>
          <cell r="F998">
            <v>0</v>
          </cell>
          <cell r="G998">
            <v>43154</v>
          </cell>
          <cell r="I998" t="str">
            <v>RISING SUN COMMUNITY</v>
          </cell>
          <cell r="J998" t="str">
            <v>FIRE COMPANY</v>
          </cell>
          <cell r="K998" t="str">
            <v>P.O. BOX 699</v>
          </cell>
          <cell r="M998" t="str">
            <v>RISING SUN</v>
          </cell>
          <cell r="N998" t="str">
            <v>MD</v>
          </cell>
          <cell r="O998" t="str">
            <v>21911</v>
          </cell>
          <cell r="Q998" t="str">
            <v/>
          </cell>
          <cell r="R998" t="str">
            <v/>
          </cell>
        </row>
        <row r="999">
          <cell r="A999" t="str">
            <v>Detail Line</v>
          </cell>
          <cell r="B999">
            <v>20181407</v>
          </cell>
          <cell r="I999" t="str">
            <v/>
          </cell>
          <cell r="J999" t="str">
            <v/>
          </cell>
          <cell r="K999" t="str">
            <v/>
          </cell>
          <cell r="M999" t="str">
            <v/>
          </cell>
          <cell r="N999" t="str">
            <v/>
          </cell>
          <cell r="O999" t="str">
            <v/>
          </cell>
          <cell r="Q999" t="str">
            <v>PULMONARY FUCTION TESTING REIMBURSEMENT</v>
          </cell>
          <cell r="R999" t="str">
            <v>351</v>
          </cell>
        </row>
        <row r="1000">
          <cell r="A1000" t="str">
            <v>Account</v>
          </cell>
          <cell r="B1000">
            <v>20181407</v>
          </cell>
          <cell r="I1000" t="str">
            <v/>
          </cell>
          <cell r="J1000" t="str">
            <v/>
          </cell>
          <cell r="K1000" t="str">
            <v/>
          </cell>
          <cell r="M1000" t="str">
            <v/>
          </cell>
          <cell r="N1000" t="str">
            <v/>
          </cell>
          <cell r="O1000" t="str">
            <v/>
          </cell>
          <cell r="Q1000" t="str">
            <v/>
          </cell>
          <cell r="R1000" t="str">
            <v/>
          </cell>
        </row>
        <row r="1001">
          <cell r="A1001" t="str">
            <v>Header</v>
          </cell>
          <cell r="B1001">
            <v>20181410</v>
          </cell>
          <cell r="D1001">
            <v>3500</v>
          </cell>
          <cell r="E1001">
            <v>3105</v>
          </cell>
          <cell r="F1001">
            <v>395</v>
          </cell>
          <cell r="G1001">
            <v>43154</v>
          </cell>
          <cell r="I1001" t="str">
            <v>VANNOY CONTRACTORS INC.</v>
          </cell>
          <cell r="J1001" t="str">
            <v>631 W PULASKI HIGHWAY</v>
          </cell>
          <cell r="K1001" t="str">
            <v/>
          </cell>
          <cell r="M1001" t="str">
            <v>ELKTON</v>
          </cell>
          <cell r="N1001" t="str">
            <v>MD</v>
          </cell>
          <cell r="O1001" t="str">
            <v>21921</v>
          </cell>
          <cell r="Q1001" t="str">
            <v/>
          </cell>
          <cell r="R1001" t="str">
            <v/>
          </cell>
        </row>
        <row r="1002">
          <cell r="A1002" t="str">
            <v>Detail Line</v>
          </cell>
          <cell r="B1002">
            <v>20181410</v>
          </cell>
          <cell r="I1002" t="str">
            <v/>
          </cell>
          <cell r="J1002" t="str">
            <v/>
          </cell>
          <cell r="K1002" t="str">
            <v/>
          </cell>
          <cell r="M1002" t="str">
            <v/>
          </cell>
          <cell r="N1002" t="str">
            <v/>
          </cell>
          <cell r="O1002" t="str">
            <v/>
          </cell>
          <cell r="Q1002" t="str">
            <v>PLAYGROUND MULCH FOR COUNTY PARKS
3/20/18 PO INCREASE BY $1500 FROM $3500</v>
          </cell>
          <cell r="R1002" t="str">
            <v>611</v>
          </cell>
        </row>
        <row r="1003">
          <cell r="A1003" t="str">
            <v>Account</v>
          </cell>
          <cell r="B1003">
            <v>20181410</v>
          </cell>
          <cell r="I1003" t="str">
            <v/>
          </cell>
          <cell r="J1003" t="str">
            <v/>
          </cell>
          <cell r="K1003" t="str">
            <v/>
          </cell>
          <cell r="M1003" t="str">
            <v/>
          </cell>
          <cell r="N1003" t="str">
            <v/>
          </cell>
          <cell r="O1003" t="str">
            <v/>
          </cell>
          <cell r="Q1003" t="str">
            <v/>
          </cell>
          <cell r="R1003" t="str">
            <v/>
          </cell>
        </row>
        <row r="1004">
          <cell r="A1004" t="str">
            <v>Header</v>
          </cell>
          <cell r="B1004">
            <v>20181412</v>
          </cell>
          <cell r="D1004">
            <v>1882</v>
          </cell>
          <cell r="E1004">
            <v>1882</v>
          </cell>
          <cell r="F1004">
            <v>0</v>
          </cell>
          <cell r="G1004">
            <v>43154</v>
          </cell>
          <cell r="I1004" t="str">
            <v>GOVCONNECTION, INC.</v>
          </cell>
          <cell r="J1004" t="str">
            <v>P.O. BOX 536477</v>
          </cell>
          <cell r="K1004" t="str">
            <v/>
          </cell>
          <cell r="M1004" t="str">
            <v>PITTSBURGH</v>
          </cell>
          <cell r="N1004" t="str">
            <v>PA</v>
          </cell>
          <cell r="O1004" t="str">
            <v>15253-5906</v>
          </cell>
          <cell r="Q1004" t="str">
            <v/>
          </cell>
          <cell r="R1004" t="str">
            <v/>
          </cell>
        </row>
        <row r="1005">
          <cell r="A1005" t="str">
            <v>Detail Line</v>
          </cell>
          <cell r="B1005">
            <v>20181412</v>
          </cell>
          <cell r="I1005" t="str">
            <v/>
          </cell>
          <cell r="J1005" t="str">
            <v/>
          </cell>
          <cell r="K1005" t="str">
            <v/>
          </cell>
          <cell r="M1005" t="str">
            <v/>
          </cell>
          <cell r="N1005" t="str">
            <v/>
          </cell>
          <cell r="O1005" t="str">
            <v/>
          </cell>
          <cell r="Q1005" t="str">
            <v>Capture Rugged Multi-Layer Case w / Removable Hand Strap for Microsoft Surface Pro 4, Black Incipio Technology</v>
          </cell>
          <cell r="R1005" t="str">
            <v>251</v>
          </cell>
        </row>
        <row r="1006">
          <cell r="A1006" t="str">
            <v>Account</v>
          </cell>
          <cell r="B1006">
            <v>20181412</v>
          </cell>
          <cell r="I1006" t="str">
            <v/>
          </cell>
          <cell r="J1006" t="str">
            <v/>
          </cell>
          <cell r="K1006" t="str">
            <v/>
          </cell>
          <cell r="M1006" t="str">
            <v/>
          </cell>
          <cell r="N1006" t="str">
            <v/>
          </cell>
          <cell r="O1006" t="str">
            <v/>
          </cell>
          <cell r="Q1006" t="str">
            <v/>
          </cell>
          <cell r="R1006" t="str">
            <v/>
          </cell>
        </row>
        <row r="1007">
          <cell r="A1007" t="str">
            <v>Detail Line</v>
          </cell>
          <cell r="B1007">
            <v>20181412</v>
          </cell>
          <cell r="I1007" t="str">
            <v/>
          </cell>
          <cell r="J1007" t="str">
            <v/>
          </cell>
          <cell r="K1007" t="str">
            <v/>
          </cell>
          <cell r="M1007" t="str">
            <v/>
          </cell>
          <cell r="N1007" t="str">
            <v/>
          </cell>
          <cell r="O1007" t="str">
            <v/>
          </cell>
          <cell r="Q1007" t="str">
            <v>Surface Pro Core i5-7300U / 4GB / 128GB SSD / ac / BT / 2xWC / 12.3" PS MT / W10P / No Pen Microsoft Surface</v>
          </cell>
          <cell r="R1007" t="str">
            <v>251</v>
          </cell>
        </row>
        <row r="1008">
          <cell r="A1008" t="str">
            <v>Account</v>
          </cell>
          <cell r="B1008">
            <v>20181412</v>
          </cell>
          <cell r="I1008" t="str">
            <v/>
          </cell>
          <cell r="J1008" t="str">
            <v/>
          </cell>
          <cell r="K1008" t="str">
            <v/>
          </cell>
          <cell r="M1008" t="str">
            <v/>
          </cell>
          <cell r="N1008" t="str">
            <v/>
          </cell>
          <cell r="O1008" t="str">
            <v/>
          </cell>
          <cell r="Q1008" t="str">
            <v/>
          </cell>
          <cell r="R1008" t="str">
            <v/>
          </cell>
        </row>
        <row r="1009">
          <cell r="A1009" t="str">
            <v>Detail Line</v>
          </cell>
          <cell r="B1009">
            <v>20181412</v>
          </cell>
          <cell r="I1009" t="str">
            <v/>
          </cell>
          <cell r="J1009" t="str">
            <v/>
          </cell>
          <cell r="K1009" t="str">
            <v/>
          </cell>
          <cell r="M1009" t="str">
            <v/>
          </cell>
          <cell r="N1009" t="str">
            <v/>
          </cell>
          <cell r="O1009" t="str">
            <v/>
          </cell>
          <cell r="Q1009" t="str">
            <v>3-year Extended Warranty for Surface Pro Microsoft Surface/Service</v>
          </cell>
          <cell r="R1009" t="str">
            <v>251</v>
          </cell>
        </row>
        <row r="1010">
          <cell r="A1010" t="str">
            <v>Account</v>
          </cell>
          <cell r="B1010">
            <v>20181412</v>
          </cell>
          <cell r="I1010" t="str">
            <v/>
          </cell>
          <cell r="J1010" t="str">
            <v/>
          </cell>
          <cell r="K1010" t="str">
            <v/>
          </cell>
          <cell r="M1010" t="str">
            <v/>
          </cell>
          <cell r="N1010" t="str">
            <v/>
          </cell>
          <cell r="O1010" t="str">
            <v/>
          </cell>
          <cell r="Q1010" t="str">
            <v/>
          </cell>
          <cell r="R1010" t="str">
            <v/>
          </cell>
        </row>
        <row r="1011">
          <cell r="A1011" t="str">
            <v>Header</v>
          </cell>
          <cell r="B1011">
            <v>20181413</v>
          </cell>
          <cell r="D1011">
            <v>509</v>
          </cell>
          <cell r="E1011">
            <v>509</v>
          </cell>
          <cell r="F1011">
            <v>0</v>
          </cell>
          <cell r="G1011">
            <v>43154</v>
          </cell>
          <cell r="I1011" t="str">
            <v>GOVCONNECTION, INC.</v>
          </cell>
          <cell r="J1011" t="str">
            <v>P.O. BOX 536477</v>
          </cell>
          <cell r="K1011" t="str">
            <v/>
          </cell>
          <cell r="M1011" t="str">
            <v>PITTSBURGH</v>
          </cell>
          <cell r="N1011" t="str">
            <v>PA</v>
          </cell>
          <cell r="O1011" t="str">
            <v>15253-5906</v>
          </cell>
          <cell r="Q1011" t="str">
            <v/>
          </cell>
          <cell r="R1011" t="str">
            <v/>
          </cell>
        </row>
        <row r="1012">
          <cell r="A1012" t="str">
            <v>Detail Line</v>
          </cell>
          <cell r="B1012">
            <v>20181413</v>
          </cell>
          <cell r="I1012" t="str">
            <v/>
          </cell>
          <cell r="J1012" t="str">
            <v/>
          </cell>
          <cell r="K1012" t="str">
            <v/>
          </cell>
          <cell r="M1012" t="str">
            <v/>
          </cell>
          <cell r="N1012" t="str">
            <v/>
          </cell>
          <cell r="O1012" t="str">
            <v/>
          </cell>
          <cell r="Q1012" t="str">
            <v>1-Year Energize Updates for Web Filter 310 Barracuda - SN207904</v>
          </cell>
          <cell r="R1012" t="str">
            <v>251</v>
          </cell>
        </row>
        <row r="1013">
          <cell r="A1013" t="str">
            <v>Account</v>
          </cell>
          <cell r="B1013">
            <v>20181413</v>
          </cell>
          <cell r="I1013" t="str">
            <v/>
          </cell>
          <cell r="J1013" t="str">
            <v/>
          </cell>
          <cell r="K1013" t="str">
            <v/>
          </cell>
          <cell r="M1013" t="str">
            <v/>
          </cell>
          <cell r="N1013" t="str">
            <v/>
          </cell>
          <cell r="O1013" t="str">
            <v/>
          </cell>
          <cell r="Q1013" t="str">
            <v/>
          </cell>
          <cell r="R1013" t="str">
            <v/>
          </cell>
        </row>
        <row r="1014">
          <cell r="A1014" t="str">
            <v>Header</v>
          </cell>
          <cell r="B1014">
            <v>20181416</v>
          </cell>
          <cell r="D1014">
            <v>1050</v>
          </cell>
          <cell r="E1014">
            <v>1050</v>
          </cell>
          <cell r="F1014">
            <v>0</v>
          </cell>
          <cell r="G1014">
            <v>43154</v>
          </cell>
          <cell r="I1014" t="str">
            <v>CRASH DATA GROUP INC</v>
          </cell>
          <cell r="J1014" t="str">
            <v>PO BOX 892885</v>
          </cell>
          <cell r="K1014" t="str">
            <v/>
          </cell>
          <cell r="M1014" t="str">
            <v>TEMECULA</v>
          </cell>
          <cell r="N1014" t="str">
            <v>CA</v>
          </cell>
          <cell r="O1014" t="str">
            <v>92589</v>
          </cell>
          <cell r="Q1014" t="str">
            <v/>
          </cell>
          <cell r="R1014" t="str">
            <v/>
          </cell>
        </row>
        <row r="1015">
          <cell r="A1015" t="str">
            <v>Detail Line</v>
          </cell>
          <cell r="B1015">
            <v>20181416</v>
          </cell>
          <cell r="I1015" t="str">
            <v/>
          </cell>
          <cell r="J1015" t="str">
            <v/>
          </cell>
          <cell r="K1015" t="str">
            <v/>
          </cell>
          <cell r="M1015" t="str">
            <v/>
          </cell>
          <cell r="N1015" t="str">
            <v/>
          </cell>
          <cell r="O1015" t="str">
            <v/>
          </cell>
          <cell r="Q1015" t="str">
            <v>CDR Software Subscription: One year - Electronic Delivery USER ID G1462 APR (04-04-2018 to 04-04-2019)</v>
          </cell>
          <cell r="R1015" t="str">
            <v>251</v>
          </cell>
        </row>
        <row r="1016">
          <cell r="A1016" t="str">
            <v>Account</v>
          </cell>
          <cell r="B1016">
            <v>20181416</v>
          </cell>
          <cell r="I1016" t="str">
            <v/>
          </cell>
          <cell r="J1016" t="str">
            <v/>
          </cell>
          <cell r="K1016" t="str">
            <v/>
          </cell>
          <cell r="M1016" t="str">
            <v/>
          </cell>
          <cell r="N1016" t="str">
            <v/>
          </cell>
          <cell r="O1016" t="str">
            <v/>
          </cell>
          <cell r="Q1016" t="str">
            <v/>
          </cell>
          <cell r="R1016" t="str">
            <v/>
          </cell>
        </row>
        <row r="1017">
          <cell r="A1017" t="str">
            <v>Header</v>
          </cell>
          <cell r="B1017">
            <v>20181417</v>
          </cell>
          <cell r="D1017">
            <v>5250</v>
          </cell>
          <cell r="E1017">
            <v>5250</v>
          </cell>
          <cell r="F1017">
            <v>0</v>
          </cell>
          <cell r="G1017">
            <v>43154</v>
          </cell>
          <cell r="I1017" t="str">
            <v>WATCH SYSTEMS LLC</v>
          </cell>
          <cell r="J1017" t="str">
            <v>516 E. RUTLAND</v>
          </cell>
          <cell r="K1017" t="str">
            <v/>
          </cell>
          <cell r="M1017" t="str">
            <v>COVINGTON</v>
          </cell>
          <cell r="N1017" t="str">
            <v>LA</v>
          </cell>
          <cell r="O1017" t="str">
            <v>70433</v>
          </cell>
          <cell r="Q1017" t="str">
            <v/>
          </cell>
          <cell r="R1017" t="str">
            <v/>
          </cell>
        </row>
        <row r="1018">
          <cell r="A1018" t="str">
            <v>Detail Line</v>
          </cell>
          <cell r="B1018">
            <v>20181417</v>
          </cell>
          <cell r="I1018" t="str">
            <v/>
          </cell>
          <cell r="J1018" t="str">
            <v/>
          </cell>
          <cell r="K1018" t="str">
            <v/>
          </cell>
          <cell r="M1018" t="str">
            <v/>
          </cell>
          <cell r="N1018" t="str">
            <v/>
          </cell>
          <cell r="O1018" t="str">
            <v/>
          </cell>
          <cell r="Q1018" t="str">
            <v>Renewal of annual subscription for OffenderWatch sex offender notification FY18</v>
          </cell>
          <cell r="R1018" t="str">
            <v>251</v>
          </cell>
        </row>
        <row r="1019">
          <cell r="A1019" t="str">
            <v>Account</v>
          </cell>
          <cell r="B1019">
            <v>20181417</v>
          </cell>
          <cell r="I1019" t="str">
            <v/>
          </cell>
          <cell r="J1019" t="str">
            <v/>
          </cell>
          <cell r="K1019" t="str">
            <v/>
          </cell>
          <cell r="M1019" t="str">
            <v/>
          </cell>
          <cell r="N1019" t="str">
            <v/>
          </cell>
          <cell r="O1019" t="str">
            <v/>
          </cell>
          <cell r="Q1019" t="str">
            <v/>
          </cell>
          <cell r="R1019" t="str">
            <v/>
          </cell>
        </row>
        <row r="1020">
          <cell r="A1020" t="str">
            <v>Header</v>
          </cell>
          <cell r="B1020">
            <v>20181420</v>
          </cell>
          <cell r="D1020">
            <v>1825.46</v>
          </cell>
          <cell r="E1020">
            <v>1825.46</v>
          </cell>
          <cell r="F1020">
            <v>0</v>
          </cell>
          <cell r="G1020">
            <v>43154</v>
          </cell>
          <cell r="I1020" t="str">
            <v>ACTIVE IMPRINTS</v>
          </cell>
          <cell r="J1020" t="str">
            <v>4266 US HWY. 1</v>
          </cell>
          <cell r="K1020" t="str">
            <v/>
          </cell>
          <cell r="M1020" t="str">
            <v>MONMOUTH JUNCTION</v>
          </cell>
          <cell r="N1020" t="str">
            <v>NJ</v>
          </cell>
          <cell r="O1020" t="str">
            <v>08852</v>
          </cell>
          <cell r="Q1020" t="str">
            <v/>
          </cell>
          <cell r="R1020" t="str">
            <v/>
          </cell>
        </row>
        <row r="1021">
          <cell r="A1021" t="str">
            <v>Detail Line</v>
          </cell>
          <cell r="B1021">
            <v>20181420</v>
          </cell>
          <cell r="I1021" t="str">
            <v/>
          </cell>
          <cell r="J1021" t="str">
            <v/>
          </cell>
          <cell r="K1021" t="str">
            <v/>
          </cell>
          <cell r="M1021" t="str">
            <v/>
          </cell>
          <cell r="N1021" t="str">
            <v/>
          </cell>
          <cell r="O1021" t="str">
            <v/>
          </cell>
          <cell r="Q1021" t="str">
            <v>Gildan Adt Heavey Cotton S/S Tshirts, navy in color: 20 Medium, 53 Large, 53 Xlarge, Item #5000, as per Order Quote 39081</v>
          </cell>
          <cell r="R1021" t="str">
            <v>311</v>
          </cell>
        </row>
        <row r="1022">
          <cell r="A1022" t="str">
            <v>Account</v>
          </cell>
          <cell r="B1022">
            <v>20181420</v>
          </cell>
          <cell r="I1022" t="str">
            <v/>
          </cell>
          <cell r="J1022" t="str">
            <v/>
          </cell>
          <cell r="K1022" t="str">
            <v/>
          </cell>
          <cell r="M1022" t="str">
            <v/>
          </cell>
          <cell r="N1022" t="str">
            <v/>
          </cell>
          <cell r="O1022" t="str">
            <v/>
          </cell>
          <cell r="Q1022" t="str">
            <v/>
          </cell>
          <cell r="R1022" t="str">
            <v/>
          </cell>
        </row>
        <row r="1023">
          <cell r="A1023" t="str">
            <v>Detail Line</v>
          </cell>
          <cell r="B1023">
            <v>20181420</v>
          </cell>
          <cell r="I1023" t="str">
            <v/>
          </cell>
          <cell r="J1023" t="str">
            <v/>
          </cell>
          <cell r="K1023" t="str">
            <v/>
          </cell>
          <cell r="M1023" t="str">
            <v/>
          </cell>
          <cell r="N1023" t="str">
            <v/>
          </cell>
          <cell r="O1023" t="str">
            <v/>
          </cell>
          <cell r="Q1023" t="str">
            <v>Gildan Adt Heavey Cotton S/S Tshirts, Navy Blue: 12 XXLarge, Item #5000_2x</v>
          </cell>
          <cell r="R1023" t="str">
            <v>311</v>
          </cell>
        </row>
        <row r="1024">
          <cell r="A1024" t="str">
            <v>Account</v>
          </cell>
          <cell r="B1024">
            <v>20181420</v>
          </cell>
          <cell r="I1024" t="str">
            <v/>
          </cell>
          <cell r="J1024" t="str">
            <v/>
          </cell>
          <cell r="K1024" t="str">
            <v/>
          </cell>
          <cell r="M1024" t="str">
            <v/>
          </cell>
          <cell r="N1024" t="str">
            <v/>
          </cell>
          <cell r="O1024" t="str">
            <v/>
          </cell>
          <cell r="Q1024" t="str">
            <v/>
          </cell>
          <cell r="R1024" t="str">
            <v/>
          </cell>
        </row>
        <row r="1025">
          <cell r="A1025" t="str">
            <v>Detail Line</v>
          </cell>
          <cell r="B1025">
            <v>20181420</v>
          </cell>
          <cell r="I1025" t="str">
            <v/>
          </cell>
          <cell r="J1025" t="str">
            <v/>
          </cell>
          <cell r="K1025" t="str">
            <v/>
          </cell>
          <cell r="M1025" t="str">
            <v/>
          </cell>
          <cell r="N1025" t="str">
            <v/>
          </cell>
          <cell r="O1025" t="str">
            <v/>
          </cell>
          <cell r="Q1025" t="str">
            <v>Gildan Adt Heavey Cotton S/S Tshirts, Navy Blue: 6 XXXL, Item #5000_3x</v>
          </cell>
          <cell r="R1025" t="str">
            <v>311</v>
          </cell>
        </row>
        <row r="1026">
          <cell r="A1026" t="str">
            <v>Account</v>
          </cell>
          <cell r="B1026">
            <v>20181420</v>
          </cell>
          <cell r="I1026" t="str">
            <v/>
          </cell>
          <cell r="J1026" t="str">
            <v/>
          </cell>
          <cell r="K1026" t="str">
            <v/>
          </cell>
          <cell r="M1026" t="str">
            <v/>
          </cell>
          <cell r="N1026" t="str">
            <v/>
          </cell>
          <cell r="O1026" t="str">
            <v/>
          </cell>
          <cell r="Q1026" t="str">
            <v/>
          </cell>
          <cell r="R1026" t="str">
            <v/>
          </cell>
        </row>
        <row r="1027">
          <cell r="A1027" t="str">
            <v>Detail Line</v>
          </cell>
          <cell r="B1027">
            <v>20181420</v>
          </cell>
          <cell r="I1027" t="str">
            <v/>
          </cell>
          <cell r="J1027" t="str">
            <v/>
          </cell>
          <cell r="K1027" t="str">
            <v/>
          </cell>
          <cell r="M1027" t="str">
            <v/>
          </cell>
          <cell r="N1027" t="str">
            <v/>
          </cell>
          <cell r="O1027" t="str">
            <v/>
          </cell>
          <cell r="Q1027" t="str">
            <v>Screen Preparation Charge $28 each</v>
          </cell>
          <cell r="R1027" t="str">
            <v>311</v>
          </cell>
        </row>
        <row r="1028">
          <cell r="A1028" t="str">
            <v>Account</v>
          </cell>
          <cell r="B1028">
            <v>20181420</v>
          </cell>
          <cell r="I1028" t="str">
            <v/>
          </cell>
          <cell r="J1028" t="str">
            <v/>
          </cell>
          <cell r="K1028" t="str">
            <v/>
          </cell>
          <cell r="M1028" t="str">
            <v/>
          </cell>
          <cell r="N1028" t="str">
            <v/>
          </cell>
          <cell r="O1028" t="str">
            <v/>
          </cell>
          <cell r="Q1028" t="str">
            <v/>
          </cell>
          <cell r="R1028" t="str">
            <v/>
          </cell>
        </row>
        <row r="1029">
          <cell r="A1029" t="str">
            <v>Detail Line</v>
          </cell>
          <cell r="B1029">
            <v>20181420</v>
          </cell>
          <cell r="I1029" t="str">
            <v/>
          </cell>
          <cell r="J1029" t="str">
            <v/>
          </cell>
          <cell r="K1029" t="str">
            <v/>
          </cell>
          <cell r="M1029" t="str">
            <v/>
          </cell>
          <cell r="N1029" t="str">
            <v/>
          </cell>
          <cell r="O1029" t="str">
            <v/>
          </cell>
          <cell r="Q1029" t="str">
            <v>Design Set up fee</v>
          </cell>
          <cell r="R1029" t="str">
            <v>311</v>
          </cell>
        </row>
        <row r="1030">
          <cell r="A1030" t="str">
            <v>Account</v>
          </cell>
          <cell r="B1030">
            <v>20181420</v>
          </cell>
          <cell r="I1030" t="str">
            <v/>
          </cell>
          <cell r="J1030" t="str">
            <v/>
          </cell>
          <cell r="K1030" t="str">
            <v/>
          </cell>
          <cell r="M1030" t="str">
            <v/>
          </cell>
          <cell r="N1030" t="str">
            <v/>
          </cell>
          <cell r="O1030" t="str">
            <v/>
          </cell>
          <cell r="Q1030" t="str">
            <v/>
          </cell>
          <cell r="R1030" t="str">
            <v/>
          </cell>
        </row>
        <row r="1031">
          <cell r="A1031" t="str">
            <v>Detail Line</v>
          </cell>
          <cell r="B1031">
            <v>20181420</v>
          </cell>
          <cell r="I1031" t="str">
            <v/>
          </cell>
          <cell r="J1031" t="str">
            <v/>
          </cell>
          <cell r="K1031" t="str">
            <v/>
          </cell>
          <cell r="M1031" t="str">
            <v/>
          </cell>
          <cell r="N1031" t="str">
            <v/>
          </cell>
          <cell r="O1031" t="str">
            <v/>
          </cell>
          <cell r="Q1031" t="str">
            <v>Nike Golf Dri-fit Pebble Texture Polo, Black in color, Item #373749, 3 Medium, 10 Large, 10 Xlarge, as per Order Quote 39084</v>
          </cell>
          <cell r="R1031" t="str">
            <v>311</v>
          </cell>
        </row>
        <row r="1032">
          <cell r="A1032" t="str">
            <v>Account</v>
          </cell>
          <cell r="B1032">
            <v>20181420</v>
          </cell>
          <cell r="I1032" t="str">
            <v/>
          </cell>
          <cell r="J1032" t="str">
            <v/>
          </cell>
          <cell r="K1032" t="str">
            <v/>
          </cell>
          <cell r="M1032" t="str">
            <v/>
          </cell>
          <cell r="N1032" t="str">
            <v/>
          </cell>
          <cell r="O1032" t="str">
            <v/>
          </cell>
          <cell r="Q1032" t="str">
            <v/>
          </cell>
          <cell r="R1032" t="str">
            <v/>
          </cell>
        </row>
        <row r="1033">
          <cell r="A1033" t="str">
            <v>Detail Line</v>
          </cell>
          <cell r="B1033">
            <v>20181420</v>
          </cell>
          <cell r="I1033" t="str">
            <v/>
          </cell>
          <cell r="J1033" t="str">
            <v/>
          </cell>
          <cell r="K1033" t="str">
            <v/>
          </cell>
          <cell r="M1033" t="str">
            <v/>
          </cell>
          <cell r="N1033" t="str">
            <v/>
          </cell>
          <cell r="O1033" t="str">
            <v/>
          </cell>
          <cell r="Q1033" t="str">
            <v>Nike Golf Dri-fit Pebble Texture Polo, Black in Color, Item #373749_4x</v>
          </cell>
          <cell r="R1033" t="str">
            <v>311</v>
          </cell>
        </row>
        <row r="1034">
          <cell r="A1034" t="str">
            <v>Account</v>
          </cell>
          <cell r="B1034">
            <v>20181420</v>
          </cell>
          <cell r="I1034" t="str">
            <v/>
          </cell>
          <cell r="J1034" t="str">
            <v/>
          </cell>
          <cell r="K1034" t="str">
            <v/>
          </cell>
          <cell r="M1034" t="str">
            <v/>
          </cell>
          <cell r="N1034" t="str">
            <v/>
          </cell>
          <cell r="O1034" t="str">
            <v/>
          </cell>
          <cell r="Q1034" t="str">
            <v/>
          </cell>
          <cell r="R1034" t="str">
            <v/>
          </cell>
        </row>
        <row r="1035">
          <cell r="A1035" t="str">
            <v>Detail Line</v>
          </cell>
          <cell r="B1035">
            <v>20181420</v>
          </cell>
          <cell r="I1035" t="str">
            <v/>
          </cell>
          <cell r="J1035" t="str">
            <v/>
          </cell>
          <cell r="K1035" t="str">
            <v/>
          </cell>
          <cell r="M1035" t="str">
            <v/>
          </cell>
          <cell r="N1035" t="str">
            <v/>
          </cell>
          <cell r="O1035" t="str">
            <v/>
          </cell>
          <cell r="Q1035" t="str">
            <v>Embroidery Set up</v>
          </cell>
          <cell r="R1035" t="str">
            <v>311</v>
          </cell>
        </row>
        <row r="1036">
          <cell r="A1036" t="str">
            <v>Account</v>
          </cell>
          <cell r="B1036">
            <v>20181420</v>
          </cell>
          <cell r="I1036" t="str">
            <v/>
          </cell>
          <cell r="J1036" t="str">
            <v/>
          </cell>
          <cell r="K1036" t="str">
            <v/>
          </cell>
          <cell r="M1036" t="str">
            <v/>
          </cell>
          <cell r="N1036" t="str">
            <v/>
          </cell>
          <cell r="O1036" t="str">
            <v/>
          </cell>
          <cell r="Q1036" t="str">
            <v/>
          </cell>
          <cell r="R1036" t="str">
            <v/>
          </cell>
        </row>
        <row r="1037">
          <cell r="A1037" t="str">
            <v>Account</v>
          </cell>
          <cell r="B1037">
            <v>20181420</v>
          </cell>
          <cell r="I1037" t="str">
            <v/>
          </cell>
          <cell r="J1037" t="str">
            <v/>
          </cell>
          <cell r="K1037" t="str">
            <v/>
          </cell>
          <cell r="M1037" t="str">
            <v/>
          </cell>
          <cell r="N1037" t="str">
            <v/>
          </cell>
          <cell r="O1037" t="str">
            <v/>
          </cell>
          <cell r="Q1037" t="str">
            <v/>
          </cell>
          <cell r="R1037" t="str">
            <v/>
          </cell>
        </row>
        <row r="1038">
          <cell r="A1038" t="str">
            <v>Detail Line</v>
          </cell>
          <cell r="B1038">
            <v>20181420</v>
          </cell>
          <cell r="I1038" t="str">
            <v/>
          </cell>
          <cell r="J1038" t="str">
            <v/>
          </cell>
          <cell r="K1038" t="str">
            <v/>
          </cell>
          <cell r="M1038" t="str">
            <v/>
          </cell>
          <cell r="N1038" t="str">
            <v/>
          </cell>
          <cell r="O1038" t="str">
            <v/>
          </cell>
          <cell r="Q1038" t="str">
            <v>Shipping</v>
          </cell>
          <cell r="R1038" t="str">
            <v>311</v>
          </cell>
        </row>
        <row r="1039">
          <cell r="A1039" t="str">
            <v>Account</v>
          </cell>
          <cell r="B1039">
            <v>20181420</v>
          </cell>
          <cell r="I1039" t="str">
            <v/>
          </cell>
          <cell r="J1039" t="str">
            <v/>
          </cell>
          <cell r="K1039" t="str">
            <v/>
          </cell>
          <cell r="M1039" t="str">
            <v/>
          </cell>
          <cell r="N1039" t="str">
            <v/>
          </cell>
          <cell r="O1039" t="str">
            <v/>
          </cell>
          <cell r="Q1039" t="str">
            <v/>
          </cell>
          <cell r="R1039" t="str">
            <v/>
          </cell>
        </row>
        <row r="1040">
          <cell r="A1040" t="str">
            <v>Header</v>
          </cell>
          <cell r="B1040">
            <v>20181421</v>
          </cell>
          <cell r="D1040">
            <v>2000</v>
          </cell>
          <cell r="E1040">
            <v>1800</v>
          </cell>
          <cell r="F1040">
            <v>200</v>
          </cell>
          <cell r="G1040">
            <v>43154</v>
          </cell>
          <cell r="I1040" t="str">
            <v>LENT, AMY JANE</v>
          </cell>
          <cell r="J1040" t="str">
            <v>31705 WEST EDGE ROAD</v>
          </cell>
          <cell r="K1040" t="str">
            <v/>
          </cell>
          <cell r="M1040" t="str">
            <v>MILLINGTON</v>
          </cell>
          <cell r="N1040" t="str">
            <v>MD</v>
          </cell>
          <cell r="O1040" t="str">
            <v>21651</v>
          </cell>
          <cell r="Q1040" t="str">
            <v/>
          </cell>
          <cell r="R1040" t="str">
            <v/>
          </cell>
        </row>
        <row r="1041">
          <cell r="A1041" t="str">
            <v>Detail Line</v>
          </cell>
          <cell r="B1041">
            <v>20181421</v>
          </cell>
          <cell r="I1041" t="str">
            <v/>
          </cell>
          <cell r="J1041" t="str">
            <v/>
          </cell>
          <cell r="K1041" t="str">
            <v/>
          </cell>
          <cell r="M1041" t="str">
            <v/>
          </cell>
          <cell r="N1041" t="str">
            <v/>
          </cell>
          <cell r="O1041" t="str">
            <v/>
          </cell>
          <cell r="Q1041" t="str">
            <v>VETERINARY CARE FOR SHELTER ANIMALS</v>
          </cell>
          <cell r="R1041" t="str">
            <v>392</v>
          </cell>
        </row>
        <row r="1042">
          <cell r="A1042" t="str">
            <v>Account</v>
          </cell>
          <cell r="B1042">
            <v>20181421</v>
          </cell>
          <cell r="I1042" t="str">
            <v/>
          </cell>
          <cell r="J1042" t="str">
            <v/>
          </cell>
          <cell r="K1042" t="str">
            <v/>
          </cell>
          <cell r="M1042" t="str">
            <v/>
          </cell>
          <cell r="N1042" t="str">
            <v/>
          </cell>
          <cell r="O1042" t="str">
            <v/>
          </cell>
          <cell r="Q1042" t="str">
            <v/>
          </cell>
          <cell r="R1042" t="str">
            <v/>
          </cell>
        </row>
        <row r="1043">
          <cell r="A1043" t="str">
            <v>Header</v>
          </cell>
          <cell r="B1043">
            <v>20181423</v>
          </cell>
          <cell r="D1043">
            <v>2405</v>
          </cell>
          <cell r="E1043">
            <v>2405</v>
          </cell>
          <cell r="F1043">
            <v>0</v>
          </cell>
          <cell r="G1043">
            <v>43157</v>
          </cell>
          <cell r="I1043" t="str">
            <v>BATTA LABORATORIES INC</v>
          </cell>
          <cell r="J1043" t="str">
            <v>DELAWARE INDUSTRIAL PARK</v>
          </cell>
          <cell r="K1043" t="str">
            <v>6 GARFIELD</v>
          </cell>
          <cell r="M1043" t="str">
            <v>NEWARK</v>
          </cell>
          <cell r="N1043" t="str">
            <v>DE</v>
          </cell>
          <cell r="O1043" t="str">
            <v>19713-5817</v>
          </cell>
          <cell r="Q1043" t="str">
            <v/>
          </cell>
          <cell r="R1043" t="str">
            <v/>
          </cell>
        </row>
        <row r="1044">
          <cell r="A1044" t="str">
            <v>Detail Line</v>
          </cell>
          <cell r="B1044">
            <v>20181423</v>
          </cell>
          <cell r="I1044" t="str">
            <v/>
          </cell>
          <cell r="J1044" t="str">
            <v/>
          </cell>
          <cell r="K1044" t="str">
            <v/>
          </cell>
          <cell r="M1044" t="str">
            <v/>
          </cell>
          <cell r="N1044" t="str">
            <v/>
          </cell>
          <cell r="O1044" t="str">
            <v/>
          </cell>
          <cell r="Q1044" t="str">
            <v>ASBESTOS TESTING FOR COURTHOUSE HOLDING CELL CIP</v>
          </cell>
          <cell r="R1044" t="str">
            <v>231</v>
          </cell>
        </row>
        <row r="1045">
          <cell r="A1045" t="str">
            <v>Account</v>
          </cell>
          <cell r="B1045">
            <v>20181423</v>
          </cell>
          <cell r="I1045" t="str">
            <v/>
          </cell>
          <cell r="J1045" t="str">
            <v/>
          </cell>
          <cell r="K1045" t="str">
            <v/>
          </cell>
          <cell r="M1045" t="str">
            <v/>
          </cell>
          <cell r="N1045" t="str">
            <v/>
          </cell>
          <cell r="O1045" t="str">
            <v/>
          </cell>
          <cell r="Q1045" t="str">
            <v/>
          </cell>
          <cell r="R1045" t="str">
            <v/>
          </cell>
        </row>
        <row r="1046">
          <cell r="A1046" t="str">
            <v>Header</v>
          </cell>
          <cell r="B1046">
            <v>20181426</v>
          </cell>
          <cell r="D1046">
            <v>15926</v>
          </cell>
          <cell r="E1046">
            <v>9397.19</v>
          </cell>
          <cell r="F1046">
            <v>6528.81</v>
          </cell>
          <cell r="G1046">
            <v>43157</v>
          </cell>
          <cell r="I1046" t="str">
            <v>MCMAHON CONSULTING GROUP, LLC</v>
          </cell>
          <cell r="J1046" t="str">
            <v>5 MELVIN AVE</v>
          </cell>
          <cell r="K1046" t="str">
            <v/>
          </cell>
          <cell r="M1046" t="str">
            <v>CATONSVILLE</v>
          </cell>
          <cell r="N1046" t="str">
            <v>MD</v>
          </cell>
          <cell r="O1046" t="str">
            <v>21228</v>
          </cell>
          <cell r="Q1046" t="str">
            <v/>
          </cell>
          <cell r="R1046" t="str">
            <v/>
          </cell>
        </row>
        <row r="1047">
          <cell r="A1047" t="str">
            <v>Detail Line</v>
          </cell>
          <cell r="B1047">
            <v>20181426</v>
          </cell>
          <cell r="I1047" t="str">
            <v/>
          </cell>
          <cell r="J1047" t="str">
            <v/>
          </cell>
          <cell r="K1047" t="str">
            <v/>
          </cell>
          <cell r="M1047" t="str">
            <v/>
          </cell>
          <cell r="N1047" t="str">
            <v/>
          </cell>
          <cell r="O1047" t="str">
            <v/>
          </cell>
          <cell r="Q1047" t="str">
            <v>CONSULTING SERVICES AND TRAVEL EXPENSES FOR NEW VOLUNTEER LEADERSHIP PROGRAM ADRESSING CRITICAL COMMUNITY NEEDS: OPIOID EPIDEMIC, HOMELESSNESS AND DISCONNECTED YOUTH.  INCLUDES CURRICULUM DEVELOPMENT, TRAINING,</v>
          </cell>
          <cell r="R1047" t="str">
            <v>523</v>
          </cell>
        </row>
        <row r="1048">
          <cell r="A1048" t="str">
            <v>Account</v>
          </cell>
          <cell r="B1048">
            <v>20181426</v>
          </cell>
          <cell r="I1048" t="str">
            <v/>
          </cell>
          <cell r="J1048" t="str">
            <v/>
          </cell>
          <cell r="K1048" t="str">
            <v/>
          </cell>
          <cell r="M1048" t="str">
            <v/>
          </cell>
          <cell r="N1048" t="str">
            <v/>
          </cell>
          <cell r="O1048" t="str">
            <v/>
          </cell>
          <cell r="Q1048" t="str">
            <v/>
          </cell>
          <cell r="R1048" t="str">
            <v/>
          </cell>
        </row>
        <row r="1049">
          <cell r="A1049" t="str">
            <v>Account</v>
          </cell>
          <cell r="B1049">
            <v>20181426</v>
          </cell>
          <cell r="I1049" t="str">
            <v/>
          </cell>
          <cell r="J1049" t="str">
            <v/>
          </cell>
          <cell r="K1049" t="str">
            <v/>
          </cell>
          <cell r="M1049" t="str">
            <v/>
          </cell>
          <cell r="N1049" t="str">
            <v/>
          </cell>
          <cell r="O1049" t="str">
            <v/>
          </cell>
          <cell r="Q1049" t="str">
            <v/>
          </cell>
          <cell r="R1049" t="str">
            <v/>
          </cell>
        </row>
        <row r="1050">
          <cell r="A1050" t="str">
            <v>Header</v>
          </cell>
          <cell r="B1050">
            <v>20181427</v>
          </cell>
          <cell r="D1050">
            <v>18782</v>
          </cell>
          <cell r="E1050">
            <v>18782</v>
          </cell>
          <cell r="F1050">
            <v>0</v>
          </cell>
          <cell r="G1050">
            <v>43157</v>
          </cell>
          <cell r="I1050" t="str">
            <v>COMPLETE HOMEOWNERS ASSOCIATION LLC</v>
          </cell>
          <cell r="J1050" t="str">
            <v>796 LANCASTER PIKE</v>
          </cell>
          <cell r="K1050" t="str">
            <v/>
          </cell>
          <cell r="M1050" t="str">
            <v>QUARRYVILLE</v>
          </cell>
          <cell r="N1050" t="str">
            <v>PA</v>
          </cell>
          <cell r="O1050" t="str">
            <v>17566</v>
          </cell>
          <cell r="Q1050" t="str">
            <v/>
          </cell>
          <cell r="R1050" t="str">
            <v/>
          </cell>
        </row>
        <row r="1051">
          <cell r="A1051" t="str">
            <v>Detail Line</v>
          </cell>
          <cell r="B1051">
            <v>20181427</v>
          </cell>
          <cell r="I1051" t="str">
            <v/>
          </cell>
          <cell r="J1051" t="str">
            <v/>
          </cell>
          <cell r="K1051" t="str">
            <v/>
          </cell>
          <cell r="M1051" t="str">
            <v/>
          </cell>
          <cell r="N1051" t="str">
            <v/>
          </cell>
          <cell r="O1051" t="str">
            <v/>
          </cell>
          <cell r="Q1051" t="str">
            <v>28'x40'x16' STORAGE BUILDING only according to 
RFQ 18-14 and quote received dated 1/22/2018.
3/14/18 po increase by $1106 from $12976 to $14082.</v>
          </cell>
          <cell r="R1051" t="str">
            <v>611</v>
          </cell>
        </row>
        <row r="1052">
          <cell r="A1052" t="str">
            <v>Account</v>
          </cell>
          <cell r="B1052">
            <v>20181427</v>
          </cell>
          <cell r="I1052" t="str">
            <v/>
          </cell>
          <cell r="J1052" t="str">
            <v/>
          </cell>
          <cell r="K1052" t="str">
            <v/>
          </cell>
          <cell r="M1052" t="str">
            <v/>
          </cell>
          <cell r="N1052" t="str">
            <v/>
          </cell>
          <cell r="O1052" t="str">
            <v/>
          </cell>
          <cell r="Q1052" t="str">
            <v/>
          </cell>
          <cell r="R1052" t="str">
            <v/>
          </cell>
        </row>
        <row r="1053">
          <cell r="A1053" t="str">
            <v>Detail Line</v>
          </cell>
          <cell r="B1053">
            <v>20181427</v>
          </cell>
          <cell r="I1053" t="str">
            <v/>
          </cell>
          <cell r="J1053" t="str">
            <v/>
          </cell>
          <cell r="K1053" t="str">
            <v/>
          </cell>
          <cell r="M1053" t="str">
            <v/>
          </cell>
          <cell r="N1053" t="str">
            <v/>
          </cell>
          <cell r="O1053" t="str">
            <v/>
          </cell>
          <cell r="Q1053" t="str">
            <v>LABOR FOR 28'X40'X16' BUILDING only, according to 
RFQ 18-14 and quote received dated 1/22/2018.</v>
          </cell>
          <cell r="R1053" t="str">
            <v>611</v>
          </cell>
        </row>
        <row r="1054">
          <cell r="A1054" t="str">
            <v>Account</v>
          </cell>
          <cell r="B1054">
            <v>20181427</v>
          </cell>
          <cell r="I1054" t="str">
            <v/>
          </cell>
          <cell r="J1054" t="str">
            <v/>
          </cell>
          <cell r="K1054" t="str">
            <v/>
          </cell>
          <cell r="M1054" t="str">
            <v/>
          </cell>
          <cell r="N1054" t="str">
            <v/>
          </cell>
          <cell r="O1054" t="str">
            <v/>
          </cell>
          <cell r="Q1054" t="str">
            <v/>
          </cell>
          <cell r="R1054" t="str">
            <v/>
          </cell>
        </row>
        <row r="1055">
          <cell r="A1055" t="str">
            <v>Header</v>
          </cell>
          <cell r="B1055">
            <v>20181428</v>
          </cell>
          <cell r="D1055">
            <v>693.7</v>
          </cell>
          <cell r="E1055">
            <v>693.7</v>
          </cell>
          <cell r="F1055">
            <v>0</v>
          </cell>
          <cell r="G1055">
            <v>43157</v>
          </cell>
          <cell r="I1055" t="str">
            <v>AMERICAN FLOOR MATS</v>
          </cell>
          <cell r="J1055" t="str">
            <v>152 ROLLINS AVE</v>
          </cell>
          <cell r="K1055" t="str">
            <v/>
          </cell>
          <cell r="M1055" t="str">
            <v>ROCKVILLE</v>
          </cell>
          <cell r="N1055" t="str">
            <v>MD</v>
          </cell>
          <cell r="O1055" t="str">
            <v>20852</v>
          </cell>
          <cell r="Q1055" t="str">
            <v/>
          </cell>
          <cell r="R1055" t="str">
            <v/>
          </cell>
        </row>
        <row r="1056">
          <cell r="A1056" t="str">
            <v>Detail Line</v>
          </cell>
          <cell r="B1056">
            <v>20181428</v>
          </cell>
          <cell r="I1056" t="str">
            <v/>
          </cell>
          <cell r="J1056" t="str">
            <v/>
          </cell>
          <cell r="K1056" t="str">
            <v/>
          </cell>
          <cell r="M1056" t="str">
            <v/>
          </cell>
          <cell r="N1056" t="str">
            <v/>
          </cell>
          <cell r="O1056" t="str">
            <v/>
          </cell>
          <cell r="Q1056" t="str">
            <v>Premium Carpet Logo Mat
Standard Size:  5' x 10'
Background Color:  Raven Black
Backing:  Smooth (for hard surfaces)
Layout:  Horizontal (Landscape)</v>
          </cell>
          <cell r="R1056" t="str">
            <v>331</v>
          </cell>
        </row>
        <row r="1057">
          <cell r="A1057" t="str">
            <v>Account</v>
          </cell>
          <cell r="B1057">
            <v>20181428</v>
          </cell>
          <cell r="I1057" t="str">
            <v/>
          </cell>
          <cell r="J1057" t="str">
            <v/>
          </cell>
          <cell r="K1057" t="str">
            <v/>
          </cell>
          <cell r="M1057" t="str">
            <v/>
          </cell>
          <cell r="N1057" t="str">
            <v/>
          </cell>
          <cell r="O1057" t="str">
            <v/>
          </cell>
          <cell r="Q1057" t="str">
            <v/>
          </cell>
          <cell r="R1057" t="str">
            <v/>
          </cell>
        </row>
        <row r="1058">
          <cell r="A1058" t="str">
            <v>Detail Line</v>
          </cell>
          <cell r="B1058">
            <v>20181428</v>
          </cell>
          <cell r="I1058" t="str">
            <v/>
          </cell>
          <cell r="J1058" t="str">
            <v/>
          </cell>
          <cell r="K1058" t="str">
            <v/>
          </cell>
          <cell r="M1058" t="str">
            <v/>
          </cell>
          <cell r="N1058" t="str">
            <v/>
          </cell>
          <cell r="O1058" t="str">
            <v/>
          </cell>
          <cell r="Q1058" t="str">
            <v>Shipping - UPS Ground</v>
          </cell>
          <cell r="R1058" t="str">
            <v>331</v>
          </cell>
        </row>
        <row r="1059">
          <cell r="A1059" t="str">
            <v>Account</v>
          </cell>
          <cell r="B1059">
            <v>20181428</v>
          </cell>
          <cell r="I1059" t="str">
            <v/>
          </cell>
          <cell r="J1059" t="str">
            <v/>
          </cell>
          <cell r="K1059" t="str">
            <v/>
          </cell>
          <cell r="M1059" t="str">
            <v/>
          </cell>
          <cell r="N1059" t="str">
            <v/>
          </cell>
          <cell r="O1059" t="str">
            <v/>
          </cell>
          <cell r="Q1059" t="str">
            <v/>
          </cell>
          <cell r="R1059" t="str">
            <v/>
          </cell>
        </row>
        <row r="1060">
          <cell r="A1060" t="str">
            <v>Header</v>
          </cell>
          <cell r="B1060">
            <v>20181435</v>
          </cell>
          <cell r="D1060">
            <v>927</v>
          </cell>
          <cell r="E1060">
            <v>927</v>
          </cell>
          <cell r="F1060">
            <v>0</v>
          </cell>
          <cell r="G1060">
            <v>43158</v>
          </cell>
          <cell r="I1060" t="str">
            <v>HOWETTS CUSTOM</v>
          </cell>
          <cell r="J1060" t="str">
            <v>113 S THIRD STREET</v>
          </cell>
          <cell r="K1060" t="str">
            <v/>
          </cell>
          <cell r="M1060" t="str">
            <v>OXFORD</v>
          </cell>
          <cell r="N1060" t="str">
            <v>PA</v>
          </cell>
          <cell r="O1060" t="str">
            <v>19363</v>
          </cell>
          <cell r="Q1060" t="str">
            <v/>
          </cell>
          <cell r="R1060" t="str">
            <v/>
          </cell>
        </row>
        <row r="1061">
          <cell r="A1061" t="str">
            <v>Detail Line</v>
          </cell>
          <cell r="B1061">
            <v>20181435</v>
          </cell>
          <cell r="I1061" t="str">
            <v/>
          </cell>
          <cell r="J1061" t="str">
            <v/>
          </cell>
          <cell r="K1061" t="str">
            <v/>
          </cell>
          <cell r="M1061" t="str">
            <v/>
          </cell>
          <cell r="N1061" t="str">
            <v/>
          </cell>
          <cell r="O1061" t="str">
            <v/>
          </cell>
          <cell r="Q1061" t="str">
            <v>ORDER AS PER QUOTE 10854 - LONG SLEEVE T SHIRTS FOR WRESTLING.  HEAVY WEIGHT PRINTED WITH 3 COLORS ON BOTH SIDES</v>
          </cell>
          <cell r="R1061" t="str">
            <v>611</v>
          </cell>
        </row>
        <row r="1062">
          <cell r="A1062" t="str">
            <v>Account</v>
          </cell>
          <cell r="B1062">
            <v>20181435</v>
          </cell>
          <cell r="I1062" t="str">
            <v/>
          </cell>
          <cell r="J1062" t="str">
            <v/>
          </cell>
          <cell r="K1062" t="str">
            <v/>
          </cell>
          <cell r="M1062" t="str">
            <v/>
          </cell>
          <cell r="N1062" t="str">
            <v/>
          </cell>
          <cell r="O1062" t="str">
            <v/>
          </cell>
          <cell r="Q1062" t="str">
            <v/>
          </cell>
          <cell r="R1062" t="str">
            <v/>
          </cell>
        </row>
        <row r="1063">
          <cell r="A1063" t="str">
            <v>Header</v>
          </cell>
          <cell r="B1063">
            <v>20181437</v>
          </cell>
          <cell r="D1063">
            <v>2338.56</v>
          </cell>
          <cell r="E1063">
            <v>2338.56</v>
          </cell>
          <cell r="F1063">
            <v>0</v>
          </cell>
          <cell r="G1063">
            <v>43160</v>
          </cell>
          <cell r="I1063" t="str">
            <v>GRAINGER, INC.</v>
          </cell>
          <cell r="J1063" t="str">
            <v>DEPT 808194971</v>
          </cell>
          <cell r="K1063" t="str">
            <v/>
          </cell>
          <cell r="M1063" t="str">
            <v>PALATINE</v>
          </cell>
          <cell r="N1063" t="str">
            <v>IL</v>
          </cell>
          <cell r="O1063" t="str">
            <v>60038-0001</v>
          </cell>
          <cell r="Q1063" t="str">
            <v/>
          </cell>
          <cell r="R1063" t="str">
            <v/>
          </cell>
        </row>
        <row r="1064">
          <cell r="A1064" t="str">
            <v>Detail Line</v>
          </cell>
          <cell r="B1064">
            <v>20181437</v>
          </cell>
          <cell r="I1064" t="str">
            <v/>
          </cell>
          <cell r="J1064" t="str">
            <v/>
          </cell>
          <cell r="K1064" t="str">
            <v/>
          </cell>
          <cell r="M1064" t="str">
            <v/>
          </cell>
          <cell r="N1064" t="str">
            <v/>
          </cell>
          <cell r="O1064" t="str">
            <v/>
          </cell>
          <cell r="Q1064" t="str">
            <v>(2) VACUUMS FOR COURTHOUSE. Item 15A756, tennant 1068027.</v>
          </cell>
          <cell r="R1064" t="str">
            <v>231</v>
          </cell>
        </row>
        <row r="1065">
          <cell r="A1065" t="str">
            <v>Account</v>
          </cell>
          <cell r="B1065">
            <v>20181437</v>
          </cell>
          <cell r="I1065" t="str">
            <v/>
          </cell>
          <cell r="J1065" t="str">
            <v/>
          </cell>
          <cell r="K1065" t="str">
            <v/>
          </cell>
          <cell r="M1065" t="str">
            <v/>
          </cell>
          <cell r="N1065" t="str">
            <v/>
          </cell>
          <cell r="O1065" t="str">
            <v/>
          </cell>
          <cell r="Q1065" t="str">
            <v/>
          </cell>
          <cell r="R1065" t="str">
            <v/>
          </cell>
        </row>
        <row r="1066">
          <cell r="A1066" t="str">
            <v>Detail Line</v>
          </cell>
          <cell r="B1066">
            <v>20181437</v>
          </cell>
          <cell r="I1066" t="str">
            <v/>
          </cell>
          <cell r="J1066" t="str">
            <v/>
          </cell>
          <cell r="K1066" t="str">
            <v/>
          </cell>
          <cell r="M1066" t="str">
            <v/>
          </cell>
          <cell r="N1066" t="str">
            <v/>
          </cell>
          <cell r="O1066" t="str">
            <v/>
          </cell>
          <cell r="Q1066" t="str">
            <v>(1) VACUUM FOR DES. Item 15A756, tennant 1068027.</v>
          </cell>
          <cell r="R1066" t="str">
            <v>231</v>
          </cell>
        </row>
        <row r="1067">
          <cell r="A1067" t="str">
            <v>Account</v>
          </cell>
          <cell r="B1067">
            <v>20181437</v>
          </cell>
          <cell r="I1067" t="str">
            <v/>
          </cell>
          <cell r="J1067" t="str">
            <v/>
          </cell>
          <cell r="K1067" t="str">
            <v/>
          </cell>
          <cell r="M1067" t="str">
            <v/>
          </cell>
          <cell r="N1067" t="str">
            <v/>
          </cell>
          <cell r="O1067" t="str">
            <v/>
          </cell>
          <cell r="Q1067" t="str">
            <v/>
          </cell>
          <cell r="R1067" t="str">
            <v/>
          </cell>
        </row>
        <row r="1068">
          <cell r="A1068" t="str">
            <v>Detail Line</v>
          </cell>
          <cell r="B1068">
            <v>20181437</v>
          </cell>
          <cell r="I1068" t="str">
            <v/>
          </cell>
          <cell r="J1068" t="str">
            <v/>
          </cell>
          <cell r="K1068" t="str">
            <v/>
          </cell>
          <cell r="M1068" t="str">
            <v/>
          </cell>
          <cell r="N1068" t="str">
            <v/>
          </cell>
          <cell r="O1068" t="str">
            <v/>
          </cell>
          <cell r="Q1068" t="str">
            <v>(1) VACUUM FOR ADMIN BUILDING. Item 15A756, tennant 1068027.</v>
          </cell>
          <cell r="R1068" t="str">
            <v>231</v>
          </cell>
        </row>
        <row r="1069">
          <cell r="A1069" t="str">
            <v>Account</v>
          </cell>
          <cell r="B1069">
            <v>20181437</v>
          </cell>
          <cell r="I1069" t="str">
            <v/>
          </cell>
          <cell r="J1069" t="str">
            <v/>
          </cell>
          <cell r="K1069" t="str">
            <v/>
          </cell>
          <cell r="M1069" t="str">
            <v/>
          </cell>
          <cell r="N1069" t="str">
            <v/>
          </cell>
          <cell r="O1069" t="str">
            <v/>
          </cell>
          <cell r="Q1069" t="str">
            <v/>
          </cell>
          <cell r="R1069" t="str">
            <v/>
          </cell>
        </row>
        <row r="1070">
          <cell r="A1070" t="str">
            <v>Header</v>
          </cell>
          <cell r="B1070">
            <v>20181442</v>
          </cell>
          <cell r="D1070">
            <v>2988.05</v>
          </cell>
          <cell r="E1070">
            <v>2988.05</v>
          </cell>
          <cell r="F1070">
            <v>0</v>
          </cell>
          <cell r="G1070">
            <v>43161</v>
          </cell>
          <cell r="I1070" t="str">
            <v>CROSS MATCH TECHNOLOGIES, INC.</v>
          </cell>
          <cell r="J1070" t="str">
            <v>3950 RCA BLVD</v>
          </cell>
          <cell r="K1070" t="str">
            <v>STE 5001</v>
          </cell>
          <cell r="M1070" t="str">
            <v>PALM BEACH GARDENS</v>
          </cell>
          <cell r="N1070" t="str">
            <v>FL</v>
          </cell>
          <cell r="O1070" t="str">
            <v>33410</v>
          </cell>
          <cell r="Q1070" t="str">
            <v/>
          </cell>
          <cell r="R1070" t="str">
            <v/>
          </cell>
        </row>
        <row r="1071">
          <cell r="A1071" t="str">
            <v>Detail Line</v>
          </cell>
          <cell r="B1071">
            <v>20181442</v>
          </cell>
          <cell r="I1071" t="str">
            <v/>
          </cell>
          <cell r="J1071" t="str">
            <v/>
          </cell>
          <cell r="K1071" t="str">
            <v/>
          </cell>
          <cell r="M1071" t="str">
            <v/>
          </cell>
          <cell r="N1071" t="str">
            <v/>
          </cell>
          <cell r="O1071" t="str">
            <v/>
          </cell>
          <cell r="Q1071" t="str">
            <v>Annual Support Renewal for Finger Printing Software FY18 - Feb18 till Jan19 CCSO</v>
          </cell>
          <cell r="R1071" t="str">
            <v>251</v>
          </cell>
        </row>
        <row r="1072">
          <cell r="A1072" t="str">
            <v>Account</v>
          </cell>
          <cell r="B1072">
            <v>20181442</v>
          </cell>
          <cell r="I1072" t="str">
            <v/>
          </cell>
          <cell r="J1072" t="str">
            <v/>
          </cell>
          <cell r="K1072" t="str">
            <v/>
          </cell>
          <cell r="M1072" t="str">
            <v/>
          </cell>
          <cell r="N1072" t="str">
            <v/>
          </cell>
          <cell r="O1072" t="str">
            <v/>
          </cell>
          <cell r="Q1072" t="str">
            <v/>
          </cell>
          <cell r="R1072" t="str">
            <v/>
          </cell>
        </row>
        <row r="1073">
          <cell r="A1073" t="str">
            <v>Header</v>
          </cell>
          <cell r="B1073">
            <v>20181450</v>
          </cell>
          <cell r="D1073">
            <v>1286.73</v>
          </cell>
          <cell r="E1073">
            <v>1286.73</v>
          </cell>
          <cell r="F1073">
            <v>0</v>
          </cell>
          <cell r="G1073">
            <v>43165</v>
          </cell>
          <cell r="I1073" t="str">
            <v>SMITH, BARBARA</v>
          </cell>
          <cell r="J1073" t="str">
            <v>C/O DEPT OF COMMUNITY SERVICES</v>
          </cell>
          <cell r="K1073" t="str">
            <v>200 CHESAPEAKE BLVD</v>
          </cell>
          <cell r="M1073" t="str">
            <v>ELKTON</v>
          </cell>
          <cell r="N1073" t="str">
            <v>MD</v>
          </cell>
          <cell r="O1073" t="str">
            <v>21921</v>
          </cell>
          <cell r="Q1073" t="str">
            <v/>
          </cell>
          <cell r="R1073" t="str">
            <v/>
          </cell>
        </row>
        <row r="1074">
          <cell r="A1074" t="str">
            <v>Detail Line</v>
          </cell>
          <cell r="B1074">
            <v>20181450</v>
          </cell>
          <cell r="I1074" t="str">
            <v/>
          </cell>
          <cell r="J1074" t="str">
            <v/>
          </cell>
          <cell r="K1074" t="str">
            <v/>
          </cell>
          <cell r="M1074" t="str">
            <v/>
          </cell>
          <cell r="N1074" t="str">
            <v/>
          </cell>
          <cell r="O1074" t="str">
            <v/>
          </cell>
          <cell r="Q1074" t="str">
            <v>CADCA ANNUAL LEADERSHIP FORUM WITH DRUG FREE COMMUNITIES COALITION</v>
          </cell>
          <cell r="R1074" t="str">
            <v>523</v>
          </cell>
        </row>
        <row r="1075">
          <cell r="A1075" t="str">
            <v>Account</v>
          </cell>
          <cell r="B1075">
            <v>20181450</v>
          </cell>
          <cell r="I1075" t="str">
            <v/>
          </cell>
          <cell r="J1075" t="str">
            <v/>
          </cell>
          <cell r="K1075" t="str">
            <v/>
          </cell>
          <cell r="M1075" t="str">
            <v/>
          </cell>
          <cell r="N1075" t="str">
            <v/>
          </cell>
          <cell r="O1075" t="str">
            <v/>
          </cell>
          <cell r="Q1075" t="str">
            <v/>
          </cell>
          <cell r="R1075" t="str">
            <v/>
          </cell>
        </row>
        <row r="1076">
          <cell r="A1076" t="str">
            <v>Header</v>
          </cell>
          <cell r="B1076">
            <v>20181451</v>
          </cell>
          <cell r="D1076">
            <v>4807</v>
          </cell>
          <cell r="E1076">
            <v>4807</v>
          </cell>
          <cell r="F1076">
            <v>0</v>
          </cell>
          <cell r="G1076">
            <v>43165</v>
          </cell>
          <cell r="I1076" t="str">
            <v>MANAGEMENT ADVISORY GROUP INTERNATIONAL, INC.</v>
          </cell>
          <cell r="J1076" t="str">
            <v>13580 GROUPE DR.</v>
          </cell>
          <cell r="K1076" t="str">
            <v>SUITE 200</v>
          </cell>
          <cell r="M1076" t="str">
            <v>WOOLBRIDGE</v>
          </cell>
          <cell r="N1076" t="str">
            <v>VA</v>
          </cell>
          <cell r="O1076" t="str">
            <v>22192</v>
          </cell>
          <cell r="Q1076" t="str">
            <v/>
          </cell>
          <cell r="R1076" t="str">
            <v/>
          </cell>
        </row>
        <row r="1077">
          <cell r="A1077" t="str">
            <v>Detail Line</v>
          </cell>
          <cell r="B1077">
            <v>20181451</v>
          </cell>
          <cell r="I1077" t="str">
            <v/>
          </cell>
          <cell r="J1077" t="str">
            <v/>
          </cell>
          <cell r="K1077" t="str">
            <v/>
          </cell>
          <cell r="M1077" t="str">
            <v/>
          </cell>
          <cell r="N1077" t="str">
            <v/>
          </cell>
          <cell r="O1077" t="str">
            <v/>
          </cell>
          <cell r="Q1077" t="str">
            <v>CLASSIFICATION AND COMPENSATION PROJECT - FY18</v>
          </cell>
          <cell r="R1077" t="str">
            <v>131</v>
          </cell>
        </row>
        <row r="1078">
          <cell r="A1078" t="str">
            <v>Account</v>
          </cell>
          <cell r="B1078">
            <v>20181451</v>
          </cell>
          <cell r="I1078" t="str">
            <v/>
          </cell>
          <cell r="J1078" t="str">
            <v/>
          </cell>
          <cell r="K1078" t="str">
            <v/>
          </cell>
          <cell r="M1078" t="str">
            <v/>
          </cell>
          <cell r="N1078" t="str">
            <v/>
          </cell>
          <cell r="O1078" t="str">
            <v/>
          </cell>
          <cell r="Q1078" t="str">
            <v/>
          </cell>
          <cell r="R1078" t="str">
            <v/>
          </cell>
        </row>
        <row r="1079">
          <cell r="A1079" t="str">
            <v>Header</v>
          </cell>
          <cell r="B1079">
            <v>20181452</v>
          </cell>
          <cell r="D1079">
            <v>2000</v>
          </cell>
          <cell r="E1079">
            <v>1725</v>
          </cell>
          <cell r="F1079">
            <v>275</v>
          </cell>
          <cell r="G1079">
            <v>43165</v>
          </cell>
          <cell r="I1079" t="str">
            <v>CONNOR MUSE</v>
          </cell>
          <cell r="J1079" t="str">
            <v>104 ROEPER ST</v>
          </cell>
          <cell r="K1079" t="str">
            <v/>
          </cell>
          <cell r="M1079" t="str">
            <v>BEAR</v>
          </cell>
          <cell r="N1079" t="str">
            <v>DE</v>
          </cell>
          <cell r="O1079" t="str">
            <v>19701</v>
          </cell>
          <cell r="Q1079" t="str">
            <v/>
          </cell>
          <cell r="R1079" t="str">
            <v/>
          </cell>
        </row>
        <row r="1080">
          <cell r="A1080" t="str">
            <v>Detail Line</v>
          </cell>
          <cell r="B1080">
            <v>20181452</v>
          </cell>
          <cell r="I1080" t="str">
            <v/>
          </cell>
          <cell r="J1080" t="str">
            <v/>
          </cell>
          <cell r="K1080" t="str">
            <v/>
          </cell>
          <cell r="M1080" t="str">
            <v/>
          </cell>
          <cell r="N1080" t="str">
            <v/>
          </cell>
          <cell r="O1080" t="str">
            <v/>
          </cell>
          <cell r="Q1080" t="str">
            <v>VETERINARY SERVICES</v>
          </cell>
          <cell r="R1080" t="str">
            <v>392</v>
          </cell>
        </row>
        <row r="1081">
          <cell r="A1081" t="str">
            <v>Account</v>
          </cell>
          <cell r="B1081">
            <v>20181452</v>
          </cell>
          <cell r="I1081" t="str">
            <v/>
          </cell>
          <cell r="J1081" t="str">
            <v/>
          </cell>
          <cell r="K1081" t="str">
            <v/>
          </cell>
          <cell r="M1081" t="str">
            <v/>
          </cell>
          <cell r="N1081" t="str">
            <v/>
          </cell>
          <cell r="O1081" t="str">
            <v/>
          </cell>
          <cell r="Q1081" t="str">
            <v/>
          </cell>
          <cell r="R1081" t="str">
            <v/>
          </cell>
        </row>
        <row r="1082">
          <cell r="A1082" t="str">
            <v>Header</v>
          </cell>
          <cell r="B1082">
            <v>20181467</v>
          </cell>
          <cell r="D1082">
            <v>510</v>
          </cell>
          <cell r="E1082">
            <v>510</v>
          </cell>
          <cell r="F1082">
            <v>0</v>
          </cell>
          <cell r="G1082">
            <v>43168</v>
          </cell>
          <cell r="I1082" t="str">
            <v>WORSELL MANOR LLC</v>
          </cell>
          <cell r="J1082" t="str">
            <v>1000 CHERRY GROVE RD</v>
          </cell>
          <cell r="K1082" t="str">
            <v/>
          </cell>
          <cell r="M1082" t="str">
            <v>EARLEVILLE</v>
          </cell>
          <cell r="N1082" t="str">
            <v>MD</v>
          </cell>
          <cell r="O1082" t="str">
            <v>21919</v>
          </cell>
          <cell r="Q1082" t="str">
            <v/>
          </cell>
          <cell r="R1082" t="str">
            <v/>
          </cell>
        </row>
        <row r="1083">
          <cell r="A1083" t="str">
            <v>Detail Line</v>
          </cell>
          <cell r="B1083">
            <v>20181467</v>
          </cell>
          <cell r="I1083" t="str">
            <v/>
          </cell>
          <cell r="J1083" t="str">
            <v/>
          </cell>
          <cell r="K1083" t="str">
            <v/>
          </cell>
          <cell r="M1083" t="str">
            <v/>
          </cell>
          <cell r="N1083" t="str">
            <v/>
          </cell>
          <cell r="O1083" t="str">
            <v/>
          </cell>
          <cell r="Q1083" t="str">
            <v>Right-of-way acquisition for Bohemia Church Road Culverts Replacement, Project #52692</v>
          </cell>
          <cell r="R1083" t="str">
            <v>403</v>
          </cell>
        </row>
        <row r="1084">
          <cell r="A1084" t="str">
            <v>Account</v>
          </cell>
          <cell r="B1084">
            <v>20181467</v>
          </cell>
          <cell r="I1084" t="str">
            <v/>
          </cell>
          <cell r="J1084" t="str">
            <v/>
          </cell>
          <cell r="K1084" t="str">
            <v/>
          </cell>
          <cell r="M1084" t="str">
            <v/>
          </cell>
          <cell r="N1084" t="str">
            <v/>
          </cell>
          <cell r="O1084" t="str">
            <v/>
          </cell>
          <cell r="Q1084" t="str">
            <v/>
          </cell>
          <cell r="R1084" t="str">
            <v/>
          </cell>
        </row>
        <row r="1085">
          <cell r="A1085" t="str">
            <v>Header</v>
          </cell>
          <cell r="B1085">
            <v>20181468</v>
          </cell>
          <cell r="D1085">
            <v>17800</v>
          </cell>
          <cell r="E1085">
            <v>17800</v>
          </cell>
          <cell r="F1085">
            <v>0</v>
          </cell>
          <cell r="G1085">
            <v>43168</v>
          </cell>
          <cell r="I1085" t="str">
            <v>BROWNE MICHAEL J &amp; WANDA D</v>
          </cell>
          <cell r="J1085" t="str">
            <v>181 LAKE FOREST DR</v>
          </cell>
          <cell r="K1085" t="str">
            <v/>
          </cell>
          <cell r="M1085" t="str">
            <v>ELKTON</v>
          </cell>
          <cell r="N1085" t="str">
            <v>MD</v>
          </cell>
          <cell r="O1085" t="str">
            <v>21921-7645</v>
          </cell>
          <cell r="Q1085" t="str">
            <v/>
          </cell>
          <cell r="R1085" t="str">
            <v/>
          </cell>
        </row>
        <row r="1086">
          <cell r="A1086" t="str">
            <v>Detail Line</v>
          </cell>
          <cell r="B1086">
            <v>20181468</v>
          </cell>
          <cell r="I1086" t="str">
            <v/>
          </cell>
          <cell r="J1086" t="str">
            <v/>
          </cell>
          <cell r="K1086" t="str">
            <v/>
          </cell>
          <cell r="M1086" t="str">
            <v/>
          </cell>
          <cell r="N1086" t="str">
            <v/>
          </cell>
          <cell r="O1086" t="str">
            <v/>
          </cell>
          <cell r="Q1086" t="str">
            <v>Right-of-Way Acquisition for Oldfield Point Road Project #59594</v>
          </cell>
          <cell r="R1086" t="str">
            <v>403</v>
          </cell>
        </row>
        <row r="1087">
          <cell r="A1087" t="str">
            <v>Account</v>
          </cell>
          <cell r="B1087">
            <v>20181468</v>
          </cell>
          <cell r="I1087" t="str">
            <v/>
          </cell>
          <cell r="J1087" t="str">
            <v/>
          </cell>
          <cell r="K1087" t="str">
            <v/>
          </cell>
          <cell r="M1087" t="str">
            <v/>
          </cell>
          <cell r="N1087" t="str">
            <v/>
          </cell>
          <cell r="O1087" t="str">
            <v/>
          </cell>
          <cell r="Q1087" t="str">
            <v/>
          </cell>
          <cell r="R1087" t="str">
            <v/>
          </cell>
        </row>
        <row r="1088">
          <cell r="A1088" t="str">
            <v>Header</v>
          </cell>
          <cell r="B1088">
            <v>20181472</v>
          </cell>
          <cell r="D1088">
            <v>763.84</v>
          </cell>
          <cell r="E1088">
            <v>763.84</v>
          </cell>
          <cell r="F1088">
            <v>0</v>
          </cell>
          <cell r="G1088">
            <v>43171</v>
          </cell>
          <cell r="I1088" t="str">
            <v>MCMAHON'S MOBILE PRESSURE WASHING, INC</v>
          </cell>
          <cell r="J1088" t="str">
            <v>449 UNION SCHOOL ROAD</v>
          </cell>
          <cell r="K1088" t="str">
            <v/>
          </cell>
          <cell r="M1088" t="str">
            <v>OXFORD</v>
          </cell>
          <cell r="N1088" t="str">
            <v>PA</v>
          </cell>
          <cell r="O1088" t="str">
            <v>19363</v>
          </cell>
          <cell r="Q1088" t="str">
            <v/>
          </cell>
          <cell r="R1088" t="str">
            <v/>
          </cell>
        </row>
        <row r="1089">
          <cell r="A1089" t="str">
            <v>Detail Line</v>
          </cell>
          <cell r="B1089">
            <v>20181472</v>
          </cell>
          <cell r="I1089" t="str">
            <v/>
          </cell>
          <cell r="J1089" t="str">
            <v/>
          </cell>
          <cell r="K1089" t="str">
            <v/>
          </cell>
          <cell r="M1089" t="str">
            <v/>
          </cell>
          <cell r="N1089" t="str">
            <v/>
          </cell>
          <cell r="O1089" t="str">
            <v/>
          </cell>
          <cell r="Q1089" t="str">
            <v>Repair for Central Washbay pressure washer.</v>
          </cell>
          <cell r="R1089" t="str">
            <v>412</v>
          </cell>
        </row>
        <row r="1090">
          <cell r="A1090" t="str">
            <v>Account</v>
          </cell>
          <cell r="B1090">
            <v>20181472</v>
          </cell>
          <cell r="I1090" t="str">
            <v/>
          </cell>
          <cell r="J1090" t="str">
            <v/>
          </cell>
          <cell r="K1090" t="str">
            <v/>
          </cell>
          <cell r="M1090" t="str">
            <v/>
          </cell>
          <cell r="N1090" t="str">
            <v/>
          </cell>
          <cell r="O1090" t="str">
            <v/>
          </cell>
          <cell r="Q1090" t="str">
            <v/>
          </cell>
          <cell r="R1090" t="str">
            <v/>
          </cell>
        </row>
        <row r="1091">
          <cell r="A1091" t="str">
            <v>Header</v>
          </cell>
          <cell r="B1091">
            <v>20181473</v>
          </cell>
          <cell r="D1091">
            <v>2000</v>
          </cell>
          <cell r="E1091">
            <v>909.32</v>
          </cell>
          <cell r="F1091">
            <v>1090.68</v>
          </cell>
          <cell r="G1091">
            <v>43171</v>
          </cell>
          <cell r="I1091" t="str">
            <v>TECHNICAL RESOURCE MANAGEMENT, LLC</v>
          </cell>
          <cell r="J1091" t="str">
            <v>12015 E. 46TH AVENUE</v>
          </cell>
          <cell r="K1091" t="str">
            <v>SUITE 250</v>
          </cell>
          <cell r="M1091" t="str">
            <v>DENVER</v>
          </cell>
          <cell r="N1091" t="str">
            <v>CO</v>
          </cell>
          <cell r="O1091" t="str">
            <v>80239</v>
          </cell>
          <cell r="Q1091" t="str">
            <v/>
          </cell>
          <cell r="R1091" t="str">
            <v/>
          </cell>
        </row>
        <row r="1092">
          <cell r="A1092" t="str">
            <v>Detail Line</v>
          </cell>
          <cell r="B1092">
            <v>20181473</v>
          </cell>
          <cell r="I1092" t="str">
            <v/>
          </cell>
          <cell r="J1092" t="str">
            <v/>
          </cell>
          <cell r="K1092" t="str">
            <v/>
          </cell>
          <cell r="M1092" t="str">
            <v/>
          </cell>
          <cell r="N1092" t="str">
            <v/>
          </cell>
          <cell r="O1092" t="str">
            <v/>
          </cell>
          <cell r="Q1092" t="str">
            <v>Instant tests and dip tests for Drug Court Participants.  For use in court, office, and as needed.</v>
          </cell>
          <cell r="R1092" t="str">
            <v>141</v>
          </cell>
        </row>
        <row r="1093">
          <cell r="A1093" t="str">
            <v>Account</v>
          </cell>
          <cell r="B1093">
            <v>20181473</v>
          </cell>
          <cell r="I1093" t="str">
            <v/>
          </cell>
          <cell r="J1093" t="str">
            <v/>
          </cell>
          <cell r="K1093" t="str">
            <v/>
          </cell>
          <cell r="M1093" t="str">
            <v/>
          </cell>
          <cell r="N1093" t="str">
            <v/>
          </cell>
          <cell r="O1093" t="str">
            <v/>
          </cell>
          <cell r="Q1093" t="str">
            <v/>
          </cell>
          <cell r="R1093" t="str">
            <v/>
          </cell>
        </row>
        <row r="1094">
          <cell r="A1094" t="str">
            <v>Header</v>
          </cell>
          <cell r="B1094">
            <v>20181475</v>
          </cell>
          <cell r="D1094">
            <v>1285</v>
          </cell>
          <cell r="E1094">
            <v>1285</v>
          </cell>
          <cell r="F1094">
            <v>0</v>
          </cell>
          <cell r="G1094">
            <v>43171</v>
          </cell>
          <cell r="I1094" t="str">
            <v>DOWNSTREAM MANUFACTURING &amp; OUTFITTERS</v>
          </cell>
          <cell r="J1094" t="str">
            <v>10 LUCON DR</v>
          </cell>
          <cell r="K1094" t="str">
            <v/>
          </cell>
          <cell r="M1094" t="str">
            <v>DEER PARK</v>
          </cell>
          <cell r="N1094" t="str">
            <v>NY</v>
          </cell>
          <cell r="O1094" t="str">
            <v>11729</v>
          </cell>
          <cell r="Q1094" t="str">
            <v/>
          </cell>
          <cell r="R1094" t="str">
            <v/>
          </cell>
        </row>
        <row r="1095">
          <cell r="A1095" t="str">
            <v>Detail Line</v>
          </cell>
          <cell r="B1095">
            <v>20181475</v>
          </cell>
          <cell r="I1095" t="str">
            <v/>
          </cell>
          <cell r="J1095" t="str">
            <v/>
          </cell>
          <cell r="K1095" t="str">
            <v/>
          </cell>
          <cell r="M1095" t="str">
            <v/>
          </cell>
          <cell r="N1095" t="str">
            <v/>
          </cell>
          <cell r="O1095" t="str">
            <v/>
          </cell>
          <cell r="Q1095" t="str">
            <v>AS PER QUOTE 14248 &amp; 14249 FOR BOYS AND GIRLS LACROSSE UNIFORMS</v>
          </cell>
          <cell r="R1095" t="str">
            <v>611</v>
          </cell>
        </row>
        <row r="1096">
          <cell r="A1096" t="str">
            <v>Account</v>
          </cell>
          <cell r="B1096">
            <v>20181475</v>
          </cell>
          <cell r="I1096" t="str">
            <v/>
          </cell>
          <cell r="J1096" t="str">
            <v/>
          </cell>
          <cell r="K1096" t="str">
            <v/>
          </cell>
          <cell r="M1096" t="str">
            <v/>
          </cell>
          <cell r="N1096" t="str">
            <v/>
          </cell>
          <cell r="O1096" t="str">
            <v/>
          </cell>
          <cell r="Q1096" t="str">
            <v/>
          </cell>
          <cell r="R1096" t="str">
            <v/>
          </cell>
        </row>
        <row r="1097">
          <cell r="A1097" t="str">
            <v>Header</v>
          </cell>
          <cell r="B1097">
            <v>20181476</v>
          </cell>
          <cell r="D1097">
            <v>2972.4</v>
          </cell>
          <cell r="E1097">
            <v>2972.4</v>
          </cell>
          <cell r="F1097">
            <v>0</v>
          </cell>
          <cell r="G1097">
            <v>43171</v>
          </cell>
          <cell r="I1097" t="str">
            <v>PHYSIO-CONTROL INC.</v>
          </cell>
          <cell r="J1097" t="str">
            <v>P.O. BOX 97023</v>
          </cell>
          <cell r="K1097" t="str">
            <v>11811 WILLOWS ROAD NE</v>
          </cell>
          <cell r="M1097" t="str">
            <v>REDMOND</v>
          </cell>
          <cell r="N1097" t="str">
            <v>WA</v>
          </cell>
          <cell r="O1097" t="str">
            <v>98073-9723</v>
          </cell>
          <cell r="Q1097" t="str">
            <v/>
          </cell>
          <cell r="R1097" t="str">
            <v/>
          </cell>
        </row>
        <row r="1098">
          <cell r="A1098" t="str">
            <v>Detail Line</v>
          </cell>
          <cell r="B1098">
            <v>20181476</v>
          </cell>
          <cell r="I1098" t="str">
            <v/>
          </cell>
          <cell r="J1098" t="str">
            <v/>
          </cell>
          <cell r="K1098" t="str">
            <v/>
          </cell>
          <cell r="M1098" t="str">
            <v/>
          </cell>
          <cell r="N1098" t="str">
            <v/>
          </cell>
          <cell r="O1098" t="str">
            <v/>
          </cell>
          <cell r="Q1098" t="str">
            <v>MAINTENANCE CONTRACT FOR LP15 DATED 12/22/17 - 12/21/18</v>
          </cell>
          <cell r="R1098" t="str">
            <v>352</v>
          </cell>
        </row>
        <row r="1099">
          <cell r="A1099" t="str">
            <v>Account</v>
          </cell>
          <cell r="B1099">
            <v>20181476</v>
          </cell>
          <cell r="I1099" t="str">
            <v/>
          </cell>
          <cell r="J1099" t="str">
            <v/>
          </cell>
          <cell r="K1099" t="str">
            <v/>
          </cell>
          <cell r="M1099" t="str">
            <v/>
          </cell>
          <cell r="N1099" t="str">
            <v/>
          </cell>
          <cell r="O1099" t="str">
            <v/>
          </cell>
          <cell r="Q1099" t="str">
            <v/>
          </cell>
          <cell r="R1099" t="str">
            <v/>
          </cell>
        </row>
        <row r="1100">
          <cell r="A1100" t="str">
            <v>Detail Line</v>
          </cell>
          <cell r="B1100">
            <v>20181476</v>
          </cell>
          <cell r="I1100" t="str">
            <v/>
          </cell>
          <cell r="J1100" t="str">
            <v/>
          </cell>
          <cell r="K1100" t="str">
            <v/>
          </cell>
          <cell r="M1100" t="str">
            <v/>
          </cell>
          <cell r="N1100" t="str">
            <v/>
          </cell>
          <cell r="O1100" t="str">
            <v/>
          </cell>
          <cell r="Q1100" t="str">
            <v>MAINTENANCE CONTRACT LP15 DATED 2/22/18 THRU 2/21/19</v>
          </cell>
          <cell r="R1100" t="str">
            <v>352</v>
          </cell>
        </row>
        <row r="1101">
          <cell r="A1101" t="str">
            <v>Account</v>
          </cell>
          <cell r="B1101">
            <v>20181476</v>
          </cell>
          <cell r="I1101" t="str">
            <v/>
          </cell>
          <cell r="J1101" t="str">
            <v/>
          </cell>
          <cell r="K1101" t="str">
            <v/>
          </cell>
          <cell r="M1101" t="str">
            <v/>
          </cell>
          <cell r="N1101" t="str">
            <v/>
          </cell>
          <cell r="O1101" t="str">
            <v/>
          </cell>
          <cell r="Q1101" t="str">
            <v/>
          </cell>
          <cell r="R1101" t="str">
            <v/>
          </cell>
        </row>
        <row r="1102">
          <cell r="A1102" t="str">
            <v>Header</v>
          </cell>
          <cell r="B1102">
            <v>20181477</v>
          </cell>
          <cell r="D1102">
            <v>551.25</v>
          </cell>
          <cell r="E1102">
            <v>551.25</v>
          </cell>
          <cell r="F1102">
            <v>0</v>
          </cell>
          <cell r="G1102">
            <v>43171</v>
          </cell>
          <cell r="I1102" t="str">
            <v>OFFICE OF PUBLIC DEFENDER</v>
          </cell>
          <cell r="J1102" t="str">
            <v>ATTN: GERALDINE K SWEENEY</v>
          </cell>
          <cell r="K1102" t="str">
            <v>6 ST PAUL PLACE</v>
          </cell>
          <cell r="M1102" t="str">
            <v>BALTIMORE</v>
          </cell>
          <cell r="N1102" t="str">
            <v>MD</v>
          </cell>
          <cell r="O1102" t="str">
            <v>21202</v>
          </cell>
          <cell r="Q1102" t="str">
            <v/>
          </cell>
          <cell r="R1102" t="str">
            <v/>
          </cell>
        </row>
        <row r="1103">
          <cell r="A1103" t="str">
            <v>Detail Line</v>
          </cell>
          <cell r="B1103">
            <v>20181477</v>
          </cell>
          <cell r="I1103" t="str">
            <v/>
          </cell>
          <cell r="J1103" t="str">
            <v/>
          </cell>
          <cell r="K1103" t="str">
            <v/>
          </cell>
          <cell r="M1103" t="str">
            <v/>
          </cell>
          <cell r="N1103" t="str">
            <v/>
          </cell>
          <cell r="O1103" t="str">
            <v/>
          </cell>
          <cell r="Q1103" t="str">
            <v>Cost for Court of Special Appeals for State v Andrew Baker.</v>
          </cell>
          <cell r="R1103" t="str">
            <v>151</v>
          </cell>
        </row>
        <row r="1104">
          <cell r="A1104" t="str">
            <v>Account</v>
          </cell>
          <cell r="B1104">
            <v>20181477</v>
          </cell>
          <cell r="I1104" t="str">
            <v/>
          </cell>
          <cell r="J1104" t="str">
            <v/>
          </cell>
          <cell r="K1104" t="str">
            <v/>
          </cell>
          <cell r="M1104" t="str">
            <v/>
          </cell>
          <cell r="N1104" t="str">
            <v/>
          </cell>
          <cell r="O1104" t="str">
            <v/>
          </cell>
          <cell r="Q1104" t="str">
            <v/>
          </cell>
          <cell r="R1104" t="str">
            <v/>
          </cell>
        </row>
        <row r="1105">
          <cell r="A1105" t="str">
            <v>Header</v>
          </cell>
          <cell r="B1105">
            <v>20181479</v>
          </cell>
          <cell r="D1105">
            <v>4450</v>
          </cell>
          <cell r="E1105">
            <v>4450</v>
          </cell>
          <cell r="F1105">
            <v>0</v>
          </cell>
          <cell r="G1105">
            <v>43171</v>
          </cell>
          <cell r="I1105" t="str">
            <v>GORDON, RUBY AND HARTSOE, DONNA</v>
          </cell>
          <cell r="J1105" t="str">
            <v>30 OLDFIELD POINT ROAD</v>
          </cell>
          <cell r="K1105" t="str">
            <v/>
          </cell>
          <cell r="M1105" t="str">
            <v>ELKTON</v>
          </cell>
          <cell r="N1105" t="str">
            <v>MD</v>
          </cell>
          <cell r="O1105" t="str">
            <v>21921</v>
          </cell>
          <cell r="Q1105" t="str">
            <v/>
          </cell>
          <cell r="R1105" t="str">
            <v/>
          </cell>
        </row>
        <row r="1106">
          <cell r="A1106" t="str">
            <v>Detail Line</v>
          </cell>
          <cell r="B1106">
            <v>20181479</v>
          </cell>
          <cell r="I1106" t="str">
            <v/>
          </cell>
          <cell r="J1106" t="str">
            <v/>
          </cell>
          <cell r="K1106" t="str">
            <v/>
          </cell>
          <cell r="M1106" t="str">
            <v/>
          </cell>
          <cell r="N1106" t="str">
            <v/>
          </cell>
          <cell r="O1106" t="str">
            <v/>
          </cell>
          <cell r="Q1106" t="str">
            <v>Right-of-Way Acquisition for Oldfield Point Road Project 52594</v>
          </cell>
          <cell r="R1106" t="str">
            <v>403</v>
          </cell>
        </row>
        <row r="1107">
          <cell r="A1107" t="str">
            <v>Account</v>
          </cell>
          <cell r="B1107">
            <v>20181479</v>
          </cell>
          <cell r="I1107" t="str">
            <v/>
          </cell>
          <cell r="J1107" t="str">
            <v/>
          </cell>
          <cell r="K1107" t="str">
            <v/>
          </cell>
          <cell r="M1107" t="str">
            <v/>
          </cell>
          <cell r="N1107" t="str">
            <v/>
          </cell>
          <cell r="O1107" t="str">
            <v/>
          </cell>
          <cell r="Q1107" t="str">
            <v/>
          </cell>
          <cell r="R1107" t="str">
            <v/>
          </cell>
        </row>
        <row r="1108">
          <cell r="A1108" t="str">
            <v>Header</v>
          </cell>
          <cell r="B1108">
            <v>20181480</v>
          </cell>
          <cell r="D1108">
            <v>16795</v>
          </cell>
          <cell r="E1108">
            <v>16795</v>
          </cell>
          <cell r="F1108">
            <v>0</v>
          </cell>
          <cell r="G1108">
            <v>43172</v>
          </cell>
          <cell r="I1108" t="str">
            <v>TEEL TECHNOLOGIES</v>
          </cell>
          <cell r="J1108" t="str">
            <v>16 KNIGHT STREET</v>
          </cell>
          <cell r="K1108" t="str">
            <v/>
          </cell>
          <cell r="M1108" t="str">
            <v>NORWALK</v>
          </cell>
          <cell r="N1108" t="str">
            <v>CT</v>
          </cell>
          <cell r="O1108" t="str">
            <v>06851</v>
          </cell>
          <cell r="Q1108" t="str">
            <v/>
          </cell>
          <cell r="R1108" t="str">
            <v/>
          </cell>
        </row>
        <row r="1109">
          <cell r="A1109" t="str">
            <v>Detail Line</v>
          </cell>
          <cell r="B1109">
            <v>20181480</v>
          </cell>
          <cell r="I1109" t="str">
            <v/>
          </cell>
          <cell r="J1109" t="str">
            <v/>
          </cell>
          <cell r="K1109" t="str">
            <v/>
          </cell>
          <cell r="M1109" t="str">
            <v/>
          </cell>
          <cell r="N1109" t="str">
            <v/>
          </cell>
          <cell r="O1109" t="str">
            <v/>
          </cell>
          <cell r="Q1109" t="str">
            <v>Registration for Dfc. Jeremy Strohecker to attend Combined Chip-off and JTAG Forensic Course</v>
          </cell>
          <cell r="R1109" t="str">
            <v>311</v>
          </cell>
        </row>
        <row r="1110">
          <cell r="A1110" t="str">
            <v>Account</v>
          </cell>
          <cell r="B1110">
            <v>20181480</v>
          </cell>
          <cell r="I1110" t="str">
            <v/>
          </cell>
          <cell r="J1110" t="str">
            <v/>
          </cell>
          <cell r="K1110" t="str">
            <v/>
          </cell>
          <cell r="M1110" t="str">
            <v/>
          </cell>
          <cell r="N1110" t="str">
            <v/>
          </cell>
          <cell r="O1110" t="str">
            <v/>
          </cell>
          <cell r="Q1110" t="str">
            <v/>
          </cell>
          <cell r="R1110" t="str">
            <v/>
          </cell>
        </row>
        <row r="1111">
          <cell r="A1111" t="str">
            <v>Detail Line</v>
          </cell>
          <cell r="B1111">
            <v>20181480</v>
          </cell>
          <cell r="I1111" t="str">
            <v/>
          </cell>
          <cell r="J1111" t="str">
            <v/>
          </cell>
          <cell r="K1111" t="str">
            <v/>
          </cell>
          <cell r="M1111" t="str">
            <v/>
          </cell>
          <cell r="N1111" t="str">
            <v/>
          </cell>
          <cell r="O1111" t="str">
            <v/>
          </cell>
          <cell r="Q1111" t="str">
            <v>AP-CHPSTRT 4-TEEL includes programmer and adapter kit</v>
          </cell>
          <cell r="R1111" t="str">
            <v>311</v>
          </cell>
        </row>
        <row r="1112">
          <cell r="A1112" t="str">
            <v>Account</v>
          </cell>
          <cell r="B1112">
            <v>20181480</v>
          </cell>
          <cell r="I1112" t="str">
            <v/>
          </cell>
          <cell r="J1112" t="str">
            <v/>
          </cell>
          <cell r="K1112" t="str">
            <v/>
          </cell>
          <cell r="M1112" t="str">
            <v/>
          </cell>
          <cell r="N1112" t="str">
            <v/>
          </cell>
          <cell r="O1112" t="str">
            <v/>
          </cell>
          <cell r="Q1112" t="str">
            <v/>
          </cell>
          <cell r="R1112" t="str">
            <v/>
          </cell>
        </row>
        <row r="1113">
          <cell r="A1113" t="str">
            <v>Detail Line</v>
          </cell>
          <cell r="B1113">
            <v>20181480</v>
          </cell>
          <cell r="I1113" t="str">
            <v/>
          </cell>
          <cell r="J1113" t="str">
            <v/>
          </cell>
          <cell r="K1113" t="str">
            <v/>
          </cell>
          <cell r="M1113" t="str">
            <v/>
          </cell>
          <cell r="N1113" t="str">
            <v/>
          </cell>
          <cell r="O1113" t="str">
            <v/>
          </cell>
          <cell r="Q1113" t="str">
            <v>Shipping</v>
          </cell>
          <cell r="R1113" t="str">
            <v>311</v>
          </cell>
        </row>
        <row r="1114">
          <cell r="A1114" t="str">
            <v>Account</v>
          </cell>
          <cell r="B1114">
            <v>20181480</v>
          </cell>
          <cell r="I1114" t="str">
            <v/>
          </cell>
          <cell r="J1114" t="str">
            <v/>
          </cell>
          <cell r="K1114" t="str">
            <v/>
          </cell>
          <cell r="M1114" t="str">
            <v/>
          </cell>
          <cell r="N1114" t="str">
            <v/>
          </cell>
          <cell r="O1114" t="str">
            <v/>
          </cell>
          <cell r="Q1114" t="str">
            <v/>
          </cell>
          <cell r="R1114" t="str">
            <v/>
          </cell>
        </row>
        <row r="1115">
          <cell r="A1115" t="str">
            <v>Header</v>
          </cell>
          <cell r="B1115">
            <v>20181515</v>
          </cell>
          <cell r="D1115">
            <v>1947</v>
          </cell>
          <cell r="E1115">
            <v>1947</v>
          </cell>
          <cell r="F1115">
            <v>0</v>
          </cell>
          <cell r="G1115">
            <v>43182</v>
          </cell>
          <cell r="I1115" t="str">
            <v>FEDERAL FIREARM LLC</v>
          </cell>
          <cell r="J1115" t="str">
            <v>1224 CHOPTANK ROAD</v>
          </cell>
          <cell r="K1115" t="str">
            <v/>
          </cell>
          <cell r="M1115" t="str">
            <v>MIDDLETOWN</v>
          </cell>
          <cell r="N1115" t="str">
            <v>DE</v>
          </cell>
          <cell r="O1115" t="str">
            <v>19709</v>
          </cell>
          <cell r="Q1115" t="str">
            <v/>
          </cell>
          <cell r="R1115" t="str">
            <v/>
          </cell>
        </row>
        <row r="1116">
          <cell r="A1116" t="str">
            <v>Detail Line</v>
          </cell>
          <cell r="B1116">
            <v>20181515</v>
          </cell>
          <cell r="I1116" t="str">
            <v/>
          </cell>
          <cell r="J1116" t="str">
            <v/>
          </cell>
          <cell r="K1116" t="str">
            <v/>
          </cell>
          <cell r="M1116" t="str">
            <v/>
          </cell>
          <cell r="N1116" t="str">
            <v/>
          </cell>
          <cell r="O1116" t="str">
            <v/>
          </cell>
          <cell r="Q1116" t="str">
            <v>SKU:  KSGBLK  KSG Pump-Action Shotgun, Black, Kel-Tec Blue Dot Program</v>
          </cell>
          <cell r="R1116" t="str">
            <v>331</v>
          </cell>
        </row>
        <row r="1117">
          <cell r="A1117" t="str">
            <v>Account</v>
          </cell>
          <cell r="B1117">
            <v>20181515</v>
          </cell>
          <cell r="I1117" t="str">
            <v/>
          </cell>
          <cell r="J1117" t="str">
            <v/>
          </cell>
          <cell r="K1117" t="str">
            <v/>
          </cell>
          <cell r="M1117" t="str">
            <v/>
          </cell>
          <cell r="N1117" t="str">
            <v/>
          </cell>
          <cell r="O1117" t="str">
            <v/>
          </cell>
          <cell r="Q1117" t="str">
            <v/>
          </cell>
          <cell r="R1117" t="str">
            <v/>
          </cell>
        </row>
      </sheetData>
      <sheetData sheetId="1">
        <row r="1">
          <cell r="L1" t="str">
            <v>Header</v>
          </cell>
        </row>
        <row r="2">
          <cell r="L2" t="str">
            <v>Detail Line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A36" sqref="A36"/>
    </sheetView>
  </sheetViews>
  <sheetFormatPr defaultRowHeight="12.75" x14ac:dyDescent="0.25"/>
  <cols>
    <col min="1" max="16384" width="9.140625" style="9"/>
  </cols>
  <sheetData>
    <row r="1" spans="1:2" s="6" customFormat="1" ht="20.25" x14ac:dyDescent="0.25">
      <c r="A1" s="6" t="s">
        <v>77</v>
      </c>
    </row>
    <row r="3" spans="1:2" s="7" customFormat="1" ht="16.5" x14ac:dyDescent="0.25">
      <c r="A3" s="7" t="s">
        <v>78</v>
      </c>
    </row>
    <row r="5" spans="1:2" x14ac:dyDescent="0.25">
      <c r="A5" s="8" t="s">
        <v>79</v>
      </c>
    </row>
    <row r="6" spans="1:2" x14ac:dyDescent="0.25">
      <c r="A6" s="8"/>
      <c r="B6" s="9" t="s">
        <v>80</v>
      </c>
    </row>
    <row r="7" spans="1:2" x14ac:dyDescent="0.25">
      <c r="B7" s="8" t="s">
        <v>81</v>
      </c>
    </row>
    <row r="9" spans="1:2" x14ac:dyDescent="0.25">
      <c r="A9" s="8" t="s">
        <v>82</v>
      </c>
    </row>
    <row r="10" spans="1:2" x14ac:dyDescent="0.25">
      <c r="A10" s="8"/>
      <c r="B10" s="9" t="s">
        <v>83</v>
      </c>
    </row>
    <row r="11" spans="1:2" x14ac:dyDescent="0.25">
      <c r="B11" s="8" t="s">
        <v>84</v>
      </c>
    </row>
    <row r="13" spans="1:2" x14ac:dyDescent="0.25">
      <c r="A13" s="8" t="s">
        <v>85</v>
      </c>
    </row>
    <row r="14" spans="1:2" x14ac:dyDescent="0.25">
      <c r="A14" s="8"/>
      <c r="B14" s="9" t="s">
        <v>86</v>
      </c>
    </row>
    <row r="15" spans="1:2" x14ac:dyDescent="0.25">
      <c r="A15" s="8"/>
      <c r="B15" s="9" t="s">
        <v>87</v>
      </c>
    </row>
    <row r="16" spans="1:2" x14ac:dyDescent="0.25">
      <c r="B16" s="8" t="s">
        <v>88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8"/>
  <sheetViews>
    <sheetView tabSelected="1" zoomScaleNormal="100" workbookViewId="0"/>
  </sheetViews>
  <sheetFormatPr defaultRowHeight="15" x14ac:dyDescent="0.25"/>
  <cols>
    <col min="1" max="1" width="55.85546875" style="4" customWidth="1"/>
    <col min="2" max="2" width="45.7109375" style="4" customWidth="1"/>
    <col min="3" max="3" width="32.5703125" style="1" customWidth="1"/>
    <col min="4" max="4" width="15.42578125" style="4" customWidth="1"/>
    <col min="5" max="5" width="13.28515625" style="4" bestFit="1" customWidth="1"/>
    <col min="6" max="6" width="10.5703125" style="4" bestFit="1" customWidth="1"/>
    <col min="7" max="7" width="14.7109375" style="4" customWidth="1"/>
    <col min="8" max="16384" width="9.140625" style="4"/>
  </cols>
  <sheetData>
    <row r="1" spans="1:3" x14ac:dyDescent="0.25">
      <c r="A1" s="18" t="s">
        <v>1338</v>
      </c>
      <c r="B1" s="18"/>
      <c r="C1" s="18"/>
    </row>
    <row r="2" spans="1:3" x14ac:dyDescent="0.25">
      <c r="A2" s="2" t="s">
        <v>74</v>
      </c>
      <c r="B2" s="2" t="s">
        <v>75</v>
      </c>
      <c r="C2" s="3" t="s">
        <v>6</v>
      </c>
    </row>
    <row r="3" spans="1:3" x14ac:dyDescent="0.25">
      <c r="A3" s="4" t="s">
        <v>927</v>
      </c>
      <c r="B3" s="4" t="s">
        <v>1339</v>
      </c>
      <c r="C3" s="1">
        <v>3114</v>
      </c>
    </row>
    <row r="4" spans="1:3" x14ac:dyDescent="0.25">
      <c r="A4" s="4" t="s">
        <v>479</v>
      </c>
      <c r="B4" s="4" t="s">
        <v>44</v>
      </c>
      <c r="C4" s="1">
        <v>1895.17</v>
      </c>
    </row>
    <row r="5" spans="1:3" x14ac:dyDescent="0.25">
      <c r="A5" s="4" t="s">
        <v>1179</v>
      </c>
      <c r="B5" s="4" t="s">
        <v>44</v>
      </c>
      <c r="C5" s="1">
        <v>1783.56</v>
      </c>
    </row>
    <row r="6" spans="1:3" x14ac:dyDescent="0.25">
      <c r="A6" s="4" t="s">
        <v>1273</v>
      </c>
      <c r="B6" s="4" t="s">
        <v>1340</v>
      </c>
      <c r="C6" s="1">
        <v>700</v>
      </c>
    </row>
    <row r="7" spans="1:3" x14ac:dyDescent="0.25">
      <c r="A7" s="4" t="s">
        <v>1106</v>
      </c>
      <c r="B7" s="4" t="s">
        <v>187</v>
      </c>
      <c r="C7" s="1">
        <v>3791.75</v>
      </c>
    </row>
    <row r="8" spans="1:3" x14ac:dyDescent="0.25">
      <c r="A8" s="4" t="s">
        <v>686</v>
      </c>
      <c r="B8" s="4" t="s">
        <v>1341</v>
      </c>
      <c r="C8" s="1">
        <v>15289</v>
      </c>
    </row>
    <row r="9" spans="1:3" x14ac:dyDescent="0.25">
      <c r="A9" s="4" t="s">
        <v>1330</v>
      </c>
      <c r="B9" s="4" t="s">
        <v>1342</v>
      </c>
      <c r="C9" s="1">
        <v>2300</v>
      </c>
    </row>
    <row r="10" spans="1:3" x14ac:dyDescent="0.25">
      <c r="A10" s="4" t="s">
        <v>967</v>
      </c>
      <c r="B10" s="4" t="s">
        <v>44</v>
      </c>
      <c r="C10" s="1">
        <v>1184.51</v>
      </c>
    </row>
    <row r="11" spans="1:3" x14ac:dyDescent="0.25">
      <c r="A11" s="4" t="s">
        <v>184</v>
      </c>
      <c r="B11" s="4" t="s">
        <v>273</v>
      </c>
      <c r="C11" s="1">
        <v>6965</v>
      </c>
    </row>
    <row r="12" spans="1:3" x14ac:dyDescent="0.25">
      <c r="A12" s="4" t="s">
        <v>390</v>
      </c>
      <c r="B12" s="4" t="s">
        <v>417</v>
      </c>
      <c r="C12" s="1">
        <v>5200</v>
      </c>
    </row>
    <row r="13" spans="1:3" x14ac:dyDescent="0.25">
      <c r="A13" s="4" t="s">
        <v>15</v>
      </c>
      <c r="B13" s="4" t="s">
        <v>57</v>
      </c>
      <c r="C13" s="1">
        <v>7954.7</v>
      </c>
    </row>
    <row r="14" spans="1:3" x14ac:dyDescent="0.25">
      <c r="A14" s="4" t="s">
        <v>215</v>
      </c>
      <c r="B14" s="4" t="s">
        <v>172</v>
      </c>
      <c r="C14" s="1">
        <v>182671.32</v>
      </c>
    </row>
    <row r="15" spans="1:3" x14ac:dyDescent="0.25">
      <c r="A15" s="4" t="s">
        <v>812</v>
      </c>
      <c r="B15" s="4" t="s">
        <v>44</v>
      </c>
      <c r="C15" s="1">
        <v>693.7</v>
      </c>
    </row>
    <row r="16" spans="1:3" x14ac:dyDescent="0.25">
      <c r="A16" s="4" t="s">
        <v>210</v>
      </c>
      <c r="B16" s="4" t="s">
        <v>277</v>
      </c>
      <c r="C16" s="1">
        <v>3884.9300000000003</v>
      </c>
    </row>
    <row r="17" spans="1:3" x14ac:dyDescent="0.25">
      <c r="A17" s="4" t="s">
        <v>210</v>
      </c>
      <c r="B17" s="4" t="s">
        <v>278</v>
      </c>
      <c r="C17" s="1">
        <v>1086.26</v>
      </c>
    </row>
    <row r="18" spans="1:3" x14ac:dyDescent="0.25">
      <c r="A18" s="4" t="s">
        <v>882</v>
      </c>
      <c r="B18" s="4" t="s">
        <v>1343</v>
      </c>
      <c r="C18" s="1">
        <v>1831.05</v>
      </c>
    </row>
    <row r="19" spans="1:3" x14ac:dyDescent="0.25">
      <c r="A19" s="4" t="s">
        <v>11</v>
      </c>
      <c r="B19" s="4" t="s">
        <v>42</v>
      </c>
      <c r="C19" s="1">
        <v>1336.3200000000002</v>
      </c>
    </row>
    <row r="20" spans="1:3" x14ac:dyDescent="0.25">
      <c r="A20" s="4" t="s">
        <v>550</v>
      </c>
      <c r="B20" s="4" t="s">
        <v>425</v>
      </c>
      <c r="C20" s="1">
        <v>118590.11</v>
      </c>
    </row>
    <row r="21" spans="1:3" x14ac:dyDescent="0.25">
      <c r="A21" s="4" t="s">
        <v>795</v>
      </c>
      <c r="B21" s="4" t="s">
        <v>1344</v>
      </c>
      <c r="C21" s="1">
        <v>90179</v>
      </c>
    </row>
    <row r="22" spans="1:3" x14ac:dyDescent="0.25">
      <c r="A22" s="4" t="s">
        <v>142</v>
      </c>
      <c r="B22" s="4" t="s">
        <v>58</v>
      </c>
      <c r="C22" s="1">
        <v>11027.09</v>
      </c>
    </row>
    <row r="23" spans="1:3" x14ac:dyDescent="0.25">
      <c r="A23" s="4" t="s">
        <v>896</v>
      </c>
      <c r="B23" s="4" t="s">
        <v>1345</v>
      </c>
      <c r="C23" s="1">
        <v>2573.1</v>
      </c>
    </row>
    <row r="24" spans="1:3" x14ac:dyDescent="0.25">
      <c r="A24" s="4" t="s">
        <v>312</v>
      </c>
      <c r="B24" s="4" t="s">
        <v>45</v>
      </c>
      <c r="C24" s="1">
        <v>17504</v>
      </c>
    </row>
    <row r="25" spans="1:3" x14ac:dyDescent="0.25">
      <c r="A25" s="4" t="s">
        <v>849</v>
      </c>
      <c r="B25" s="4" t="s">
        <v>62</v>
      </c>
      <c r="C25" s="1">
        <v>10610</v>
      </c>
    </row>
    <row r="26" spans="1:3" x14ac:dyDescent="0.25">
      <c r="A26" s="4" t="s">
        <v>178</v>
      </c>
      <c r="B26" s="4" t="s">
        <v>187</v>
      </c>
      <c r="C26" s="1">
        <v>943.5</v>
      </c>
    </row>
    <row r="27" spans="1:3" x14ac:dyDescent="0.25">
      <c r="A27" s="4" t="s">
        <v>1193</v>
      </c>
      <c r="B27" s="4" t="s">
        <v>273</v>
      </c>
      <c r="C27" s="1">
        <v>9853.5</v>
      </c>
    </row>
    <row r="28" spans="1:3" x14ac:dyDescent="0.25">
      <c r="A28" s="4" t="s">
        <v>105</v>
      </c>
      <c r="B28" s="4" t="s">
        <v>53</v>
      </c>
      <c r="C28" s="1">
        <v>18704.650000000001</v>
      </c>
    </row>
    <row r="29" spans="1:3" x14ac:dyDescent="0.25">
      <c r="A29" s="4" t="s">
        <v>741</v>
      </c>
      <c r="B29" s="11" t="s">
        <v>1346</v>
      </c>
      <c r="C29" s="1">
        <v>147042.25</v>
      </c>
    </row>
    <row r="30" spans="1:3" x14ac:dyDescent="0.25">
      <c r="A30" s="4" t="s">
        <v>9</v>
      </c>
      <c r="B30" s="4" t="s">
        <v>420</v>
      </c>
      <c r="C30" s="1">
        <v>66108.960000000006</v>
      </c>
    </row>
    <row r="31" spans="1:3" x14ac:dyDescent="0.25">
      <c r="A31" s="4" t="s">
        <v>590</v>
      </c>
      <c r="B31" s="12" t="s">
        <v>53</v>
      </c>
      <c r="C31" s="1">
        <v>2020</v>
      </c>
    </row>
    <row r="32" spans="1:3" x14ac:dyDescent="0.25">
      <c r="A32" s="4" t="s">
        <v>393</v>
      </c>
      <c r="B32" s="4" t="s">
        <v>59</v>
      </c>
      <c r="C32" s="1">
        <v>6955</v>
      </c>
    </row>
    <row r="33" spans="1:3" x14ac:dyDescent="0.25">
      <c r="A33" s="4" t="s">
        <v>376</v>
      </c>
      <c r="B33" s="4" t="s">
        <v>421</v>
      </c>
      <c r="C33" s="1">
        <v>1067</v>
      </c>
    </row>
    <row r="34" spans="1:3" x14ac:dyDescent="0.25">
      <c r="A34" s="4" t="s">
        <v>945</v>
      </c>
      <c r="B34" s="4" t="s">
        <v>1347</v>
      </c>
      <c r="C34" s="1">
        <v>1437.9</v>
      </c>
    </row>
    <row r="35" spans="1:3" x14ac:dyDescent="0.25">
      <c r="A35" s="4" t="s">
        <v>481</v>
      </c>
      <c r="B35" s="4" t="s">
        <v>418</v>
      </c>
      <c r="C35" s="1">
        <v>7800.3700000000008</v>
      </c>
    </row>
    <row r="36" spans="1:3" x14ac:dyDescent="0.25">
      <c r="A36" s="4" t="s">
        <v>26</v>
      </c>
      <c r="B36" s="4" t="s">
        <v>49</v>
      </c>
      <c r="C36" s="1">
        <v>6807377</v>
      </c>
    </row>
    <row r="37" spans="1:3" x14ac:dyDescent="0.25">
      <c r="A37" s="4" t="s">
        <v>26</v>
      </c>
      <c r="B37" s="4" t="s">
        <v>40</v>
      </c>
      <c r="C37" s="1">
        <v>78386.48000000001</v>
      </c>
    </row>
    <row r="38" spans="1:3" x14ac:dyDescent="0.25">
      <c r="A38" s="4" t="s">
        <v>558</v>
      </c>
      <c r="B38" s="4" t="s">
        <v>44</v>
      </c>
      <c r="C38" s="1">
        <v>36366.660000000003</v>
      </c>
    </row>
    <row r="39" spans="1:3" x14ac:dyDescent="0.25">
      <c r="A39" s="4" t="s">
        <v>145</v>
      </c>
      <c r="B39" s="4" t="s">
        <v>44</v>
      </c>
      <c r="C39" s="1">
        <v>1530.37</v>
      </c>
    </row>
    <row r="40" spans="1:3" x14ac:dyDescent="0.25">
      <c r="A40" s="4" t="s">
        <v>145</v>
      </c>
      <c r="B40" s="4" t="s">
        <v>45</v>
      </c>
      <c r="C40" s="1">
        <v>2086.31</v>
      </c>
    </row>
    <row r="41" spans="1:3" x14ac:dyDescent="0.25">
      <c r="A41" s="4" t="s">
        <v>308</v>
      </c>
      <c r="B41" s="12" t="s">
        <v>53</v>
      </c>
      <c r="C41" s="1">
        <v>4836</v>
      </c>
    </row>
    <row r="42" spans="1:3" x14ac:dyDescent="0.25">
      <c r="A42" s="4" t="s">
        <v>1213</v>
      </c>
      <c r="B42" s="4" t="s">
        <v>273</v>
      </c>
      <c r="C42" s="1">
        <v>1744.25</v>
      </c>
    </row>
    <row r="43" spans="1:3" x14ac:dyDescent="0.25">
      <c r="A43" s="4" t="s">
        <v>263</v>
      </c>
      <c r="B43" s="4" t="s">
        <v>60</v>
      </c>
      <c r="C43" s="1">
        <v>8087.05</v>
      </c>
    </row>
    <row r="44" spans="1:3" x14ac:dyDescent="0.25">
      <c r="A44" s="4" t="s">
        <v>211</v>
      </c>
      <c r="B44" s="4" t="s">
        <v>279</v>
      </c>
      <c r="C44" s="1">
        <v>750.47</v>
      </c>
    </row>
    <row r="45" spans="1:3" x14ac:dyDescent="0.25">
      <c r="A45" s="4" t="s">
        <v>29</v>
      </c>
      <c r="B45" s="4" t="s">
        <v>58</v>
      </c>
      <c r="C45" s="1">
        <v>639.42999999999995</v>
      </c>
    </row>
    <row r="46" spans="1:3" x14ac:dyDescent="0.25">
      <c r="A46" s="4" t="s">
        <v>1157</v>
      </c>
      <c r="B46" s="11" t="s">
        <v>280</v>
      </c>
      <c r="C46" s="1">
        <v>17800</v>
      </c>
    </row>
    <row r="47" spans="1:3" x14ac:dyDescent="0.25">
      <c r="A47" s="4" t="s">
        <v>28</v>
      </c>
      <c r="B47" s="4" t="s">
        <v>61</v>
      </c>
      <c r="C47" s="1">
        <v>7041.99</v>
      </c>
    </row>
    <row r="48" spans="1:3" x14ac:dyDescent="0.25">
      <c r="A48" s="4" t="s">
        <v>247</v>
      </c>
      <c r="B48" s="4" t="s">
        <v>59</v>
      </c>
      <c r="C48" s="1">
        <v>1300</v>
      </c>
    </row>
    <row r="49" spans="1:3" x14ac:dyDescent="0.25">
      <c r="A49" s="4" t="s">
        <v>734</v>
      </c>
      <c r="B49" s="4" t="s">
        <v>44</v>
      </c>
      <c r="C49" s="1">
        <v>6100</v>
      </c>
    </row>
    <row r="50" spans="1:3" x14ac:dyDescent="0.25">
      <c r="A50" s="4" t="s">
        <v>574</v>
      </c>
      <c r="B50" s="4" t="s">
        <v>62</v>
      </c>
      <c r="C50" s="1">
        <v>58017.5</v>
      </c>
    </row>
    <row r="51" spans="1:3" x14ac:dyDescent="0.25">
      <c r="A51" s="4" t="s">
        <v>412</v>
      </c>
      <c r="B51" s="4" t="s">
        <v>422</v>
      </c>
      <c r="C51" s="1">
        <v>33325.25</v>
      </c>
    </row>
    <row r="52" spans="1:3" x14ac:dyDescent="0.25">
      <c r="A52" s="4" t="s">
        <v>409</v>
      </c>
      <c r="B52" s="4" t="s">
        <v>62</v>
      </c>
      <c r="C52" s="1">
        <v>3262.8</v>
      </c>
    </row>
    <row r="53" spans="1:3" x14ac:dyDescent="0.25">
      <c r="A53" s="4" t="s">
        <v>209</v>
      </c>
      <c r="B53" s="4" t="s">
        <v>44</v>
      </c>
      <c r="C53" s="1">
        <v>1317.8</v>
      </c>
    </row>
    <row r="54" spans="1:3" x14ac:dyDescent="0.25">
      <c r="A54" s="4" t="s">
        <v>209</v>
      </c>
      <c r="B54" s="4" t="s">
        <v>53</v>
      </c>
      <c r="C54" s="1">
        <v>29687.73</v>
      </c>
    </row>
    <row r="55" spans="1:3" x14ac:dyDescent="0.25">
      <c r="A55" s="4" t="s">
        <v>10</v>
      </c>
      <c r="B55" s="4" t="s">
        <v>49</v>
      </c>
      <c r="C55" s="1">
        <v>798741.66</v>
      </c>
    </row>
    <row r="56" spans="1:3" x14ac:dyDescent="0.25">
      <c r="A56" s="4" t="s">
        <v>10</v>
      </c>
      <c r="B56" s="4" t="s">
        <v>40</v>
      </c>
      <c r="C56" s="1">
        <v>2400</v>
      </c>
    </row>
    <row r="57" spans="1:3" x14ac:dyDescent="0.25">
      <c r="A57" s="4" t="s">
        <v>10</v>
      </c>
      <c r="B57" s="4" t="s">
        <v>909</v>
      </c>
      <c r="C57" s="1">
        <v>3798</v>
      </c>
    </row>
    <row r="58" spans="1:3" x14ac:dyDescent="0.25">
      <c r="A58" s="4" t="s">
        <v>329</v>
      </c>
      <c r="B58" s="4" t="s">
        <v>1348</v>
      </c>
      <c r="C58" s="1">
        <v>3082.43</v>
      </c>
    </row>
    <row r="59" spans="1:3" x14ac:dyDescent="0.25">
      <c r="A59" s="4" t="s">
        <v>27</v>
      </c>
      <c r="B59" s="4" t="s">
        <v>49</v>
      </c>
      <c r="C59" s="1">
        <v>453518</v>
      </c>
    </row>
    <row r="60" spans="1:3" x14ac:dyDescent="0.25">
      <c r="A60" s="4" t="s">
        <v>262</v>
      </c>
      <c r="B60" s="4" t="s">
        <v>49</v>
      </c>
      <c r="C60" s="1">
        <v>4047</v>
      </c>
    </row>
    <row r="61" spans="1:3" x14ac:dyDescent="0.25">
      <c r="A61" s="4" t="s">
        <v>307</v>
      </c>
      <c r="B61" s="4" t="s">
        <v>172</v>
      </c>
      <c r="C61" s="1">
        <v>17514.509999999998</v>
      </c>
    </row>
    <row r="62" spans="1:3" x14ac:dyDescent="0.25">
      <c r="A62" s="4" t="s">
        <v>358</v>
      </c>
      <c r="B62" s="4" t="s">
        <v>60</v>
      </c>
      <c r="C62" s="1">
        <v>3637.5</v>
      </c>
    </row>
    <row r="63" spans="1:3" x14ac:dyDescent="0.25">
      <c r="A63" s="4" t="s">
        <v>150</v>
      </c>
      <c r="B63" s="4" t="s">
        <v>45</v>
      </c>
      <c r="C63" s="1">
        <v>1393.08</v>
      </c>
    </row>
    <row r="64" spans="1:3" x14ac:dyDescent="0.25">
      <c r="A64" s="4" t="s">
        <v>192</v>
      </c>
      <c r="B64" s="4" t="s">
        <v>61</v>
      </c>
      <c r="C64" s="1">
        <v>4860</v>
      </c>
    </row>
    <row r="65" spans="1:3" x14ac:dyDescent="0.25">
      <c r="A65" s="4" t="s">
        <v>446</v>
      </c>
      <c r="B65" s="4" t="s">
        <v>45</v>
      </c>
      <c r="C65" s="1">
        <v>892.2</v>
      </c>
    </row>
    <row r="66" spans="1:3" x14ac:dyDescent="0.25">
      <c r="A66" s="4" t="s">
        <v>195</v>
      </c>
      <c r="B66" s="4" t="s">
        <v>44</v>
      </c>
      <c r="C66" s="1">
        <v>5569.04</v>
      </c>
    </row>
    <row r="67" spans="1:3" x14ac:dyDescent="0.25">
      <c r="A67" s="4" t="s">
        <v>1291</v>
      </c>
      <c r="B67" s="4" t="s">
        <v>423</v>
      </c>
      <c r="C67" s="1">
        <v>2825</v>
      </c>
    </row>
    <row r="68" spans="1:3" x14ac:dyDescent="0.25">
      <c r="A68" s="4" t="s">
        <v>240</v>
      </c>
      <c r="B68" s="4" t="s">
        <v>53</v>
      </c>
      <c r="C68" s="1">
        <v>1605.47</v>
      </c>
    </row>
    <row r="69" spans="1:3" x14ac:dyDescent="0.25">
      <c r="A69" s="4" t="s">
        <v>1134</v>
      </c>
      <c r="B69" s="11" t="s">
        <v>1349</v>
      </c>
      <c r="C69" s="1">
        <v>4419</v>
      </c>
    </row>
    <row r="70" spans="1:3" x14ac:dyDescent="0.25">
      <c r="A70" s="4" t="s">
        <v>12</v>
      </c>
      <c r="B70" s="4" t="s">
        <v>63</v>
      </c>
      <c r="C70" s="1">
        <v>1859.89</v>
      </c>
    </row>
    <row r="71" spans="1:3" x14ac:dyDescent="0.25">
      <c r="A71" s="4" t="s">
        <v>1304</v>
      </c>
      <c r="B71" s="4" t="s">
        <v>53</v>
      </c>
      <c r="C71" s="1">
        <v>1175</v>
      </c>
    </row>
    <row r="72" spans="1:3" x14ac:dyDescent="0.25">
      <c r="A72" s="4" t="s">
        <v>1238</v>
      </c>
      <c r="B72" s="4" t="s">
        <v>314</v>
      </c>
      <c r="C72" s="1">
        <v>44060.27</v>
      </c>
    </row>
    <row r="73" spans="1:3" x14ac:dyDescent="0.25">
      <c r="A73" s="4" t="s">
        <v>696</v>
      </c>
      <c r="B73" s="11" t="s">
        <v>1350</v>
      </c>
      <c r="C73" s="1">
        <v>1192.8</v>
      </c>
    </row>
    <row r="74" spans="1:3" x14ac:dyDescent="0.25">
      <c r="A74" s="4" t="s">
        <v>637</v>
      </c>
      <c r="B74" s="4" t="s">
        <v>62</v>
      </c>
      <c r="C74" s="1">
        <v>1050</v>
      </c>
    </row>
    <row r="75" spans="1:3" x14ac:dyDescent="0.25">
      <c r="A75" s="4" t="s">
        <v>641</v>
      </c>
      <c r="B75" s="4" t="s">
        <v>62</v>
      </c>
      <c r="C75" s="1">
        <v>2988.05</v>
      </c>
    </row>
    <row r="76" spans="1:3" x14ac:dyDescent="0.25">
      <c r="A76" s="4" t="s">
        <v>533</v>
      </c>
      <c r="B76" s="4" t="s">
        <v>173</v>
      </c>
      <c r="C76" s="1">
        <v>2495</v>
      </c>
    </row>
    <row r="77" spans="1:3" x14ac:dyDescent="0.25">
      <c r="A77" s="4" t="s">
        <v>253</v>
      </c>
      <c r="B77" s="4" t="s">
        <v>315</v>
      </c>
      <c r="C77" s="1">
        <v>8818</v>
      </c>
    </row>
    <row r="78" spans="1:3" x14ac:dyDescent="0.25">
      <c r="A78" s="4" t="s">
        <v>776</v>
      </c>
      <c r="B78" s="4" t="s">
        <v>73</v>
      </c>
      <c r="C78" s="1">
        <v>13786</v>
      </c>
    </row>
    <row r="79" spans="1:3" x14ac:dyDescent="0.25">
      <c r="A79" s="4" t="s">
        <v>8</v>
      </c>
      <c r="B79" s="4" t="s">
        <v>64</v>
      </c>
      <c r="C79" s="1">
        <v>30473.190000000002</v>
      </c>
    </row>
    <row r="80" spans="1:3" x14ac:dyDescent="0.25">
      <c r="A80" s="4" t="s">
        <v>304</v>
      </c>
      <c r="B80" s="4" t="s">
        <v>280</v>
      </c>
      <c r="C80" s="1">
        <v>2920.77</v>
      </c>
    </row>
    <row r="81" spans="1:3" x14ac:dyDescent="0.25">
      <c r="A81" s="4" t="s">
        <v>379</v>
      </c>
      <c r="B81" s="4" t="s">
        <v>59</v>
      </c>
      <c r="C81" s="1">
        <v>1950</v>
      </c>
    </row>
    <row r="82" spans="1:3" x14ac:dyDescent="0.25">
      <c r="A82" s="4" t="s">
        <v>653</v>
      </c>
      <c r="B82" s="4" t="s">
        <v>44</v>
      </c>
      <c r="C82" s="1">
        <v>635.79999999999995</v>
      </c>
    </row>
    <row r="83" spans="1:3" x14ac:dyDescent="0.25">
      <c r="A83" s="4" t="s">
        <v>1285</v>
      </c>
      <c r="B83" s="4" t="s">
        <v>45</v>
      </c>
      <c r="C83" s="1">
        <v>1285</v>
      </c>
    </row>
    <row r="84" spans="1:3" x14ac:dyDescent="0.25">
      <c r="A84" s="4" t="s">
        <v>146</v>
      </c>
      <c r="B84" s="4" t="s">
        <v>44</v>
      </c>
      <c r="C84" s="1">
        <v>755.44</v>
      </c>
    </row>
    <row r="85" spans="1:3" x14ac:dyDescent="0.25">
      <c r="A85" s="4" t="s">
        <v>871</v>
      </c>
      <c r="B85" s="4" t="s">
        <v>53</v>
      </c>
      <c r="C85" s="1">
        <v>6773.4400000000005</v>
      </c>
    </row>
    <row r="86" spans="1:3" x14ac:dyDescent="0.25">
      <c r="A86" s="4" t="s">
        <v>1228</v>
      </c>
      <c r="B86" s="4" t="s">
        <v>1351</v>
      </c>
      <c r="C86" s="1">
        <v>35000</v>
      </c>
    </row>
    <row r="87" spans="1:3" x14ac:dyDescent="0.25">
      <c r="A87" s="4" t="s">
        <v>301</v>
      </c>
      <c r="B87" s="4" t="s">
        <v>273</v>
      </c>
      <c r="C87" s="1">
        <v>169562.52</v>
      </c>
    </row>
    <row r="88" spans="1:3" x14ac:dyDescent="0.25">
      <c r="A88" s="4" t="s">
        <v>750</v>
      </c>
      <c r="B88" s="4" t="s">
        <v>62</v>
      </c>
      <c r="C88" s="1">
        <v>963.98</v>
      </c>
    </row>
    <row r="89" spans="1:3" x14ac:dyDescent="0.25">
      <c r="A89" s="4" t="s">
        <v>1118</v>
      </c>
      <c r="B89" s="4" t="s">
        <v>65</v>
      </c>
      <c r="C89" s="1">
        <v>3666.67</v>
      </c>
    </row>
    <row r="90" spans="1:3" x14ac:dyDescent="0.25">
      <c r="A90" s="4" t="s">
        <v>502</v>
      </c>
      <c r="B90" s="4" t="s">
        <v>1352</v>
      </c>
      <c r="C90" s="1">
        <v>633.39</v>
      </c>
    </row>
    <row r="91" spans="1:3" x14ac:dyDescent="0.25">
      <c r="A91" s="4" t="s">
        <v>502</v>
      </c>
      <c r="B91" s="4" t="s">
        <v>1353</v>
      </c>
      <c r="C91" s="1">
        <v>17998.64</v>
      </c>
    </row>
    <row r="92" spans="1:3" x14ac:dyDescent="0.25">
      <c r="A92" s="4" t="s">
        <v>340</v>
      </c>
      <c r="B92" s="4" t="s">
        <v>58</v>
      </c>
      <c r="C92" s="1">
        <v>661.5</v>
      </c>
    </row>
    <row r="93" spans="1:3" x14ac:dyDescent="0.25">
      <c r="A93" s="4" t="s">
        <v>204</v>
      </c>
      <c r="B93" s="4" t="s">
        <v>277</v>
      </c>
      <c r="C93" s="1">
        <v>76273.239999999991</v>
      </c>
    </row>
    <row r="94" spans="1:3" x14ac:dyDescent="0.25">
      <c r="A94" s="4" t="s">
        <v>330</v>
      </c>
      <c r="B94" s="4" t="s">
        <v>424</v>
      </c>
      <c r="C94" s="1">
        <v>102720.33</v>
      </c>
    </row>
    <row r="95" spans="1:3" x14ac:dyDescent="0.25">
      <c r="A95" s="4" t="s">
        <v>464</v>
      </c>
      <c r="B95" s="4" t="s">
        <v>418</v>
      </c>
      <c r="C95" s="1">
        <v>1988.15</v>
      </c>
    </row>
    <row r="96" spans="1:3" x14ac:dyDescent="0.25">
      <c r="A96" s="4" t="s">
        <v>243</v>
      </c>
      <c r="B96" s="4" t="s">
        <v>49</v>
      </c>
      <c r="C96" s="1">
        <v>1107.58</v>
      </c>
    </row>
    <row r="97" spans="1:6" x14ac:dyDescent="0.25">
      <c r="A97" s="4" t="s">
        <v>468</v>
      </c>
      <c r="B97" s="4" t="s">
        <v>45</v>
      </c>
      <c r="C97" s="1">
        <v>2004</v>
      </c>
    </row>
    <row r="98" spans="1:6" x14ac:dyDescent="0.25">
      <c r="A98" s="4" t="s">
        <v>381</v>
      </c>
      <c r="B98" s="4" t="s">
        <v>59</v>
      </c>
      <c r="C98" s="1">
        <v>3900</v>
      </c>
    </row>
    <row r="99" spans="1:6" x14ac:dyDescent="0.25">
      <c r="A99" s="4" t="s">
        <v>343</v>
      </c>
      <c r="B99" s="4" t="s">
        <v>59</v>
      </c>
      <c r="C99" s="1">
        <v>1177</v>
      </c>
    </row>
    <row r="100" spans="1:6" x14ac:dyDescent="0.25">
      <c r="A100" s="4" t="s">
        <v>562</v>
      </c>
      <c r="B100" s="4" t="s">
        <v>419</v>
      </c>
      <c r="C100" s="1">
        <v>1947</v>
      </c>
      <c r="F100" s="13"/>
    </row>
    <row r="101" spans="1:6" x14ac:dyDescent="0.25">
      <c r="A101" s="4" t="s">
        <v>917</v>
      </c>
      <c r="B101" s="4" t="s">
        <v>44</v>
      </c>
      <c r="C101" s="1">
        <v>2128.31</v>
      </c>
    </row>
    <row r="102" spans="1:6" x14ac:dyDescent="0.25">
      <c r="A102" s="4" t="s">
        <v>13</v>
      </c>
      <c r="B102" s="4" t="s">
        <v>66</v>
      </c>
      <c r="C102" s="1">
        <v>78954</v>
      </c>
    </row>
    <row r="103" spans="1:6" x14ac:dyDescent="0.25">
      <c r="A103" s="4" t="s">
        <v>13</v>
      </c>
      <c r="B103" s="4" t="s">
        <v>174</v>
      </c>
      <c r="C103" s="1">
        <v>106811.19</v>
      </c>
    </row>
    <row r="104" spans="1:6" x14ac:dyDescent="0.25">
      <c r="A104" s="4" t="s">
        <v>23</v>
      </c>
      <c r="B104" s="4" t="s">
        <v>67</v>
      </c>
      <c r="C104" s="1">
        <v>2891</v>
      </c>
    </row>
    <row r="105" spans="1:6" x14ac:dyDescent="0.25">
      <c r="A105" s="4" t="s">
        <v>23</v>
      </c>
      <c r="B105" s="4" t="s">
        <v>1354</v>
      </c>
      <c r="C105" s="1">
        <v>528</v>
      </c>
    </row>
    <row r="106" spans="1:6" x14ac:dyDescent="0.25">
      <c r="A106" s="4" t="s">
        <v>104</v>
      </c>
      <c r="B106" s="4" t="s">
        <v>45</v>
      </c>
      <c r="C106" s="1">
        <v>3253.37</v>
      </c>
    </row>
    <row r="107" spans="1:6" x14ac:dyDescent="0.25">
      <c r="A107" s="4" t="s">
        <v>1184</v>
      </c>
      <c r="B107" s="4" t="s">
        <v>44</v>
      </c>
      <c r="C107" s="1">
        <v>3394</v>
      </c>
    </row>
    <row r="108" spans="1:6" x14ac:dyDescent="0.25">
      <c r="A108" s="4" t="s">
        <v>833</v>
      </c>
      <c r="B108" s="4" t="s">
        <v>62</v>
      </c>
      <c r="C108" s="1">
        <v>1182.2</v>
      </c>
    </row>
    <row r="109" spans="1:6" x14ac:dyDescent="0.25">
      <c r="A109" s="4" t="s">
        <v>395</v>
      </c>
      <c r="B109" s="4" t="s">
        <v>60</v>
      </c>
      <c r="C109" s="1">
        <v>4197.29</v>
      </c>
    </row>
    <row r="110" spans="1:6" x14ac:dyDescent="0.25">
      <c r="A110" s="4" t="s">
        <v>14</v>
      </c>
      <c r="B110" s="4" t="s">
        <v>46</v>
      </c>
      <c r="C110" s="1">
        <v>5676.1399999999994</v>
      </c>
    </row>
    <row r="111" spans="1:6" x14ac:dyDescent="0.25">
      <c r="A111" s="4" t="s">
        <v>326</v>
      </c>
      <c r="B111" s="4" t="s">
        <v>68</v>
      </c>
      <c r="C111" s="1">
        <v>1924.52</v>
      </c>
    </row>
    <row r="112" spans="1:6" x14ac:dyDescent="0.25">
      <c r="A112" s="4" t="s">
        <v>365</v>
      </c>
      <c r="B112" s="4" t="s">
        <v>425</v>
      </c>
      <c r="C112" s="1">
        <v>1125</v>
      </c>
    </row>
    <row r="113" spans="1:3" x14ac:dyDescent="0.25">
      <c r="A113" s="4" t="s">
        <v>1151</v>
      </c>
      <c r="B113" s="11" t="s">
        <v>280</v>
      </c>
      <c r="C113" s="1">
        <v>4450</v>
      </c>
    </row>
    <row r="114" spans="1:3" x14ac:dyDescent="0.25">
      <c r="A114" s="4" t="s">
        <v>149</v>
      </c>
      <c r="B114" s="4" t="s">
        <v>44</v>
      </c>
      <c r="C114" s="1">
        <v>1702</v>
      </c>
    </row>
    <row r="115" spans="1:3" x14ac:dyDescent="0.25">
      <c r="A115" s="4" t="s">
        <v>149</v>
      </c>
      <c r="B115" s="4" t="s">
        <v>62</v>
      </c>
      <c r="C115" s="1">
        <v>509</v>
      </c>
    </row>
    <row r="116" spans="1:3" x14ac:dyDescent="0.25">
      <c r="A116" s="4" t="s">
        <v>453</v>
      </c>
      <c r="B116" s="4" t="s">
        <v>44</v>
      </c>
      <c r="C116" s="1">
        <v>2338.56</v>
      </c>
    </row>
    <row r="117" spans="1:3" x14ac:dyDescent="0.25">
      <c r="A117" s="4" t="s">
        <v>1312</v>
      </c>
      <c r="B117" s="4" t="s">
        <v>46</v>
      </c>
      <c r="C117" s="1">
        <v>3934.4</v>
      </c>
    </row>
    <row r="118" spans="1:3" x14ac:dyDescent="0.25">
      <c r="A118" s="4" t="s">
        <v>602</v>
      </c>
      <c r="B118" s="4" t="s">
        <v>430</v>
      </c>
      <c r="C118" s="1">
        <v>63424</v>
      </c>
    </row>
    <row r="119" spans="1:3" x14ac:dyDescent="0.25">
      <c r="A119" s="4" t="s">
        <v>515</v>
      </c>
      <c r="B119" s="4" t="s">
        <v>1355</v>
      </c>
      <c r="C119" s="1">
        <v>559</v>
      </c>
    </row>
    <row r="120" spans="1:3" x14ac:dyDescent="0.25">
      <c r="A120" s="4" t="s">
        <v>901</v>
      </c>
      <c r="B120" s="4" t="s">
        <v>418</v>
      </c>
      <c r="C120" s="1">
        <v>1169.71</v>
      </c>
    </row>
    <row r="121" spans="1:3" x14ac:dyDescent="0.25">
      <c r="A121" s="4" t="s">
        <v>523</v>
      </c>
      <c r="B121" s="4" t="s">
        <v>1356</v>
      </c>
      <c r="C121" s="1">
        <v>2639.3</v>
      </c>
    </row>
    <row r="122" spans="1:3" x14ac:dyDescent="0.25">
      <c r="A122" s="4" t="s">
        <v>22</v>
      </c>
      <c r="B122" s="4" t="s">
        <v>69</v>
      </c>
      <c r="C122" s="1">
        <v>17246.02</v>
      </c>
    </row>
    <row r="123" spans="1:3" x14ac:dyDescent="0.25">
      <c r="A123" s="4" t="s">
        <v>22</v>
      </c>
      <c r="B123" s="4" t="s">
        <v>1357</v>
      </c>
      <c r="C123" s="1">
        <v>350014.35</v>
      </c>
    </row>
    <row r="124" spans="1:3" x14ac:dyDescent="0.25">
      <c r="A124" s="4" t="s">
        <v>22</v>
      </c>
      <c r="B124" s="4" t="s">
        <v>426</v>
      </c>
      <c r="C124" s="1">
        <v>3311.69</v>
      </c>
    </row>
    <row r="125" spans="1:3" x14ac:dyDescent="0.25">
      <c r="A125" s="4" t="s">
        <v>682</v>
      </c>
      <c r="B125" s="4" t="s">
        <v>53</v>
      </c>
      <c r="C125" s="1">
        <v>1100</v>
      </c>
    </row>
    <row r="126" spans="1:3" x14ac:dyDescent="0.25">
      <c r="A126" s="4" t="s">
        <v>924</v>
      </c>
      <c r="B126" s="11" t="s">
        <v>1351</v>
      </c>
      <c r="C126" s="1">
        <v>1809.38</v>
      </c>
    </row>
    <row r="127" spans="1:3" x14ac:dyDescent="0.25">
      <c r="A127" s="4" t="s">
        <v>252</v>
      </c>
      <c r="B127" s="4" t="s">
        <v>175</v>
      </c>
      <c r="C127" s="1">
        <v>1950</v>
      </c>
    </row>
    <row r="128" spans="1:3" x14ac:dyDescent="0.25">
      <c r="A128" s="4" t="s">
        <v>1041</v>
      </c>
      <c r="B128" s="4" t="s">
        <v>425</v>
      </c>
      <c r="C128" s="1">
        <v>139771</v>
      </c>
    </row>
    <row r="129" spans="1:3" x14ac:dyDescent="0.25">
      <c r="A129" s="4" t="s">
        <v>674</v>
      </c>
      <c r="B129" s="4" t="s">
        <v>44</v>
      </c>
      <c r="C129" s="1">
        <v>778.2</v>
      </c>
    </row>
    <row r="130" spans="1:3" x14ac:dyDescent="0.25">
      <c r="A130" s="4" t="s">
        <v>807</v>
      </c>
      <c r="B130" s="4" t="s">
        <v>1358</v>
      </c>
      <c r="C130" s="1">
        <v>1955.41</v>
      </c>
    </row>
    <row r="131" spans="1:3" x14ac:dyDescent="0.25">
      <c r="A131" s="4" t="s">
        <v>442</v>
      </c>
      <c r="B131" s="4" t="s">
        <v>1359</v>
      </c>
      <c r="C131" s="1">
        <v>927</v>
      </c>
    </row>
    <row r="132" spans="1:3" x14ac:dyDescent="0.25">
      <c r="A132" s="4" t="s">
        <v>385</v>
      </c>
      <c r="B132" s="4" t="s">
        <v>62</v>
      </c>
      <c r="C132" s="1">
        <v>40047.910000000003</v>
      </c>
    </row>
    <row r="133" spans="1:3" x14ac:dyDescent="0.25">
      <c r="A133" s="4" t="s">
        <v>657</v>
      </c>
      <c r="B133" s="4" t="s">
        <v>53</v>
      </c>
      <c r="C133" s="1">
        <v>8978.6</v>
      </c>
    </row>
    <row r="134" spans="1:3" x14ac:dyDescent="0.25">
      <c r="A134" s="4" t="s">
        <v>537</v>
      </c>
      <c r="B134" s="4" t="s">
        <v>173</v>
      </c>
      <c r="C134" s="1">
        <v>850</v>
      </c>
    </row>
    <row r="135" spans="1:3" x14ac:dyDescent="0.25">
      <c r="A135" s="4" t="s">
        <v>157</v>
      </c>
      <c r="B135" s="4" t="s">
        <v>280</v>
      </c>
      <c r="C135" s="1">
        <v>42273.36</v>
      </c>
    </row>
    <row r="136" spans="1:3" x14ac:dyDescent="0.25">
      <c r="A136" s="4" t="s">
        <v>157</v>
      </c>
      <c r="B136" s="4" t="s">
        <v>427</v>
      </c>
      <c r="C136" s="1">
        <v>2597.9899999999998</v>
      </c>
    </row>
    <row r="137" spans="1:3" x14ac:dyDescent="0.25">
      <c r="A137" s="4" t="s">
        <v>1171</v>
      </c>
      <c r="B137" s="4" t="s">
        <v>418</v>
      </c>
      <c r="C137" s="1">
        <v>4081.09</v>
      </c>
    </row>
    <row r="138" spans="1:3" x14ac:dyDescent="0.25">
      <c r="A138" s="4" t="s">
        <v>1123</v>
      </c>
      <c r="B138" s="4" t="s">
        <v>1360</v>
      </c>
      <c r="C138" s="1">
        <v>2643.57</v>
      </c>
    </row>
    <row r="139" spans="1:3" x14ac:dyDescent="0.25">
      <c r="A139" s="4" t="s">
        <v>398</v>
      </c>
      <c r="B139" s="4" t="s">
        <v>53</v>
      </c>
      <c r="C139" s="1">
        <v>14398.89</v>
      </c>
    </row>
    <row r="140" spans="1:3" x14ac:dyDescent="0.25">
      <c r="A140" s="4" t="s">
        <v>25</v>
      </c>
      <c r="B140" s="4" t="s">
        <v>67</v>
      </c>
      <c r="C140" s="1">
        <v>4773</v>
      </c>
    </row>
    <row r="141" spans="1:3" x14ac:dyDescent="0.25">
      <c r="A141" s="4" t="s">
        <v>331</v>
      </c>
      <c r="B141" s="4" t="s">
        <v>428</v>
      </c>
      <c r="C141" s="1">
        <v>1408</v>
      </c>
    </row>
    <row r="142" spans="1:3" x14ac:dyDescent="0.25">
      <c r="A142" s="4" t="s">
        <v>258</v>
      </c>
      <c r="B142" s="4" t="s">
        <v>281</v>
      </c>
      <c r="C142" s="1">
        <v>3764.9</v>
      </c>
    </row>
    <row r="143" spans="1:3" x14ac:dyDescent="0.25">
      <c r="A143" s="4" t="s">
        <v>511</v>
      </c>
      <c r="B143" s="4" t="s">
        <v>70</v>
      </c>
      <c r="C143" s="1">
        <v>6370</v>
      </c>
    </row>
    <row r="144" spans="1:3" x14ac:dyDescent="0.25">
      <c r="A144" s="4" t="s">
        <v>484</v>
      </c>
      <c r="B144" s="4" t="s">
        <v>70</v>
      </c>
      <c r="C144" s="1">
        <v>650</v>
      </c>
    </row>
    <row r="145" spans="1:3" x14ac:dyDescent="0.25">
      <c r="A145" s="4" t="s">
        <v>610</v>
      </c>
      <c r="B145" s="4" t="s">
        <v>70</v>
      </c>
      <c r="C145" s="1">
        <v>2664</v>
      </c>
    </row>
    <row r="146" spans="1:3" x14ac:dyDescent="0.25">
      <c r="A146" s="4" t="s">
        <v>519</v>
      </c>
      <c r="B146" s="4" t="s">
        <v>53</v>
      </c>
      <c r="C146" s="1">
        <v>1325</v>
      </c>
    </row>
    <row r="147" spans="1:3" x14ac:dyDescent="0.25">
      <c r="A147" s="4" t="s">
        <v>56</v>
      </c>
      <c r="B147" s="4" t="s">
        <v>71</v>
      </c>
      <c r="C147" s="1">
        <v>1282.9299999999998</v>
      </c>
    </row>
    <row r="148" spans="1:3" x14ac:dyDescent="0.25">
      <c r="A148" s="4" t="s">
        <v>349</v>
      </c>
      <c r="B148" s="4" t="s">
        <v>59</v>
      </c>
      <c r="C148" s="1">
        <v>1300</v>
      </c>
    </row>
    <row r="149" spans="1:3" x14ac:dyDescent="0.25">
      <c r="A149" s="4" t="s">
        <v>222</v>
      </c>
      <c r="B149" s="4" t="s">
        <v>53</v>
      </c>
      <c r="C149" s="1">
        <v>3625</v>
      </c>
    </row>
    <row r="150" spans="1:3" x14ac:dyDescent="0.25">
      <c r="A150" s="4" t="s">
        <v>1210</v>
      </c>
      <c r="B150" s="4" t="s">
        <v>273</v>
      </c>
      <c r="C150" s="1">
        <v>1431.5</v>
      </c>
    </row>
    <row r="151" spans="1:3" x14ac:dyDescent="0.25">
      <c r="A151" s="4" t="s">
        <v>20</v>
      </c>
      <c r="B151" s="4" t="s">
        <v>50</v>
      </c>
      <c r="C151" s="1">
        <v>2069.15</v>
      </c>
    </row>
    <row r="152" spans="1:3" x14ac:dyDescent="0.25">
      <c r="A152" s="4" t="s">
        <v>667</v>
      </c>
      <c r="B152" s="4" t="s">
        <v>53</v>
      </c>
      <c r="C152" s="1">
        <v>4807</v>
      </c>
    </row>
    <row r="153" spans="1:3" x14ac:dyDescent="0.25">
      <c r="A153" s="4" t="s">
        <v>289</v>
      </c>
      <c r="B153" s="4" t="s">
        <v>53</v>
      </c>
      <c r="C153" s="1">
        <v>2625</v>
      </c>
    </row>
    <row r="154" spans="1:3" x14ac:dyDescent="0.25">
      <c r="A154" s="4" t="s">
        <v>289</v>
      </c>
      <c r="B154" s="11" t="s">
        <v>1361</v>
      </c>
      <c r="C154" s="1">
        <v>21250</v>
      </c>
    </row>
    <row r="155" spans="1:3" x14ac:dyDescent="0.25">
      <c r="A155" s="4" t="s">
        <v>289</v>
      </c>
      <c r="B155" s="4" t="s">
        <v>429</v>
      </c>
      <c r="C155" s="1">
        <v>26529.660000000003</v>
      </c>
    </row>
    <row r="156" spans="1:3" x14ac:dyDescent="0.25">
      <c r="A156" s="4" t="s">
        <v>507</v>
      </c>
      <c r="B156" s="4" t="s">
        <v>72</v>
      </c>
      <c r="C156" s="1">
        <v>613.46</v>
      </c>
    </row>
    <row r="157" spans="1:3" x14ac:dyDescent="0.25">
      <c r="A157" s="4" t="s">
        <v>578</v>
      </c>
      <c r="B157" s="4" t="s">
        <v>314</v>
      </c>
      <c r="C157" s="1">
        <v>21014.52</v>
      </c>
    </row>
    <row r="158" spans="1:3" x14ac:dyDescent="0.25">
      <c r="A158" s="4" t="s">
        <v>355</v>
      </c>
      <c r="B158" s="4" t="s">
        <v>279</v>
      </c>
      <c r="C158" s="1">
        <v>687.37</v>
      </c>
    </row>
    <row r="159" spans="1:3" x14ac:dyDescent="0.25">
      <c r="A159" s="4" t="s">
        <v>701</v>
      </c>
      <c r="B159" s="4" t="s">
        <v>53</v>
      </c>
      <c r="C159" s="1">
        <v>1125</v>
      </c>
    </row>
    <row r="160" spans="1:3" x14ac:dyDescent="0.25">
      <c r="A160" s="4" t="s">
        <v>701</v>
      </c>
      <c r="B160" s="4" t="s">
        <v>1355</v>
      </c>
      <c r="C160" s="1">
        <v>1053</v>
      </c>
    </row>
    <row r="161" spans="1:3" x14ac:dyDescent="0.25">
      <c r="A161" s="4" t="s">
        <v>1161</v>
      </c>
      <c r="B161" s="4" t="s">
        <v>53</v>
      </c>
      <c r="C161" s="1">
        <v>4583.93</v>
      </c>
    </row>
    <row r="162" spans="1:3" x14ac:dyDescent="0.25">
      <c r="A162" s="4" t="s">
        <v>1061</v>
      </c>
      <c r="B162" s="4" t="s">
        <v>1362</v>
      </c>
      <c r="C162" s="1">
        <v>763.84</v>
      </c>
    </row>
    <row r="163" spans="1:3" x14ac:dyDescent="0.25">
      <c r="A163" s="4" t="s">
        <v>542</v>
      </c>
      <c r="B163" s="4" t="s">
        <v>42</v>
      </c>
      <c r="C163" s="1">
        <v>625</v>
      </c>
    </row>
    <row r="164" spans="1:3" x14ac:dyDescent="0.25">
      <c r="A164" s="4" t="s">
        <v>932</v>
      </c>
      <c r="B164" s="4" t="s">
        <v>53</v>
      </c>
      <c r="C164" s="1">
        <v>3756</v>
      </c>
    </row>
    <row r="165" spans="1:3" x14ac:dyDescent="0.25">
      <c r="A165" s="4" t="s">
        <v>474</v>
      </c>
      <c r="B165" s="4" t="s">
        <v>62</v>
      </c>
      <c r="C165" s="1">
        <v>791</v>
      </c>
    </row>
    <row r="166" spans="1:3" x14ac:dyDescent="0.25">
      <c r="A166" s="4" t="s">
        <v>958</v>
      </c>
      <c r="B166" s="11" t="s">
        <v>1363</v>
      </c>
      <c r="C166" s="1">
        <v>10824.12</v>
      </c>
    </row>
    <row r="167" spans="1:3" x14ac:dyDescent="0.25">
      <c r="A167" s="4" t="s">
        <v>1199</v>
      </c>
      <c r="B167" s="4" t="s">
        <v>273</v>
      </c>
      <c r="C167" s="1">
        <v>1156.25</v>
      </c>
    </row>
    <row r="168" spans="1:3" x14ac:dyDescent="0.25">
      <c r="A168" s="4" t="s">
        <v>773</v>
      </c>
      <c r="B168" s="4" t="s">
        <v>49</v>
      </c>
      <c r="C168" s="1">
        <v>1126.7</v>
      </c>
    </row>
    <row r="169" spans="1:3" x14ac:dyDescent="0.25">
      <c r="A169" s="4" t="s">
        <v>24</v>
      </c>
      <c r="B169" s="4" t="s">
        <v>72</v>
      </c>
      <c r="C169" s="1">
        <v>75703.600000000006</v>
      </c>
    </row>
    <row r="170" spans="1:3" x14ac:dyDescent="0.25">
      <c r="A170" s="4" t="s">
        <v>546</v>
      </c>
      <c r="B170" s="4" t="s">
        <v>42</v>
      </c>
      <c r="C170" s="1">
        <v>6498</v>
      </c>
    </row>
    <row r="171" spans="1:3" x14ac:dyDescent="0.25">
      <c r="A171" s="4" t="s">
        <v>825</v>
      </c>
      <c r="B171" s="4" t="s">
        <v>42</v>
      </c>
      <c r="C171" s="1">
        <v>3580</v>
      </c>
    </row>
    <row r="172" spans="1:3" x14ac:dyDescent="0.25">
      <c r="A172" s="4" t="s">
        <v>1059</v>
      </c>
      <c r="B172" s="4" t="s">
        <v>423</v>
      </c>
      <c r="C172" s="1">
        <v>25000</v>
      </c>
    </row>
    <row r="173" spans="1:3" x14ac:dyDescent="0.25">
      <c r="A173" s="4" t="s">
        <v>490</v>
      </c>
      <c r="B173" s="4" t="s">
        <v>61</v>
      </c>
      <c r="C173" s="1">
        <v>769</v>
      </c>
    </row>
    <row r="174" spans="1:3" x14ac:dyDescent="0.25">
      <c r="A174" s="4" t="s">
        <v>802</v>
      </c>
      <c r="B174" s="4" t="s">
        <v>418</v>
      </c>
      <c r="C174" s="1">
        <v>987.2</v>
      </c>
    </row>
    <row r="175" spans="1:3" x14ac:dyDescent="0.25">
      <c r="A175" s="4" t="s">
        <v>212</v>
      </c>
      <c r="B175" s="4" t="s">
        <v>278</v>
      </c>
      <c r="C175" s="1">
        <v>2761.22</v>
      </c>
    </row>
    <row r="176" spans="1:3" x14ac:dyDescent="0.25">
      <c r="A176" s="4" t="s">
        <v>1258</v>
      </c>
      <c r="B176" s="4" t="s">
        <v>53</v>
      </c>
      <c r="C176" s="1">
        <v>510</v>
      </c>
    </row>
    <row r="177" spans="1:3" x14ac:dyDescent="0.25">
      <c r="A177" s="4" t="s">
        <v>1323</v>
      </c>
      <c r="B177" s="4" t="s">
        <v>418</v>
      </c>
      <c r="C177" s="1">
        <v>3995</v>
      </c>
    </row>
    <row r="178" spans="1:3" x14ac:dyDescent="0.25">
      <c r="A178" s="4" t="s">
        <v>971</v>
      </c>
      <c r="B178" s="4" t="s">
        <v>44</v>
      </c>
      <c r="C178" s="1">
        <v>2882.6499999999996</v>
      </c>
    </row>
    <row r="179" spans="1:3" x14ac:dyDescent="0.25">
      <c r="A179" s="4" t="s">
        <v>154</v>
      </c>
      <c r="B179" s="4" t="s">
        <v>53</v>
      </c>
      <c r="C179" s="1">
        <v>4425</v>
      </c>
    </row>
    <row r="180" spans="1:3" x14ac:dyDescent="0.25">
      <c r="A180" s="4" t="s">
        <v>506</v>
      </c>
      <c r="B180" s="4" t="s">
        <v>53</v>
      </c>
      <c r="C180" s="1">
        <v>551.25</v>
      </c>
    </row>
    <row r="181" spans="1:3" x14ac:dyDescent="0.25">
      <c r="A181" s="4" t="s">
        <v>411</v>
      </c>
      <c r="B181" s="4" t="s">
        <v>58</v>
      </c>
      <c r="C181" s="1">
        <v>794.42</v>
      </c>
    </row>
    <row r="182" spans="1:3" x14ac:dyDescent="0.25">
      <c r="A182" s="4" t="s">
        <v>288</v>
      </c>
      <c r="B182" s="4" t="s">
        <v>53</v>
      </c>
      <c r="C182" s="1">
        <v>880</v>
      </c>
    </row>
    <row r="183" spans="1:3" x14ac:dyDescent="0.25">
      <c r="A183" s="4" t="s">
        <v>161</v>
      </c>
      <c r="B183" s="4" t="s">
        <v>44</v>
      </c>
      <c r="C183" s="1">
        <v>741.12</v>
      </c>
    </row>
    <row r="184" spans="1:3" x14ac:dyDescent="0.25">
      <c r="A184" s="4" t="s">
        <v>1096</v>
      </c>
      <c r="B184" s="11" t="s">
        <v>1364</v>
      </c>
      <c r="C184" s="1">
        <v>3066.39</v>
      </c>
    </row>
    <row r="185" spans="1:3" x14ac:dyDescent="0.25">
      <c r="A185" s="4" t="s">
        <v>1049</v>
      </c>
      <c r="B185" s="11" t="s">
        <v>73</v>
      </c>
      <c r="C185" s="1">
        <v>62807.87</v>
      </c>
    </row>
    <row r="186" spans="1:3" x14ac:dyDescent="0.25">
      <c r="A186" s="4" t="s">
        <v>346</v>
      </c>
      <c r="B186" s="4" t="s">
        <v>44</v>
      </c>
      <c r="C186" s="1">
        <v>635</v>
      </c>
    </row>
    <row r="187" spans="1:3" x14ac:dyDescent="0.25">
      <c r="A187" s="4" t="s">
        <v>339</v>
      </c>
      <c r="B187" s="4" t="s">
        <v>61</v>
      </c>
      <c r="C187" s="1">
        <v>2972.4</v>
      </c>
    </row>
    <row r="188" spans="1:3" x14ac:dyDescent="0.25">
      <c r="A188" s="4" t="s">
        <v>1202</v>
      </c>
      <c r="B188" s="4" t="s">
        <v>273</v>
      </c>
      <c r="C188" s="1">
        <v>2484.5</v>
      </c>
    </row>
    <row r="189" spans="1:3" x14ac:dyDescent="0.25">
      <c r="A189" s="4" t="s">
        <v>769</v>
      </c>
      <c r="B189" s="4" t="s">
        <v>1352</v>
      </c>
      <c r="C189" s="1">
        <v>1652.96</v>
      </c>
    </row>
    <row r="190" spans="1:3" x14ac:dyDescent="0.25">
      <c r="A190" s="4" t="s">
        <v>887</v>
      </c>
      <c r="B190" s="4" t="s">
        <v>53</v>
      </c>
      <c r="C190" s="1">
        <v>9456.24</v>
      </c>
    </row>
    <row r="191" spans="1:3" x14ac:dyDescent="0.25">
      <c r="A191" s="4" t="s">
        <v>887</v>
      </c>
      <c r="B191" s="4" t="s">
        <v>1348</v>
      </c>
      <c r="C191" s="1">
        <v>257820.32</v>
      </c>
    </row>
    <row r="192" spans="1:3" x14ac:dyDescent="0.25">
      <c r="A192" s="4" t="s">
        <v>868</v>
      </c>
      <c r="B192" s="4" t="s">
        <v>60</v>
      </c>
      <c r="C192" s="1">
        <v>4296.84</v>
      </c>
    </row>
    <row r="193" spans="1:3" x14ac:dyDescent="0.25">
      <c r="A193" s="4" t="s">
        <v>1264</v>
      </c>
      <c r="B193" s="4" t="s">
        <v>1365</v>
      </c>
      <c r="C193" s="1">
        <v>4415.96</v>
      </c>
    </row>
    <row r="194" spans="1:3" x14ac:dyDescent="0.25">
      <c r="A194" s="4" t="s">
        <v>858</v>
      </c>
      <c r="B194" s="4" t="s">
        <v>1366</v>
      </c>
      <c r="C194" s="1">
        <v>7193.72</v>
      </c>
    </row>
    <row r="195" spans="1:3" x14ac:dyDescent="0.25">
      <c r="A195" s="4" t="s">
        <v>370</v>
      </c>
      <c r="B195" s="4" t="s">
        <v>187</v>
      </c>
      <c r="C195" s="1">
        <v>958.53</v>
      </c>
    </row>
    <row r="196" spans="1:3" x14ac:dyDescent="0.25">
      <c r="A196" s="4" t="s">
        <v>181</v>
      </c>
      <c r="B196" s="4" t="s">
        <v>186</v>
      </c>
      <c r="C196" s="1">
        <v>1189.5999999999999</v>
      </c>
    </row>
    <row r="197" spans="1:3" x14ac:dyDescent="0.25">
      <c r="A197" s="4" t="s">
        <v>471</v>
      </c>
      <c r="B197" s="4" t="s">
        <v>60</v>
      </c>
      <c r="C197" s="1">
        <v>600</v>
      </c>
    </row>
    <row r="198" spans="1:3" x14ac:dyDescent="0.25">
      <c r="A198" s="4" t="s">
        <v>1008</v>
      </c>
      <c r="B198" s="4" t="s">
        <v>1011</v>
      </c>
      <c r="C198" s="1">
        <v>2701</v>
      </c>
    </row>
    <row r="199" spans="1:3" x14ac:dyDescent="0.25">
      <c r="A199" s="4" t="s">
        <v>949</v>
      </c>
      <c r="B199" s="11" t="s">
        <v>1367</v>
      </c>
      <c r="C199" s="1">
        <v>293251.5</v>
      </c>
    </row>
    <row r="200" spans="1:3" x14ac:dyDescent="0.25">
      <c r="A200" s="4" t="s">
        <v>1114</v>
      </c>
      <c r="B200" s="4" t="s">
        <v>53</v>
      </c>
      <c r="C200" s="1">
        <v>3061</v>
      </c>
    </row>
    <row r="201" spans="1:3" x14ac:dyDescent="0.25">
      <c r="A201" s="4" t="s">
        <v>361</v>
      </c>
      <c r="B201" s="4" t="s">
        <v>53</v>
      </c>
      <c r="C201" s="1">
        <v>5550</v>
      </c>
    </row>
    <row r="202" spans="1:3" x14ac:dyDescent="0.25">
      <c r="A202" s="4" t="s">
        <v>691</v>
      </c>
      <c r="B202" s="4" t="s">
        <v>53</v>
      </c>
      <c r="C202" s="1">
        <v>8000</v>
      </c>
    </row>
    <row r="203" spans="1:3" x14ac:dyDescent="0.25">
      <c r="A203" s="4" t="s">
        <v>1216</v>
      </c>
      <c r="B203" s="4" t="s">
        <v>273</v>
      </c>
      <c r="C203" s="1">
        <v>1750</v>
      </c>
    </row>
    <row r="204" spans="1:3" x14ac:dyDescent="0.25">
      <c r="A204" s="4" t="s">
        <v>1298</v>
      </c>
      <c r="B204" s="4" t="s">
        <v>62</v>
      </c>
      <c r="C204" s="1">
        <v>1575</v>
      </c>
    </row>
    <row r="205" spans="1:3" x14ac:dyDescent="0.25">
      <c r="A205" s="4" t="s">
        <v>615</v>
      </c>
      <c r="B205" s="4" t="s">
        <v>53</v>
      </c>
      <c r="C205" s="1">
        <v>1656</v>
      </c>
    </row>
    <row r="206" spans="1:3" x14ac:dyDescent="0.25">
      <c r="A206" s="4" t="s">
        <v>1154</v>
      </c>
      <c r="B206" s="11" t="s">
        <v>280</v>
      </c>
      <c r="C206" s="1">
        <v>11900</v>
      </c>
    </row>
    <row r="207" spans="1:3" x14ac:dyDescent="0.25">
      <c r="A207" s="4" t="s">
        <v>1083</v>
      </c>
      <c r="B207" s="4" t="s">
        <v>278</v>
      </c>
      <c r="C207" s="1">
        <v>2619.67</v>
      </c>
    </row>
    <row r="208" spans="1:3" x14ac:dyDescent="0.25">
      <c r="A208" s="4" t="s">
        <v>131</v>
      </c>
      <c r="B208" s="4" t="s">
        <v>65</v>
      </c>
      <c r="C208" s="1">
        <v>3752</v>
      </c>
    </row>
    <row r="209" spans="1:3" x14ac:dyDescent="0.25">
      <c r="A209" s="4" t="s">
        <v>791</v>
      </c>
      <c r="B209" s="4" t="s">
        <v>53</v>
      </c>
      <c r="C209" s="1">
        <v>12500</v>
      </c>
    </row>
    <row r="210" spans="1:3" x14ac:dyDescent="0.25">
      <c r="A210" s="4" t="s">
        <v>285</v>
      </c>
      <c r="B210" s="4" t="s">
        <v>59</v>
      </c>
      <c r="C210" s="1">
        <v>1300</v>
      </c>
    </row>
    <row r="211" spans="1:3" x14ac:dyDescent="0.25">
      <c r="A211" s="4" t="s">
        <v>1167</v>
      </c>
      <c r="B211" s="4" t="s">
        <v>53</v>
      </c>
      <c r="C211" s="1">
        <v>1355.03</v>
      </c>
    </row>
    <row r="212" spans="1:3" x14ac:dyDescent="0.25">
      <c r="A212" s="4" t="s">
        <v>482</v>
      </c>
      <c r="B212" s="4" t="s">
        <v>279</v>
      </c>
      <c r="C212" s="1">
        <v>1286.73</v>
      </c>
    </row>
    <row r="213" spans="1:3" x14ac:dyDescent="0.25">
      <c r="A213" s="4" t="s">
        <v>16</v>
      </c>
      <c r="B213" s="4" t="s">
        <v>58</v>
      </c>
      <c r="C213" s="1">
        <v>956.49</v>
      </c>
    </row>
    <row r="214" spans="1:3" x14ac:dyDescent="0.25">
      <c r="A214" s="4" t="s">
        <v>16</v>
      </c>
      <c r="B214" s="4" t="s">
        <v>53</v>
      </c>
      <c r="C214" s="1">
        <v>4300</v>
      </c>
    </row>
    <row r="215" spans="1:3" x14ac:dyDescent="0.25">
      <c r="A215" s="4" t="s">
        <v>261</v>
      </c>
      <c r="B215" s="4" t="s">
        <v>49</v>
      </c>
      <c r="C215" s="1">
        <v>3750</v>
      </c>
    </row>
    <row r="216" spans="1:3" x14ac:dyDescent="0.25">
      <c r="A216" s="4" t="s">
        <v>373</v>
      </c>
      <c r="B216" s="4" t="s">
        <v>282</v>
      </c>
      <c r="C216" s="1">
        <v>3996.57</v>
      </c>
    </row>
    <row r="217" spans="1:3" x14ac:dyDescent="0.25">
      <c r="A217" s="4" t="s">
        <v>337</v>
      </c>
      <c r="B217" s="4" t="s">
        <v>420</v>
      </c>
      <c r="C217" s="1">
        <v>3352.02</v>
      </c>
    </row>
    <row r="218" spans="1:3" x14ac:dyDescent="0.25">
      <c r="A218" s="4" t="s">
        <v>21</v>
      </c>
      <c r="B218" s="4" t="s">
        <v>44</v>
      </c>
      <c r="C218" s="1">
        <v>7670.74</v>
      </c>
    </row>
    <row r="219" spans="1:3" x14ac:dyDescent="0.25">
      <c r="A219" s="4" t="s">
        <v>554</v>
      </c>
      <c r="B219" s="4" t="s">
        <v>73</v>
      </c>
      <c r="C219" s="1">
        <v>1164.03</v>
      </c>
    </row>
    <row r="220" spans="1:3" x14ac:dyDescent="0.25">
      <c r="A220" s="4" t="s">
        <v>1255</v>
      </c>
      <c r="B220" s="4" t="s">
        <v>1342</v>
      </c>
      <c r="C220" s="1">
        <v>2140.4</v>
      </c>
    </row>
    <row r="221" spans="1:3" x14ac:dyDescent="0.25">
      <c r="A221" s="4" t="s">
        <v>401</v>
      </c>
      <c r="B221" s="4" t="s">
        <v>44</v>
      </c>
      <c r="C221" s="1">
        <v>909.32</v>
      </c>
    </row>
    <row r="222" spans="1:3" x14ac:dyDescent="0.25">
      <c r="A222" s="4" t="s">
        <v>401</v>
      </c>
      <c r="B222" s="4" t="s">
        <v>431</v>
      </c>
      <c r="C222" s="1">
        <v>13422.830000000002</v>
      </c>
    </row>
    <row r="223" spans="1:3" x14ac:dyDescent="0.25">
      <c r="A223" s="4" t="s">
        <v>911</v>
      </c>
      <c r="B223" s="4" t="s">
        <v>419</v>
      </c>
      <c r="C223" s="1">
        <v>16795</v>
      </c>
    </row>
    <row r="224" spans="1:3" x14ac:dyDescent="0.25">
      <c r="A224" s="4" t="s">
        <v>837</v>
      </c>
      <c r="B224" s="4" t="s">
        <v>1368</v>
      </c>
      <c r="C224" s="1">
        <v>121375.35</v>
      </c>
    </row>
    <row r="225" spans="1:3" x14ac:dyDescent="0.25">
      <c r="A225" s="4" t="s">
        <v>784</v>
      </c>
      <c r="B225" s="4" t="s">
        <v>45</v>
      </c>
      <c r="C225" s="1">
        <v>4499.68</v>
      </c>
    </row>
    <row r="226" spans="1:3" x14ac:dyDescent="0.25">
      <c r="A226" s="4" t="s">
        <v>1188</v>
      </c>
      <c r="B226" s="4" t="s">
        <v>273</v>
      </c>
      <c r="C226" s="1">
        <v>1534.5</v>
      </c>
    </row>
    <row r="227" spans="1:3" x14ac:dyDescent="0.25">
      <c r="A227" s="4" t="s">
        <v>493</v>
      </c>
      <c r="B227" s="4" t="s">
        <v>64</v>
      </c>
      <c r="C227" s="1">
        <v>3934</v>
      </c>
    </row>
    <row r="228" spans="1:3" x14ac:dyDescent="0.25">
      <c r="A228" s="4" t="s">
        <v>754</v>
      </c>
      <c r="B228" s="4" t="s">
        <v>44</v>
      </c>
      <c r="C228" s="1">
        <v>2000</v>
      </c>
    </row>
    <row r="229" spans="1:3" x14ac:dyDescent="0.25">
      <c r="A229" s="4" t="s">
        <v>1278</v>
      </c>
      <c r="B229" s="4" t="s">
        <v>62</v>
      </c>
      <c r="C229" s="1">
        <v>60927.25</v>
      </c>
    </row>
    <row r="230" spans="1:3" x14ac:dyDescent="0.25">
      <c r="A230" s="4" t="s">
        <v>1031</v>
      </c>
      <c r="B230" s="4" t="s">
        <v>1348</v>
      </c>
      <c r="C230" s="1">
        <v>2500</v>
      </c>
    </row>
    <row r="231" spans="1:3" x14ac:dyDescent="0.25">
      <c r="A231" s="4" t="s">
        <v>820</v>
      </c>
      <c r="B231" s="4" t="s">
        <v>1369</v>
      </c>
      <c r="C231" s="1">
        <v>10937.5</v>
      </c>
    </row>
    <row r="232" spans="1:3" x14ac:dyDescent="0.25">
      <c r="A232" s="4" t="s">
        <v>1056</v>
      </c>
      <c r="B232" s="4" t="s">
        <v>423</v>
      </c>
      <c r="C232" s="1">
        <v>2000</v>
      </c>
    </row>
    <row r="233" spans="1:3" x14ac:dyDescent="0.25">
      <c r="A233" s="4" t="s">
        <v>17</v>
      </c>
      <c r="B233" s="4" t="s">
        <v>46</v>
      </c>
      <c r="C233" s="1">
        <v>1393</v>
      </c>
    </row>
    <row r="234" spans="1:3" x14ac:dyDescent="0.25">
      <c r="A234" s="4" t="s">
        <v>510</v>
      </c>
      <c r="B234" s="4" t="s">
        <v>53</v>
      </c>
      <c r="C234" s="1">
        <v>504.17</v>
      </c>
    </row>
    <row r="235" spans="1:3" x14ac:dyDescent="0.25">
      <c r="A235" s="4" t="s">
        <v>323</v>
      </c>
      <c r="B235" s="4" t="s">
        <v>44</v>
      </c>
      <c r="C235" s="1">
        <v>1974.31</v>
      </c>
    </row>
    <row r="236" spans="1:3" x14ac:dyDescent="0.25">
      <c r="A236" s="4" t="s">
        <v>498</v>
      </c>
      <c r="B236" s="4" t="s">
        <v>53</v>
      </c>
      <c r="C236" s="1">
        <v>535</v>
      </c>
    </row>
    <row r="237" spans="1:3" x14ac:dyDescent="0.25">
      <c r="A237" s="4" t="s">
        <v>512</v>
      </c>
      <c r="B237" s="4" t="s">
        <v>418</v>
      </c>
      <c r="C237" s="1">
        <v>785</v>
      </c>
    </row>
    <row r="238" spans="1:3" x14ac:dyDescent="0.25">
      <c r="A238" s="4" t="s">
        <v>18</v>
      </c>
      <c r="B238" s="4" t="s">
        <v>58</v>
      </c>
      <c r="C238" s="1">
        <v>39785.909999999996</v>
      </c>
    </row>
    <row r="239" spans="1:3" x14ac:dyDescent="0.25">
      <c r="A239" s="4" t="s">
        <v>19</v>
      </c>
      <c r="B239" s="11" t="s">
        <v>58</v>
      </c>
      <c r="C239" s="1">
        <v>7475.74</v>
      </c>
    </row>
    <row r="240" spans="1:3" x14ac:dyDescent="0.25">
      <c r="A240" s="4" t="s">
        <v>556</v>
      </c>
      <c r="B240" s="4" t="s">
        <v>73</v>
      </c>
      <c r="C240" s="1">
        <v>5000</v>
      </c>
    </row>
    <row r="241" spans="1:3" x14ac:dyDescent="0.25">
      <c r="A241" s="4" t="s">
        <v>334</v>
      </c>
      <c r="B241" s="4" t="s">
        <v>70</v>
      </c>
      <c r="C241" s="1">
        <v>1308</v>
      </c>
    </row>
    <row r="242" spans="1:3" x14ac:dyDescent="0.25">
      <c r="A242" s="4" t="s">
        <v>216</v>
      </c>
      <c r="B242" s="4" t="s">
        <v>432</v>
      </c>
      <c r="C242" s="1">
        <v>2092</v>
      </c>
    </row>
    <row r="243" spans="1:3" x14ac:dyDescent="0.25">
      <c r="A243" s="4" t="s">
        <v>477</v>
      </c>
      <c r="B243" s="4" t="s">
        <v>44</v>
      </c>
      <c r="C243" s="1">
        <v>1483.6</v>
      </c>
    </row>
    <row r="244" spans="1:3" x14ac:dyDescent="0.25">
      <c r="A244" s="4" t="s">
        <v>518</v>
      </c>
      <c r="B244" s="4" t="s">
        <v>1370</v>
      </c>
      <c r="C244" s="1">
        <v>3756.81</v>
      </c>
    </row>
    <row r="245" spans="1:3" x14ac:dyDescent="0.25">
      <c r="A245" s="4" t="s">
        <v>227</v>
      </c>
      <c r="B245" s="4" t="s">
        <v>282</v>
      </c>
      <c r="C245" s="1">
        <v>62896.36</v>
      </c>
    </row>
    <row r="246" spans="1:3" x14ac:dyDescent="0.25">
      <c r="A246" s="4" t="s">
        <v>645</v>
      </c>
      <c r="B246" s="4" t="s">
        <v>62</v>
      </c>
      <c r="C246" s="1">
        <v>5250</v>
      </c>
    </row>
    <row r="247" spans="1:3" x14ac:dyDescent="0.25">
      <c r="A247" s="4" t="s">
        <v>780</v>
      </c>
      <c r="B247" s="4" t="s">
        <v>1371</v>
      </c>
      <c r="C247" s="1">
        <v>2798.49</v>
      </c>
    </row>
    <row r="248" spans="1:3" x14ac:dyDescent="0.25">
      <c r="A248" s="4" t="s">
        <v>1026</v>
      </c>
      <c r="B248" s="4" t="s">
        <v>1372</v>
      </c>
      <c r="C248" s="1">
        <v>1948.84</v>
      </c>
    </row>
    <row r="249" spans="1:3" x14ac:dyDescent="0.25">
      <c r="A249" s="4" t="s">
        <v>160</v>
      </c>
      <c r="B249" s="4" t="s">
        <v>176</v>
      </c>
      <c r="C249" s="1">
        <v>1033.67</v>
      </c>
    </row>
    <row r="250" spans="1:3" x14ac:dyDescent="0.25">
      <c r="A250" s="4" t="s">
        <v>160</v>
      </c>
      <c r="B250" s="4" t="s">
        <v>177</v>
      </c>
      <c r="C250" s="1">
        <v>12519.71</v>
      </c>
    </row>
    <row r="251" spans="1:3" x14ac:dyDescent="0.25">
      <c r="A251" s="4" t="s">
        <v>160</v>
      </c>
      <c r="B251" s="4" t="s">
        <v>1351</v>
      </c>
      <c r="C251" s="1">
        <v>3123.8</v>
      </c>
    </row>
    <row r="252" spans="1:3" x14ac:dyDescent="0.25">
      <c r="A252" s="4" t="s">
        <v>705</v>
      </c>
      <c r="B252" s="4" t="s">
        <v>172</v>
      </c>
      <c r="C252" s="1">
        <v>630.16999999999996</v>
      </c>
    </row>
    <row r="253" spans="1:3" x14ac:dyDescent="0.25">
      <c r="A253" s="4" t="s">
        <v>705</v>
      </c>
      <c r="B253" s="4" t="s">
        <v>53</v>
      </c>
      <c r="C253" s="1">
        <v>1813.66</v>
      </c>
    </row>
    <row r="254" spans="1:3" x14ac:dyDescent="0.25">
      <c r="A254" s="4" t="s">
        <v>1147</v>
      </c>
      <c r="B254" s="11" t="s">
        <v>280</v>
      </c>
      <c r="C254" s="1">
        <v>510</v>
      </c>
    </row>
    <row r="255" spans="1:3" x14ac:dyDescent="0.25">
      <c r="A255" s="4" t="s">
        <v>170</v>
      </c>
      <c r="B255" s="4" t="s">
        <v>53</v>
      </c>
      <c r="C255" s="1">
        <v>40000</v>
      </c>
    </row>
    <row r="256" spans="1:3" x14ac:dyDescent="0.25">
      <c r="A256" s="4" t="s">
        <v>199</v>
      </c>
      <c r="B256" s="4" t="s">
        <v>60</v>
      </c>
      <c r="C256" s="1">
        <v>4330.5</v>
      </c>
    </row>
    <row r="257" spans="1:3" x14ac:dyDescent="0.25">
      <c r="A257" s="4" t="s">
        <v>529</v>
      </c>
      <c r="B257" s="4" t="s">
        <v>53</v>
      </c>
      <c r="C257" s="1">
        <v>2400</v>
      </c>
    </row>
    <row r="258" spans="1:3" x14ac:dyDescent="0.25">
      <c r="C258" s="1">
        <f>SUM(C3:C257)</f>
        <v>12080802.25</v>
      </c>
    </row>
  </sheetData>
  <pageMargins left="0.7" right="0.7" top="0.75" bottom="0.75" header="0.3" footer="0.3"/>
  <pageSetup scale="67" fitToHeight="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7"/>
  <sheetViews>
    <sheetView topLeftCell="A421" workbookViewId="0">
      <selection activeCell="A2" sqref="A2:A431"/>
    </sheetView>
  </sheetViews>
  <sheetFormatPr defaultRowHeight="15" x14ac:dyDescent="0.25"/>
  <cols>
    <col min="1" max="1" width="9" style="4" bestFit="1" customWidth="1"/>
    <col min="2" max="2" width="53.42578125" style="4" bestFit="1" customWidth="1"/>
    <col min="3" max="3" width="20.42578125" style="4" bestFit="1" customWidth="1"/>
    <col min="4" max="4" width="9" style="4" bestFit="1" customWidth="1"/>
    <col min="5" max="5" width="10.5703125" style="4" bestFit="1" customWidth="1"/>
    <col min="6" max="6" width="28.85546875" style="4" customWidth="1"/>
    <col min="7" max="7" width="32.5703125" style="1" customWidth="1"/>
    <col min="8" max="8" width="54.28515625" style="4" bestFit="1" customWidth="1"/>
    <col min="9" max="9" width="9.140625" style="11"/>
    <col min="10" max="16384" width="9.140625" style="4"/>
  </cols>
  <sheetData>
    <row r="1" spans="1:10" x14ac:dyDescent="0.25">
      <c r="A1" s="4" t="s">
        <v>0</v>
      </c>
      <c r="B1" s="4" t="s">
        <v>1</v>
      </c>
      <c r="C1" s="4" t="s">
        <v>2</v>
      </c>
      <c r="D1" s="4" t="s">
        <v>3</v>
      </c>
      <c r="E1" s="4" t="s">
        <v>4</v>
      </c>
      <c r="F1" s="4" t="s">
        <v>5</v>
      </c>
      <c r="G1" s="1" t="s">
        <v>6</v>
      </c>
      <c r="H1" s="4" t="s">
        <v>7</v>
      </c>
      <c r="I1" s="11" t="s">
        <v>202</v>
      </c>
      <c r="J1" s="4" t="s">
        <v>203</v>
      </c>
    </row>
    <row r="2" spans="1:10" x14ac:dyDescent="0.25">
      <c r="A2" s="4">
        <v>105462</v>
      </c>
      <c r="B2" s="5" t="s">
        <v>1096</v>
      </c>
      <c r="C2" s="5" t="s">
        <v>1097</v>
      </c>
      <c r="D2" s="5" t="s">
        <v>1098</v>
      </c>
      <c r="E2" s="5" t="s">
        <v>447</v>
      </c>
      <c r="F2" s="4">
        <v>172288</v>
      </c>
      <c r="G2" s="1">
        <v>3066.39</v>
      </c>
      <c r="H2" s="5" t="s">
        <v>1099</v>
      </c>
    </row>
    <row r="3" spans="1:10" x14ac:dyDescent="0.25">
      <c r="A3" s="4">
        <v>107823</v>
      </c>
      <c r="B3" s="5" t="s">
        <v>705</v>
      </c>
      <c r="C3" s="5" t="s">
        <v>1100</v>
      </c>
      <c r="D3" s="5" t="s">
        <v>1101</v>
      </c>
      <c r="E3" s="5" t="s">
        <v>435</v>
      </c>
      <c r="F3" s="4">
        <v>171680</v>
      </c>
      <c r="G3" s="1">
        <v>630.16999999999996</v>
      </c>
      <c r="H3" s="5" t="s">
        <v>1102</v>
      </c>
    </row>
    <row r="4" spans="1:10" x14ac:dyDescent="0.25">
      <c r="A4" s="4">
        <v>112903</v>
      </c>
      <c r="B4" s="5" t="s">
        <v>326</v>
      </c>
      <c r="C4" s="5" t="s">
        <v>1005</v>
      </c>
      <c r="D4" s="5" t="s">
        <v>327</v>
      </c>
      <c r="E4" s="5" t="s">
        <v>441</v>
      </c>
      <c r="F4" s="4">
        <v>172010</v>
      </c>
      <c r="G4" s="1">
        <v>833.48</v>
      </c>
      <c r="H4" s="5" t="s">
        <v>328</v>
      </c>
    </row>
    <row r="5" spans="1:10" x14ac:dyDescent="0.25">
      <c r="A5" s="4">
        <v>112903</v>
      </c>
      <c r="B5" s="5" t="s">
        <v>326</v>
      </c>
      <c r="C5" s="5" t="s">
        <v>1006</v>
      </c>
      <c r="D5" s="5" t="s">
        <v>327</v>
      </c>
      <c r="E5" s="5" t="s">
        <v>441</v>
      </c>
      <c r="F5" s="4">
        <v>172010</v>
      </c>
      <c r="G5" s="1">
        <v>1091.04</v>
      </c>
      <c r="H5" s="5" t="s">
        <v>328</v>
      </c>
    </row>
    <row r="6" spans="1:10" x14ac:dyDescent="0.25">
      <c r="A6" s="4">
        <v>103316</v>
      </c>
      <c r="B6" s="5" t="s">
        <v>157</v>
      </c>
      <c r="C6" s="5" t="s">
        <v>1022</v>
      </c>
      <c r="D6" s="5" t="s">
        <v>158</v>
      </c>
      <c r="E6" s="5" t="s">
        <v>441</v>
      </c>
      <c r="F6" s="4">
        <v>172021</v>
      </c>
      <c r="G6" s="1">
        <v>38354.17</v>
      </c>
      <c r="H6" s="5" t="s">
        <v>159</v>
      </c>
    </row>
    <row r="7" spans="1:10" x14ac:dyDescent="0.25">
      <c r="A7" s="4">
        <v>103316</v>
      </c>
      <c r="B7" s="5" t="s">
        <v>157</v>
      </c>
      <c r="C7" s="5" t="s">
        <v>766</v>
      </c>
      <c r="D7" s="5" t="s">
        <v>767</v>
      </c>
      <c r="E7" s="5" t="s">
        <v>435</v>
      </c>
      <c r="F7" s="4">
        <v>171623</v>
      </c>
      <c r="G7" s="1">
        <v>3919.19</v>
      </c>
      <c r="H7" s="5" t="s">
        <v>768</v>
      </c>
    </row>
    <row r="8" spans="1:10" x14ac:dyDescent="0.25">
      <c r="A8" s="4">
        <v>112450</v>
      </c>
      <c r="B8" s="5" t="s">
        <v>22</v>
      </c>
      <c r="C8" s="5" t="s">
        <v>572</v>
      </c>
      <c r="D8" s="5" t="s">
        <v>31</v>
      </c>
      <c r="E8" s="5" t="s">
        <v>441</v>
      </c>
      <c r="F8" s="4">
        <v>172016</v>
      </c>
      <c r="G8" s="1">
        <v>16408.330000000002</v>
      </c>
      <c r="H8" s="5" t="s">
        <v>51</v>
      </c>
    </row>
    <row r="9" spans="1:10" x14ac:dyDescent="0.25">
      <c r="A9" s="4">
        <v>116054</v>
      </c>
      <c r="B9" s="5" t="s">
        <v>160</v>
      </c>
      <c r="C9" s="5" t="s">
        <v>571</v>
      </c>
      <c r="D9" s="5" t="s">
        <v>166</v>
      </c>
      <c r="E9" s="5" t="s">
        <v>441</v>
      </c>
      <c r="F9" s="4">
        <v>172083</v>
      </c>
      <c r="G9" s="1">
        <v>12519.71</v>
      </c>
      <c r="H9" s="5" t="s">
        <v>167</v>
      </c>
    </row>
    <row r="10" spans="1:10" x14ac:dyDescent="0.25">
      <c r="A10" s="4">
        <v>107677</v>
      </c>
      <c r="B10" s="5" t="s">
        <v>1123</v>
      </c>
      <c r="C10" s="5" t="s">
        <v>1124</v>
      </c>
      <c r="D10" s="5" t="s">
        <v>1125</v>
      </c>
      <c r="E10" s="5" t="s">
        <v>441</v>
      </c>
      <c r="F10" s="4">
        <v>172023</v>
      </c>
      <c r="G10" s="1">
        <v>2643.57</v>
      </c>
      <c r="H10" s="5" t="s">
        <v>1126</v>
      </c>
    </row>
    <row r="11" spans="1:10" x14ac:dyDescent="0.25">
      <c r="A11" s="4">
        <v>119320</v>
      </c>
      <c r="B11" s="5" t="s">
        <v>686</v>
      </c>
      <c r="C11" s="5" t="s">
        <v>687</v>
      </c>
      <c r="D11" s="5" t="s">
        <v>688</v>
      </c>
      <c r="E11" s="5" t="s">
        <v>447</v>
      </c>
      <c r="F11" s="4">
        <v>172131</v>
      </c>
      <c r="G11" s="1">
        <v>3018</v>
      </c>
      <c r="H11" s="5" t="s">
        <v>689</v>
      </c>
    </row>
    <row r="12" spans="1:10" x14ac:dyDescent="0.25">
      <c r="A12" s="4">
        <v>119320</v>
      </c>
      <c r="B12" s="5" t="s">
        <v>686</v>
      </c>
      <c r="C12" s="5" t="s">
        <v>690</v>
      </c>
      <c r="D12" s="5" t="s">
        <v>688</v>
      </c>
      <c r="E12" s="5" t="s">
        <v>435</v>
      </c>
      <c r="F12" s="4">
        <v>171552</v>
      </c>
      <c r="G12" s="1">
        <v>12271</v>
      </c>
      <c r="H12" s="5" t="s">
        <v>689</v>
      </c>
    </row>
    <row r="13" spans="1:10" x14ac:dyDescent="0.25">
      <c r="A13" s="4">
        <v>59248</v>
      </c>
      <c r="B13" s="5" t="s">
        <v>518</v>
      </c>
      <c r="C13" s="5" t="s">
        <v>1019</v>
      </c>
      <c r="D13" s="5" t="s">
        <v>1020</v>
      </c>
      <c r="E13" s="5" t="s">
        <v>441</v>
      </c>
      <c r="F13" s="4">
        <v>172078</v>
      </c>
      <c r="G13" s="1">
        <v>3756.81</v>
      </c>
      <c r="H13" s="5" t="s">
        <v>1021</v>
      </c>
    </row>
    <row r="14" spans="1:10" x14ac:dyDescent="0.25">
      <c r="A14" s="4">
        <v>112450</v>
      </c>
      <c r="B14" s="5" t="s">
        <v>22</v>
      </c>
      <c r="C14" s="5" t="s">
        <v>1165</v>
      </c>
      <c r="D14" s="5" t="s">
        <v>356</v>
      </c>
      <c r="E14" s="5" t="s">
        <v>441</v>
      </c>
      <c r="F14" s="4">
        <v>172016</v>
      </c>
      <c r="G14" s="1">
        <v>3311.69</v>
      </c>
      <c r="H14" s="5" t="s">
        <v>357</v>
      </c>
    </row>
    <row r="15" spans="1:10" x14ac:dyDescent="0.25">
      <c r="A15" s="4">
        <v>106803</v>
      </c>
      <c r="B15" s="5" t="s">
        <v>610</v>
      </c>
      <c r="C15" s="5" t="s">
        <v>611</v>
      </c>
      <c r="D15" s="5" t="s">
        <v>612</v>
      </c>
      <c r="E15" s="5" t="s">
        <v>447</v>
      </c>
      <c r="F15" s="4">
        <v>172245</v>
      </c>
      <c r="G15" s="1">
        <v>918.5</v>
      </c>
      <c r="H15" s="5" t="s">
        <v>613</v>
      </c>
    </row>
    <row r="16" spans="1:10" x14ac:dyDescent="0.25">
      <c r="A16" s="4">
        <v>106803</v>
      </c>
      <c r="B16" s="5" t="s">
        <v>610</v>
      </c>
      <c r="C16" s="5" t="s">
        <v>614</v>
      </c>
      <c r="D16" s="5" t="s">
        <v>612</v>
      </c>
      <c r="E16" s="5" t="s">
        <v>440</v>
      </c>
      <c r="F16" s="4">
        <v>171458</v>
      </c>
      <c r="G16" s="1">
        <v>1745.5</v>
      </c>
      <c r="H16" s="5" t="s">
        <v>613</v>
      </c>
    </row>
    <row r="17" spans="1:10" x14ac:dyDescent="0.25">
      <c r="A17" s="4">
        <v>56289</v>
      </c>
      <c r="B17" s="5" t="s">
        <v>958</v>
      </c>
      <c r="C17" s="5" t="s">
        <v>959</v>
      </c>
      <c r="D17" s="5" t="s">
        <v>960</v>
      </c>
      <c r="E17" s="5" t="s">
        <v>441</v>
      </c>
      <c r="F17" s="4">
        <v>172038</v>
      </c>
      <c r="G17" s="1">
        <v>10824.12</v>
      </c>
      <c r="H17" s="5" t="s">
        <v>961</v>
      </c>
    </row>
    <row r="18" spans="1:10" x14ac:dyDescent="0.25">
      <c r="A18" s="4">
        <v>112450</v>
      </c>
      <c r="B18" s="5" t="s">
        <v>22</v>
      </c>
      <c r="C18" s="5" t="s">
        <v>1053</v>
      </c>
      <c r="D18" s="5" t="s">
        <v>1054</v>
      </c>
      <c r="E18" s="5" t="s">
        <v>441</v>
      </c>
      <c r="F18" s="4">
        <v>172016</v>
      </c>
      <c r="G18" s="1">
        <v>350014.35</v>
      </c>
      <c r="H18" s="5" t="s">
        <v>1055</v>
      </c>
    </row>
    <row r="19" spans="1:10" x14ac:dyDescent="0.25">
      <c r="A19" s="4">
        <v>106366</v>
      </c>
      <c r="B19" s="5" t="s">
        <v>385</v>
      </c>
      <c r="C19" s="5" t="s">
        <v>876</v>
      </c>
      <c r="D19" s="5" t="s">
        <v>386</v>
      </c>
      <c r="E19" s="5" t="s">
        <v>437</v>
      </c>
      <c r="F19" s="4">
        <v>171897</v>
      </c>
      <c r="G19" s="1">
        <v>900</v>
      </c>
      <c r="H19" s="5" t="s">
        <v>387</v>
      </c>
    </row>
    <row r="20" spans="1:10" x14ac:dyDescent="0.25">
      <c r="A20" s="4">
        <v>106366</v>
      </c>
      <c r="B20" s="5" t="s">
        <v>385</v>
      </c>
      <c r="C20" s="5" t="s">
        <v>877</v>
      </c>
      <c r="D20" s="5" t="s">
        <v>386</v>
      </c>
      <c r="E20" s="5" t="s">
        <v>435</v>
      </c>
      <c r="F20" s="4">
        <v>171619</v>
      </c>
      <c r="G20" s="1">
        <v>1492.91</v>
      </c>
      <c r="H20" s="5" t="s">
        <v>387</v>
      </c>
    </row>
    <row r="21" spans="1:10" x14ac:dyDescent="0.25">
      <c r="A21" s="4">
        <v>106366</v>
      </c>
      <c r="B21" s="5" t="s">
        <v>385</v>
      </c>
      <c r="C21" s="5" t="s">
        <v>878</v>
      </c>
      <c r="D21" s="5" t="s">
        <v>386</v>
      </c>
      <c r="E21" s="5" t="s">
        <v>447</v>
      </c>
      <c r="F21" s="4">
        <v>172231</v>
      </c>
      <c r="G21" s="1">
        <v>3635</v>
      </c>
      <c r="H21" s="5" t="s">
        <v>387</v>
      </c>
    </row>
    <row r="22" spans="1:10" x14ac:dyDescent="0.25">
      <c r="A22" s="4">
        <v>106366</v>
      </c>
      <c r="B22" s="5" t="s">
        <v>385</v>
      </c>
      <c r="C22" s="5" t="s">
        <v>879</v>
      </c>
      <c r="D22" s="5" t="s">
        <v>386</v>
      </c>
      <c r="E22" s="5" t="s">
        <v>447</v>
      </c>
      <c r="F22" s="4">
        <v>172231</v>
      </c>
      <c r="G22" s="1">
        <v>6450</v>
      </c>
      <c r="H22" s="5" t="s">
        <v>387</v>
      </c>
    </row>
    <row r="23" spans="1:10" x14ac:dyDescent="0.25">
      <c r="A23" s="4">
        <v>106366</v>
      </c>
      <c r="B23" s="5" t="s">
        <v>385</v>
      </c>
      <c r="C23" s="5" t="s">
        <v>880</v>
      </c>
      <c r="D23" s="5" t="s">
        <v>386</v>
      </c>
      <c r="E23" s="5" t="s">
        <v>447</v>
      </c>
      <c r="F23" s="4">
        <v>172231</v>
      </c>
      <c r="G23" s="1">
        <v>10660</v>
      </c>
      <c r="H23" s="5" t="s">
        <v>387</v>
      </c>
    </row>
    <row r="24" spans="1:10" x14ac:dyDescent="0.25">
      <c r="A24" s="4">
        <v>106366</v>
      </c>
      <c r="B24" s="5" t="s">
        <v>385</v>
      </c>
      <c r="C24" s="5" t="s">
        <v>881</v>
      </c>
      <c r="D24" s="5" t="s">
        <v>386</v>
      </c>
      <c r="E24" s="5" t="s">
        <v>437</v>
      </c>
      <c r="F24" s="4">
        <v>171897</v>
      </c>
      <c r="G24" s="1">
        <v>16910</v>
      </c>
      <c r="H24" s="5" t="s">
        <v>387</v>
      </c>
    </row>
    <row r="25" spans="1:10" x14ac:dyDescent="0.25">
      <c r="A25" s="4">
        <v>116054</v>
      </c>
      <c r="B25" s="5" t="s">
        <v>160</v>
      </c>
      <c r="C25" s="5" t="s">
        <v>627</v>
      </c>
      <c r="D25" s="5" t="s">
        <v>168</v>
      </c>
      <c r="E25" s="5" t="s">
        <v>441</v>
      </c>
      <c r="F25" s="4">
        <v>172083</v>
      </c>
      <c r="G25" s="1">
        <v>1033.67</v>
      </c>
      <c r="H25" s="5" t="s">
        <v>169</v>
      </c>
    </row>
    <row r="26" spans="1:10" x14ac:dyDescent="0.25">
      <c r="A26" s="4">
        <v>47680</v>
      </c>
      <c r="B26" s="5" t="s">
        <v>15</v>
      </c>
      <c r="C26" s="5" t="s">
        <v>594</v>
      </c>
      <c r="D26" s="5" t="s">
        <v>108</v>
      </c>
      <c r="E26" s="5" t="s">
        <v>435</v>
      </c>
      <c r="F26" s="4">
        <v>171555</v>
      </c>
      <c r="G26" s="1">
        <v>643.5</v>
      </c>
      <c r="H26" s="5" t="s">
        <v>47</v>
      </c>
    </row>
    <row r="27" spans="1:10" x14ac:dyDescent="0.25">
      <c r="A27" s="4">
        <v>47680</v>
      </c>
      <c r="B27" s="5" t="s">
        <v>15</v>
      </c>
      <c r="C27" s="5" t="s">
        <v>595</v>
      </c>
      <c r="D27" s="5" t="s">
        <v>108</v>
      </c>
      <c r="E27" s="5" t="s">
        <v>435</v>
      </c>
      <c r="F27" s="4">
        <v>171555</v>
      </c>
      <c r="G27" s="1">
        <v>897</v>
      </c>
      <c r="H27" s="5" t="s">
        <v>47</v>
      </c>
    </row>
    <row r="28" spans="1:10" s="11" customFormat="1" x14ac:dyDescent="0.25">
      <c r="A28" s="4">
        <v>47680</v>
      </c>
      <c r="B28" s="5" t="s">
        <v>15</v>
      </c>
      <c r="C28" s="5" t="s">
        <v>596</v>
      </c>
      <c r="D28" s="5" t="s">
        <v>108</v>
      </c>
      <c r="E28" s="5" t="s">
        <v>435</v>
      </c>
      <c r="F28" s="4">
        <v>171555</v>
      </c>
      <c r="G28" s="1">
        <v>993.2</v>
      </c>
      <c r="H28" s="5" t="s">
        <v>47</v>
      </c>
      <c r="J28" s="4"/>
    </row>
    <row r="29" spans="1:10" s="11" customFormat="1" x14ac:dyDescent="0.25">
      <c r="A29" s="4">
        <v>47680</v>
      </c>
      <c r="B29" s="5" t="s">
        <v>15</v>
      </c>
      <c r="C29" s="5" t="s">
        <v>597</v>
      </c>
      <c r="D29" s="5" t="s">
        <v>108</v>
      </c>
      <c r="E29" s="5" t="s">
        <v>435</v>
      </c>
      <c r="F29" s="4">
        <v>171555</v>
      </c>
      <c r="G29" s="1">
        <v>1082.9000000000001</v>
      </c>
      <c r="H29" s="5" t="s">
        <v>47</v>
      </c>
      <c r="J29" s="4"/>
    </row>
    <row r="30" spans="1:10" s="11" customFormat="1" x14ac:dyDescent="0.25">
      <c r="A30" s="4">
        <v>47680</v>
      </c>
      <c r="B30" s="5" t="s">
        <v>15</v>
      </c>
      <c r="C30" s="5" t="s">
        <v>598</v>
      </c>
      <c r="D30" s="5" t="s">
        <v>108</v>
      </c>
      <c r="E30" s="5" t="s">
        <v>441</v>
      </c>
      <c r="F30" s="4">
        <v>171968</v>
      </c>
      <c r="G30" s="1">
        <v>2139.8000000000002</v>
      </c>
      <c r="H30" s="5" t="s">
        <v>47</v>
      </c>
      <c r="J30" s="4"/>
    </row>
    <row r="31" spans="1:10" s="11" customFormat="1" x14ac:dyDescent="0.25">
      <c r="A31" s="4">
        <v>47680</v>
      </c>
      <c r="B31" s="5" t="s">
        <v>15</v>
      </c>
      <c r="C31" s="5" t="s">
        <v>599</v>
      </c>
      <c r="D31" s="5" t="s">
        <v>108</v>
      </c>
      <c r="E31" s="5" t="s">
        <v>437</v>
      </c>
      <c r="F31" s="4">
        <v>171835</v>
      </c>
      <c r="G31" s="1">
        <v>2198.3000000000002</v>
      </c>
      <c r="H31" s="5" t="s">
        <v>47</v>
      </c>
      <c r="J31" s="4"/>
    </row>
    <row r="32" spans="1:10" s="11" customFormat="1" x14ac:dyDescent="0.25">
      <c r="A32" s="4">
        <v>32750</v>
      </c>
      <c r="B32" s="5" t="s">
        <v>1118</v>
      </c>
      <c r="C32" s="5" t="s">
        <v>1119</v>
      </c>
      <c r="D32" s="5" t="s">
        <v>1120</v>
      </c>
      <c r="E32" s="5" t="s">
        <v>435</v>
      </c>
      <c r="F32" s="4">
        <v>171597</v>
      </c>
      <c r="G32" s="1">
        <v>3666.67</v>
      </c>
      <c r="H32" s="5" t="s">
        <v>1121</v>
      </c>
      <c r="J32" s="4"/>
    </row>
    <row r="33" spans="1:10" s="11" customFormat="1" x14ac:dyDescent="0.25">
      <c r="A33" s="4">
        <v>102989</v>
      </c>
      <c r="B33" s="5" t="s">
        <v>1184</v>
      </c>
      <c r="C33" s="5" t="s">
        <v>1185</v>
      </c>
      <c r="D33" s="5" t="s">
        <v>1186</v>
      </c>
      <c r="E33" s="5" t="s">
        <v>435</v>
      </c>
      <c r="F33" s="4">
        <v>171608</v>
      </c>
      <c r="G33" s="1">
        <v>3394</v>
      </c>
      <c r="H33" s="5" t="s">
        <v>1187</v>
      </c>
      <c r="J33" s="4"/>
    </row>
    <row r="34" spans="1:10" s="11" customFormat="1" x14ac:dyDescent="0.25">
      <c r="A34" s="4">
        <v>107481</v>
      </c>
      <c r="B34" s="5" t="s">
        <v>105</v>
      </c>
      <c r="C34" s="5" t="s">
        <v>652</v>
      </c>
      <c r="D34" s="5" t="s">
        <v>388</v>
      </c>
      <c r="E34" s="5" t="s">
        <v>441</v>
      </c>
      <c r="F34" s="4">
        <v>171972</v>
      </c>
      <c r="G34" s="1">
        <v>8536.42</v>
      </c>
      <c r="H34" s="5" t="s">
        <v>389</v>
      </c>
      <c r="J34" s="4"/>
    </row>
    <row r="35" spans="1:10" s="11" customFormat="1" x14ac:dyDescent="0.25">
      <c r="A35" s="4">
        <v>107481</v>
      </c>
      <c r="B35" s="5" t="s">
        <v>105</v>
      </c>
      <c r="C35" s="5" t="s">
        <v>1243</v>
      </c>
      <c r="D35" s="5" t="s">
        <v>143</v>
      </c>
      <c r="E35" s="5" t="s">
        <v>441</v>
      </c>
      <c r="F35" s="4">
        <v>171972</v>
      </c>
      <c r="G35" s="1">
        <v>10168.23</v>
      </c>
      <c r="H35" s="5" t="s">
        <v>144</v>
      </c>
      <c r="J35" s="4"/>
    </row>
    <row r="36" spans="1:10" s="11" customFormat="1" x14ac:dyDescent="0.25">
      <c r="A36" s="4">
        <v>10080</v>
      </c>
      <c r="B36" s="5" t="s">
        <v>479</v>
      </c>
      <c r="C36" s="5" t="s">
        <v>671</v>
      </c>
      <c r="D36" s="5" t="s">
        <v>494</v>
      </c>
      <c r="E36" s="5" t="s">
        <v>437</v>
      </c>
      <c r="F36" s="4">
        <v>171832</v>
      </c>
      <c r="G36" s="1">
        <v>633.12</v>
      </c>
      <c r="H36" s="5" t="s">
        <v>495</v>
      </c>
      <c r="J36" s="4"/>
    </row>
    <row r="37" spans="1:10" s="11" customFormat="1" x14ac:dyDescent="0.25">
      <c r="A37" s="4">
        <v>10080</v>
      </c>
      <c r="B37" s="5" t="s">
        <v>479</v>
      </c>
      <c r="C37" s="5" t="s">
        <v>672</v>
      </c>
      <c r="D37" s="5" t="s">
        <v>494</v>
      </c>
      <c r="E37" s="5" t="s">
        <v>437</v>
      </c>
      <c r="F37" s="4">
        <v>171832</v>
      </c>
      <c r="G37" s="1">
        <v>1262.05</v>
      </c>
      <c r="H37" s="5" t="s">
        <v>495</v>
      </c>
      <c r="J37" s="4"/>
    </row>
    <row r="38" spans="1:10" s="11" customFormat="1" x14ac:dyDescent="0.25">
      <c r="A38" s="4">
        <v>18640</v>
      </c>
      <c r="B38" s="5" t="s">
        <v>145</v>
      </c>
      <c r="C38" s="5" t="s">
        <v>1017</v>
      </c>
      <c r="D38" s="5" t="s">
        <v>321</v>
      </c>
      <c r="E38" s="5" t="s">
        <v>435</v>
      </c>
      <c r="F38" s="4">
        <v>171568</v>
      </c>
      <c r="G38" s="1">
        <v>2086.31</v>
      </c>
      <c r="H38" s="5" t="s">
        <v>322</v>
      </c>
      <c r="J38" s="4"/>
    </row>
    <row r="39" spans="1:10" s="11" customFormat="1" x14ac:dyDescent="0.25">
      <c r="A39" s="4">
        <v>18640</v>
      </c>
      <c r="B39" s="5" t="s">
        <v>145</v>
      </c>
      <c r="C39" s="5" t="s">
        <v>894</v>
      </c>
      <c r="D39" s="5" t="s">
        <v>310</v>
      </c>
      <c r="E39" s="5" t="s">
        <v>435</v>
      </c>
      <c r="F39" s="4">
        <v>171568</v>
      </c>
      <c r="G39" s="1">
        <v>978.25</v>
      </c>
      <c r="H39" s="5" t="s">
        <v>309</v>
      </c>
      <c r="J39" s="4"/>
    </row>
    <row r="40" spans="1:10" s="11" customFormat="1" x14ac:dyDescent="0.25">
      <c r="A40" s="4">
        <v>31865</v>
      </c>
      <c r="B40" s="5" t="s">
        <v>146</v>
      </c>
      <c r="C40" s="5" t="s">
        <v>673</v>
      </c>
      <c r="D40" s="5" t="s">
        <v>147</v>
      </c>
      <c r="E40" s="5" t="s">
        <v>435</v>
      </c>
      <c r="F40" s="4">
        <v>171595</v>
      </c>
      <c r="G40" s="1">
        <v>755.44</v>
      </c>
      <c r="H40" s="5" t="s">
        <v>148</v>
      </c>
      <c r="J40" s="4"/>
    </row>
    <row r="41" spans="1:10" s="11" customFormat="1" x14ac:dyDescent="0.25">
      <c r="A41" s="4">
        <v>33964</v>
      </c>
      <c r="B41" s="5" t="s">
        <v>468</v>
      </c>
      <c r="C41" s="5" t="s">
        <v>1018</v>
      </c>
      <c r="D41" s="5" t="s">
        <v>469</v>
      </c>
      <c r="E41" s="5" t="s">
        <v>447</v>
      </c>
      <c r="F41" s="4">
        <v>172204</v>
      </c>
      <c r="G41" s="1">
        <v>2004</v>
      </c>
      <c r="H41" s="5" t="s">
        <v>470</v>
      </c>
      <c r="J41" s="4"/>
    </row>
    <row r="42" spans="1:10" s="11" customFormat="1" x14ac:dyDescent="0.25">
      <c r="A42" s="4">
        <v>37860</v>
      </c>
      <c r="B42" s="5" t="s">
        <v>104</v>
      </c>
      <c r="C42" s="5" t="s">
        <v>1013</v>
      </c>
      <c r="D42" s="5" t="s">
        <v>1014</v>
      </c>
      <c r="E42" s="5" t="s">
        <v>441</v>
      </c>
      <c r="F42" s="4">
        <v>172007</v>
      </c>
      <c r="G42" s="1">
        <v>549.5</v>
      </c>
      <c r="H42" s="5" t="s">
        <v>1015</v>
      </c>
      <c r="J42" s="4"/>
    </row>
    <row r="43" spans="1:10" s="11" customFormat="1" x14ac:dyDescent="0.25">
      <c r="A43" s="4">
        <v>37860</v>
      </c>
      <c r="B43" s="5" t="s">
        <v>104</v>
      </c>
      <c r="C43" s="5" t="s">
        <v>1016</v>
      </c>
      <c r="D43" s="5" t="s">
        <v>1014</v>
      </c>
      <c r="E43" s="5" t="s">
        <v>437</v>
      </c>
      <c r="F43" s="4">
        <v>171889</v>
      </c>
      <c r="G43" s="1">
        <v>659.4</v>
      </c>
      <c r="H43" s="5" t="s">
        <v>1015</v>
      </c>
      <c r="J43" s="4"/>
    </row>
    <row r="44" spans="1:10" x14ac:dyDescent="0.25">
      <c r="A44" s="4">
        <v>61899</v>
      </c>
      <c r="B44" s="5" t="s">
        <v>490</v>
      </c>
      <c r="C44" s="5" t="s">
        <v>1004</v>
      </c>
      <c r="D44" s="5" t="s">
        <v>491</v>
      </c>
      <c r="E44" s="5" t="s">
        <v>440</v>
      </c>
      <c r="F44" s="4">
        <v>171475</v>
      </c>
      <c r="G44" s="1">
        <v>769</v>
      </c>
      <c r="H44" s="5" t="s">
        <v>492</v>
      </c>
    </row>
    <row r="45" spans="1:10" x14ac:dyDescent="0.25">
      <c r="A45" s="4">
        <v>116555</v>
      </c>
      <c r="B45" s="5" t="s">
        <v>917</v>
      </c>
      <c r="C45" s="5" t="s">
        <v>918</v>
      </c>
      <c r="D45" s="5" t="s">
        <v>919</v>
      </c>
      <c r="E45" s="5" t="s">
        <v>440</v>
      </c>
      <c r="F45" s="4">
        <v>171428</v>
      </c>
      <c r="G45" s="1">
        <v>2128.31</v>
      </c>
      <c r="H45" s="5" t="s">
        <v>920</v>
      </c>
    </row>
    <row r="46" spans="1:10" x14ac:dyDescent="0.25">
      <c r="A46" s="4">
        <v>118522</v>
      </c>
      <c r="B46" s="5" t="s">
        <v>1273</v>
      </c>
      <c r="C46" s="5" t="s">
        <v>1274</v>
      </c>
      <c r="D46" s="5" t="s">
        <v>1275</v>
      </c>
      <c r="E46" s="5" t="s">
        <v>441</v>
      </c>
      <c r="F46" s="4">
        <v>171967</v>
      </c>
      <c r="G46" s="1">
        <v>700</v>
      </c>
      <c r="H46" s="5" t="s">
        <v>1276</v>
      </c>
    </row>
    <row r="47" spans="1:10" x14ac:dyDescent="0.25">
      <c r="A47" s="4">
        <v>118594</v>
      </c>
      <c r="B47" s="5" t="s">
        <v>412</v>
      </c>
      <c r="C47" s="5" t="s">
        <v>819</v>
      </c>
      <c r="D47" s="5" t="s">
        <v>413</v>
      </c>
      <c r="E47" s="5" t="s">
        <v>441</v>
      </c>
      <c r="F47" s="4">
        <v>171983</v>
      </c>
      <c r="G47" s="1">
        <v>33325.25</v>
      </c>
      <c r="H47" s="5" t="s">
        <v>414</v>
      </c>
    </row>
    <row r="48" spans="1:10" x14ac:dyDescent="0.25">
      <c r="A48" s="4">
        <v>54045</v>
      </c>
      <c r="B48" s="5" t="s">
        <v>258</v>
      </c>
      <c r="C48" s="5" t="s">
        <v>1095</v>
      </c>
      <c r="D48" s="5" t="s">
        <v>259</v>
      </c>
      <c r="E48" s="5" t="s">
        <v>441</v>
      </c>
      <c r="F48" s="4">
        <v>172028</v>
      </c>
      <c r="G48" s="1">
        <v>3764.9</v>
      </c>
      <c r="H48" s="5" t="s">
        <v>260</v>
      </c>
    </row>
    <row r="49" spans="1:8" x14ac:dyDescent="0.25">
      <c r="A49" s="4">
        <v>54382</v>
      </c>
      <c r="B49" s="5" t="s">
        <v>56</v>
      </c>
      <c r="C49" s="5" t="s">
        <v>943</v>
      </c>
      <c r="D49" s="5" t="s">
        <v>129</v>
      </c>
      <c r="E49" s="5" t="s">
        <v>440</v>
      </c>
      <c r="F49" s="4">
        <v>171459</v>
      </c>
      <c r="G49" s="1">
        <v>624</v>
      </c>
      <c r="H49" s="5" t="s">
        <v>76</v>
      </c>
    </row>
    <row r="50" spans="1:8" x14ac:dyDescent="0.25">
      <c r="A50" s="4">
        <v>54382</v>
      </c>
      <c r="B50" s="5" t="s">
        <v>56</v>
      </c>
      <c r="C50" s="5" t="s">
        <v>944</v>
      </c>
      <c r="D50" s="5" t="s">
        <v>129</v>
      </c>
      <c r="E50" s="5" t="s">
        <v>447</v>
      </c>
      <c r="F50" s="4">
        <v>172249</v>
      </c>
      <c r="G50" s="1">
        <v>658.93</v>
      </c>
      <c r="H50" s="5" t="s">
        <v>76</v>
      </c>
    </row>
    <row r="51" spans="1:8" x14ac:dyDescent="0.25">
      <c r="A51" s="4">
        <v>56100</v>
      </c>
      <c r="B51" s="5" t="s">
        <v>481</v>
      </c>
      <c r="C51" s="5" t="s">
        <v>621</v>
      </c>
      <c r="D51" s="5" t="s">
        <v>622</v>
      </c>
      <c r="E51" s="5" t="s">
        <v>437</v>
      </c>
      <c r="F51" s="4">
        <v>171910</v>
      </c>
      <c r="G51" s="1">
        <v>3666.27</v>
      </c>
      <c r="H51" s="5" t="s">
        <v>623</v>
      </c>
    </row>
    <row r="52" spans="1:8" x14ac:dyDescent="0.25">
      <c r="A52" s="4">
        <v>56100</v>
      </c>
      <c r="B52" s="5" t="s">
        <v>481</v>
      </c>
      <c r="C52" s="5" t="s">
        <v>624</v>
      </c>
      <c r="D52" s="5" t="s">
        <v>622</v>
      </c>
      <c r="E52" s="5" t="s">
        <v>437</v>
      </c>
      <c r="F52" s="4">
        <v>171910</v>
      </c>
      <c r="G52" s="1">
        <v>4134.1000000000004</v>
      </c>
      <c r="H52" s="5" t="s">
        <v>623</v>
      </c>
    </row>
    <row r="53" spans="1:8" x14ac:dyDescent="0.25">
      <c r="A53" s="4">
        <v>110666</v>
      </c>
      <c r="B53" s="5" t="s">
        <v>849</v>
      </c>
      <c r="C53" s="5" t="s">
        <v>850</v>
      </c>
      <c r="D53" s="5" t="s">
        <v>851</v>
      </c>
      <c r="E53" s="5" t="s">
        <v>440</v>
      </c>
      <c r="F53" s="4">
        <v>171385</v>
      </c>
      <c r="G53" s="1">
        <v>880</v>
      </c>
      <c r="H53" s="5" t="s">
        <v>852</v>
      </c>
    </row>
    <row r="54" spans="1:8" x14ac:dyDescent="0.25">
      <c r="A54" s="4">
        <v>110666</v>
      </c>
      <c r="B54" s="5" t="s">
        <v>849</v>
      </c>
      <c r="C54" s="5" t="s">
        <v>853</v>
      </c>
      <c r="D54" s="5" t="s">
        <v>851</v>
      </c>
      <c r="E54" s="5" t="s">
        <v>447</v>
      </c>
      <c r="F54" s="4">
        <v>172152</v>
      </c>
      <c r="G54" s="1">
        <v>880</v>
      </c>
      <c r="H54" s="5" t="s">
        <v>852</v>
      </c>
    </row>
    <row r="55" spans="1:8" x14ac:dyDescent="0.25">
      <c r="A55" s="4">
        <v>118559</v>
      </c>
      <c r="B55" s="5" t="s">
        <v>887</v>
      </c>
      <c r="C55" s="5" t="s">
        <v>963</v>
      </c>
      <c r="D55" s="5" t="s">
        <v>964</v>
      </c>
      <c r="E55" s="5" t="s">
        <v>440</v>
      </c>
      <c r="F55" s="4">
        <v>171492</v>
      </c>
      <c r="G55" s="1">
        <v>128910.16</v>
      </c>
      <c r="H55" s="5" t="s">
        <v>965</v>
      </c>
    </row>
    <row r="56" spans="1:8" x14ac:dyDescent="0.25">
      <c r="A56" s="4">
        <v>118559</v>
      </c>
      <c r="B56" s="5" t="s">
        <v>887</v>
      </c>
      <c r="C56" s="5" t="s">
        <v>966</v>
      </c>
      <c r="D56" s="5" t="s">
        <v>964</v>
      </c>
      <c r="E56" s="5" t="s">
        <v>447</v>
      </c>
      <c r="F56" s="4">
        <v>172293</v>
      </c>
      <c r="G56" s="1">
        <v>128910.16</v>
      </c>
      <c r="H56" s="5" t="s">
        <v>965</v>
      </c>
    </row>
    <row r="57" spans="1:8" x14ac:dyDescent="0.25">
      <c r="A57" s="4">
        <v>118559</v>
      </c>
      <c r="B57" s="5" t="s">
        <v>887</v>
      </c>
      <c r="C57" s="5" t="s">
        <v>888</v>
      </c>
      <c r="D57" s="5" t="s">
        <v>889</v>
      </c>
      <c r="E57" s="5" t="s">
        <v>441</v>
      </c>
      <c r="F57" s="4">
        <v>172051</v>
      </c>
      <c r="G57" s="1">
        <v>1102.58</v>
      </c>
      <c r="H57" s="5" t="s">
        <v>890</v>
      </c>
    </row>
    <row r="58" spans="1:8" x14ac:dyDescent="0.25">
      <c r="A58" s="4">
        <v>118559</v>
      </c>
      <c r="B58" s="5" t="s">
        <v>887</v>
      </c>
      <c r="C58" s="5" t="s">
        <v>891</v>
      </c>
      <c r="D58" s="5" t="s">
        <v>889</v>
      </c>
      <c r="E58" s="5" t="s">
        <v>435</v>
      </c>
      <c r="F58" s="4">
        <v>171649</v>
      </c>
      <c r="G58" s="1">
        <v>1403.62</v>
      </c>
      <c r="H58" s="5" t="s">
        <v>890</v>
      </c>
    </row>
    <row r="59" spans="1:8" x14ac:dyDescent="0.25">
      <c r="A59" s="4">
        <v>118559</v>
      </c>
      <c r="B59" s="5" t="s">
        <v>887</v>
      </c>
      <c r="C59" s="5" t="s">
        <v>892</v>
      </c>
      <c r="D59" s="5" t="s">
        <v>889</v>
      </c>
      <c r="E59" s="5" t="s">
        <v>435</v>
      </c>
      <c r="F59" s="4">
        <v>171649</v>
      </c>
      <c r="G59" s="1">
        <v>6950.04</v>
      </c>
      <c r="H59" s="5" t="s">
        <v>890</v>
      </c>
    </row>
    <row r="60" spans="1:8" x14ac:dyDescent="0.25">
      <c r="A60" s="4">
        <v>120975</v>
      </c>
      <c r="B60" s="5" t="s">
        <v>446</v>
      </c>
      <c r="C60" s="5" t="s">
        <v>1284</v>
      </c>
      <c r="D60" s="5" t="s">
        <v>496</v>
      </c>
      <c r="E60" s="5" t="s">
        <v>447</v>
      </c>
      <c r="F60" s="4">
        <v>172180</v>
      </c>
      <c r="G60" s="1">
        <v>892.2</v>
      </c>
      <c r="H60" s="5" t="s">
        <v>497</v>
      </c>
    </row>
    <row r="61" spans="1:8" x14ac:dyDescent="0.25">
      <c r="A61" s="4">
        <v>40855</v>
      </c>
      <c r="B61" s="5" t="s">
        <v>14</v>
      </c>
      <c r="C61" s="5" t="s">
        <v>1308</v>
      </c>
      <c r="D61" s="5" t="s">
        <v>127</v>
      </c>
      <c r="E61" s="5" t="s">
        <v>447</v>
      </c>
      <c r="F61" s="4">
        <v>172212</v>
      </c>
      <c r="G61" s="1">
        <v>603.61</v>
      </c>
      <c r="H61" s="5" t="s">
        <v>46</v>
      </c>
    </row>
    <row r="62" spans="1:8" x14ac:dyDescent="0.25">
      <c r="A62" s="4">
        <v>40855</v>
      </c>
      <c r="B62" s="5" t="s">
        <v>14</v>
      </c>
      <c r="C62" s="5" t="s">
        <v>1310</v>
      </c>
      <c r="D62" s="5" t="s">
        <v>127</v>
      </c>
      <c r="E62" s="5" t="s">
        <v>440</v>
      </c>
      <c r="F62" s="4">
        <v>171435</v>
      </c>
      <c r="G62" s="1">
        <v>1404.05</v>
      </c>
      <c r="H62" s="5" t="s">
        <v>46</v>
      </c>
    </row>
    <row r="63" spans="1:8" x14ac:dyDescent="0.25">
      <c r="A63" s="4">
        <v>40855</v>
      </c>
      <c r="B63" s="5" t="s">
        <v>14</v>
      </c>
      <c r="C63" s="5" t="s">
        <v>1311</v>
      </c>
      <c r="D63" s="5" t="s">
        <v>127</v>
      </c>
      <c r="E63" s="5" t="s">
        <v>440</v>
      </c>
      <c r="F63" s="4">
        <v>171435</v>
      </c>
      <c r="G63" s="1">
        <v>3668.48</v>
      </c>
      <c r="H63" s="5" t="s">
        <v>46</v>
      </c>
    </row>
    <row r="64" spans="1:8" x14ac:dyDescent="0.25">
      <c r="A64" s="4">
        <v>106134</v>
      </c>
      <c r="B64" s="5" t="s">
        <v>150</v>
      </c>
      <c r="C64" s="5" t="s">
        <v>895</v>
      </c>
      <c r="D64" s="5" t="s">
        <v>151</v>
      </c>
      <c r="E64" s="5" t="s">
        <v>447</v>
      </c>
      <c r="F64" s="4">
        <v>172178</v>
      </c>
      <c r="G64" s="1">
        <v>1393.08</v>
      </c>
      <c r="H64" s="5" t="s">
        <v>152</v>
      </c>
    </row>
    <row r="65" spans="1:8" x14ac:dyDescent="0.25">
      <c r="A65" s="4">
        <v>106371</v>
      </c>
      <c r="B65" s="5" t="s">
        <v>1312</v>
      </c>
      <c r="C65" s="5" t="s">
        <v>1313</v>
      </c>
      <c r="D65" s="5" t="s">
        <v>1314</v>
      </c>
      <c r="E65" s="5" t="s">
        <v>440</v>
      </c>
      <c r="F65" s="4">
        <v>171440</v>
      </c>
      <c r="G65" s="1">
        <v>3934.4</v>
      </c>
      <c r="H65" s="5" t="s">
        <v>46</v>
      </c>
    </row>
    <row r="66" spans="1:8" x14ac:dyDescent="0.25">
      <c r="A66" s="4">
        <v>616</v>
      </c>
      <c r="B66" s="5" t="s">
        <v>8</v>
      </c>
      <c r="C66" s="5" t="s">
        <v>451</v>
      </c>
      <c r="D66" s="5" t="s">
        <v>256</v>
      </c>
      <c r="E66" s="5" t="s">
        <v>437</v>
      </c>
      <c r="F66" s="4">
        <v>171875</v>
      </c>
      <c r="G66" s="1">
        <v>2806.55</v>
      </c>
      <c r="H66" s="5" t="s">
        <v>257</v>
      </c>
    </row>
    <row r="67" spans="1:8" x14ac:dyDescent="0.25">
      <c r="A67" s="4">
        <v>616</v>
      </c>
      <c r="B67" s="5" t="s">
        <v>8</v>
      </c>
      <c r="C67" s="5" t="s">
        <v>467</v>
      </c>
      <c r="D67" s="5" t="s">
        <v>114</v>
      </c>
      <c r="E67" s="5" t="s">
        <v>437</v>
      </c>
      <c r="F67" s="4">
        <v>171875</v>
      </c>
      <c r="G67" s="1">
        <v>1060.68</v>
      </c>
      <c r="H67" s="5" t="s">
        <v>39</v>
      </c>
    </row>
    <row r="68" spans="1:8" x14ac:dyDescent="0.25">
      <c r="A68" s="4">
        <v>11685</v>
      </c>
      <c r="B68" s="5" t="s">
        <v>210</v>
      </c>
      <c r="C68" s="5" t="s">
        <v>992</v>
      </c>
      <c r="D68" s="5" t="s">
        <v>225</v>
      </c>
      <c r="E68" s="5" t="s">
        <v>447</v>
      </c>
      <c r="F68" s="4">
        <v>172142</v>
      </c>
      <c r="G68" s="1">
        <v>899.79</v>
      </c>
      <c r="H68" s="5" t="s">
        <v>226</v>
      </c>
    </row>
    <row r="69" spans="1:8" x14ac:dyDescent="0.25">
      <c r="A69" s="4">
        <v>11685</v>
      </c>
      <c r="B69" s="5" t="s">
        <v>210</v>
      </c>
      <c r="C69" s="5" t="s">
        <v>993</v>
      </c>
      <c r="D69" s="5" t="s">
        <v>994</v>
      </c>
      <c r="E69" s="5" t="s">
        <v>440</v>
      </c>
      <c r="F69" s="4">
        <v>171375</v>
      </c>
      <c r="G69" s="1">
        <v>1323.09</v>
      </c>
      <c r="H69" s="5" t="s">
        <v>995</v>
      </c>
    </row>
    <row r="70" spans="1:8" x14ac:dyDescent="0.25">
      <c r="A70" s="4">
        <v>11685</v>
      </c>
      <c r="B70" s="5" t="s">
        <v>210</v>
      </c>
      <c r="C70" s="5" t="s">
        <v>989</v>
      </c>
      <c r="D70" s="5" t="s">
        <v>990</v>
      </c>
      <c r="E70" s="5" t="s">
        <v>440</v>
      </c>
      <c r="F70" s="4">
        <v>171375</v>
      </c>
      <c r="G70" s="1">
        <v>927.99</v>
      </c>
      <c r="H70" s="5" t="s">
        <v>991</v>
      </c>
    </row>
    <row r="71" spans="1:8" x14ac:dyDescent="0.25">
      <c r="A71" s="4">
        <v>11685</v>
      </c>
      <c r="B71" s="5" t="s">
        <v>210</v>
      </c>
      <c r="C71" s="5" t="s">
        <v>986</v>
      </c>
      <c r="D71" s="5" t="s">
        <v>987</v>
      </c>
      <c r="E71" s="5" t="s">
        <v>440</v>
      </c>
      <c r="F71" s="4">
        <v>171375</v>
      </c>
      <c r="G71" s="1">
        <v>734.06</v>
      </c>
      <c r="H71" s="5" t="s">
        <v>988</v>
      </c>
    </row>
    <row r="72" spans="1:8" x14ac:dyDescent="0.25">
      <c r="A72" s="4">
        <v>82604</v>
      </c>
      <c r="B72" s="5" t="s">
        <v>323</v>
      </c>
      <c r="C72" s="5" t="s">
        <v>916</v>
      </c>
      <c r="D72" s="5" t="s">
        <v>324</v>
      </c>
      <c r="E72" s="5" t="s">
        <v>440</v>
      </c>
      <c r="F72" s="4">
        <v>171526</v>
      </c>
      <c r="G72" s="1">
        <v>1974.31</v>
      </c>
      <c r="H72" s="5" t="s">
        <v>325</v>
      </c>
    </row>
    <row r="73" spans="1:8" x14ac:dyDescent="0.25">
      <c r="A73" s="4">
        <v>112969</v>
      </c>
      <c r="B73" s="5" t="s">
        <v>23</v>
      </c>
      <c r="C73" s="5" t="s">
        <v>1252</v>
      </c>
      <c r="D73" s="5" t="s">
        <v>125</v>
      </c>
      <c r="E73" s="5" t="s">
        <v>435</v>
      </c>
      <c r="F73" s="4">
        <v>171606</v>
      </c>
      <c r="G73" s="1">
        <v>750</v>
      </c>
      <c r="H73" s="5" t="s">
        <v>126</v>
      </c>
    </row>
    <row r="74" spans="1:8" x14ac:dyDescent="0.25">
      <c r="A74" s="4">
        <v>112969</v>
      </c>
      <c r="B74" s="5" t="s">
        <v>23</v>
      </c>
      <c r="C74" s="5" t="s">
        <v>1253</v>
      </c>
      <c r="D74" s="5" t="s">
        <v>125</v>
      </c>
      <c r="E74" s="5" t="s">
        <v>441</v>
      </c>
      <c r="F74" s="4">
        <v>172006</v>
      </c>
      <c r="G74" s="1">
        <v>849</v>
      </c>
      <c r="H74" s="5" t="s">
        <v>126</v>
      </c>
    </row>
    <row r="75" spans="1:8" x14ac:dyDescent="0.25">
      <c r="A75" s="4">
        <v>83039</v>
      </c>
      <c r="B75" s="5" t="s">
        <v>17</v>
      </c>
      <c r="C75" s="5" t="s">
        <v>1309</v>
      </c>
      <c r="D75" s="5" t="s">
        <v>133</v>
      </c>
      <c r="E75" s="5" t="s">
        <v>447</v>
      </c>
      <c r="F75" s="4">
        <v>172327</v>
      </c>
      <c r="G75" s="1">
        <v>1393</v>
      </c>
      <c r="H75" s="5" t="s">
        <v>46</v>
      </c>
    </row>
    <row r="76" spans="1:8" x14ac:dyDescent="0.25">
      <c r="A76" s="4">
        <v>106140</v>
      </c>
      <c r="B76" s="5" t="s">
        <v>20</v>
      </c>
      <c r="C76" s="5" t="s">
        <v>1166</v>
      </c>
      <c r="D76" s="5" t="s">
        <v>130</v>
      </c>
      <c r="E76" s="5" t="s">
        <v>447</v>
      </c>
      <c r="F76" s="4">
        <v>172256</v>
      </c>
      <c r="G76" s="1">
        <v>2069.15</v>
      </c>
      <c r="H76" s="5" t="s">
        <v>50</v>
      </c>
    </row>
    <row r="77" spans="1:8" x14ac:dyDescent="0.25">
      <c r="A77" s="4">
        <v>114422</v>
      </c>
      <c r="B77" s="5" t="s">
        <v>216</v>
      </c>
      <c r="C77" s="5" t="s">
        <v>1071</v>
      </c>
      <c r="D77" s="5" t="s">
        <v>338</v>
      </c>
      <c r="E77" s="5" t="s">
        <v>435</v>
      </c>
      <c r="F77" s="4">
        <v>171675</v>
      </c>
      <c r="G77" s="1">
        <v>2092</v>
      </c>
      <c r="H77" s="5" t="s">
        <v>53</v>
      </c>
    </row>
    <row r="78" spans="1:8" x14ac:dyDescent="0.25">
      <c r="A78" s="4">
        <v>111458</v>
      </c>
      <c r="B78" s="5" t="s">
        <v>178</v>
      </c>
      <c r="C78" s="5" t="s">
        <v>1254</v>
      </c>
      <c r="D78" s="5" t="s">
        <v>179</v>
      </c>
      <c r="E78" s="5" t="s">
        <v>435</v>
      </c>
      <c r="F78" s="4">
        <v>171562</v>
      </c>
      <c r="G78" s="1">
        <v>943.5</v>
      </c>
      <c r="H78" s="5" t="s">
        <v>180</v>
      </c>
    </row>
    <row r="79" spans="1:8" x14ac:dyDescent="0.25">
      <c r="A79" s="4">
        <v>83928</v>
      </c>
      <c r="B79" s="5" t="s">
        <v>18</v>
      </c>
      <c r="C79" s="5" t="s">
        <v>410</v>
      </c>
      <c r="D79" s="5" t="s">
        <v>107</v>
      </c>
      <c r="E79" s="5" t="s">
        <v>437</v>
      </c>
      <c r="F79" s="4">
        <v>171953</v>
      </c>
      <c r="G79" s="1">
        <v>14504.8</v>
      </c>
      <c r="H79" s="5" t="s">
        <v>48</v>
      </c>
    </row>
    <row r="80" spans="1:8" x14ac:dyDescent="0.25">
      <c r="A80" s="4">
        <v>108297</v>
      </c>
      <c r="B80" s="5" t="s">
        <v>1278</v>
      </c>
      <c r="C80" s="5" t="s">
        <v>1279</v>
      </c>
      <c r="D80" s="5" t="s">
        <v>1280</v>
      </c>
      <c r="E80" s="5" t="s">
        <v>447</v>
      </c>
      <c r="F80" s="4">
        <v>172325</v>
      </c>
      <c r="G80" s="1">
        <v>60927.25</v>
      </c>
      <c r="H80" s="5" t="s">
        <v>1281</v>
      </c>
    </row>
    <row r="81" spans="1:10" x14ac:dyDescent="0.25">
      <c r="A81" s="4">
        <v>35100</v>
      </c>
      <c r="B81" s="5" t="s">
        <v>807</v>
      </c>
      <c r="C81" s="5" t="s">
        <v>808</v>
      </c>
      <c r="D81" s="5" t="s">
        <v>809</v>
      </c>
      <c r="E81" s="5" t="s">
        <v>447</v>
      </c>
      <c r="F81" s="4">
        <v>172228</v>
      </c>
      <c r="G81" s="1">
        <v>675.74</v>
      </c>
      <c r="H81" s="5" t="s">
        <v>810</v>
      </c>
    </row>
    <row r="82" spans="1:10" x14ac:dyDescent="0.25">
      <c r="A82" s="4">
        <v>35100</v>
      </c>
      <c r="B82" s="5" t="s">
        <v>807</v>
      </c>
      <c r="C82" s="5" t="s">
        <v>811</v>
      </c>
      <c r="D82" s="5" t="s">
        <v>809</v>
      </c>
      <c r="E82" s="5" t="s">
        <v>447</v>
      </c>
      <c r="F82" s="4">
        <v>172228</v>
      </c>
      <c r="G82" s="1">
        <v>1279.67</v>
      </c>
      <c r="H82" s="5" t="s">
        <v>810</v>
      </c>
    </row>
    <row r="83" spans="1:10" x14ac:dyDescent="0.25">
      <c r="A83" s="4">
        <v>114322</v>
      </c>
      <c r="B83" s="5" t="s">
        <v>192</v>
      </c>
      <c r="C83" s="5" t="s">
        <v>1282</v>
      </c>
      <c r="D83" s="5" t="s">
        <v>193</v>
      </c>
      <c r="E83" s="5" t="s">
        <v>441</v>
      </c>
      <c r="F83" s="4">
        <v>171990</v>
      </c>
      <c r="G83" s="1">
        <v>4860</v>
      </c>
      <c r="H83" s="5" t="s">
        <v>194</v>
      </c>
    </row>
    <row r="84" spans="1:10" x14ac:dyDescent="0.25">
      <c r="A84" s="4">
        <v>616</v>
      </c>
      <c r="B84" s="5" t="s">
        <v>8</v>
      </c>
      <c r="C84" s="5" t="s">
        <v>452</v>
      </c>
      <c r="D84" s="5" t="s">
        <v>217</v>
      </c>
      <c r="E84" s="5" t="s">
        <v>435</v>
      </c>
      <c r="F84" s="4">
        <v>171589</v>
      </c>
      <c r="G84" s="1">
        <v>760.93</v>
      </c>
      <c r="H84" s="5" t="s">
        <v>218</v>
      </c>
    </row>
    <row r="85" spans="1:10" x14ac:dyDescent="0.25">
      <c r="A85" s="4">
        <v>33676</v>
      </c>
      <c r="B85" s="5" t="s">
        <v>330</v>
      </c>
      <c r="C85" s="5" t="s">
        <v>1318</v>
      </c>
      <c r="D85" s="5" t="s">
        <v>1319</v>
      </c>
      <c r="E85" s="5" t="s">
        <v>435</v>
      </c>
      <c r="F85" s="4">
        <v>171600</v>
      </c>
      <c r="G85" s="1">
        <v>1281.18</v>
      </c>
      <c r="H85" s="5" t="s">
        <v>1320</v>
      </c>
    </row>
    <row r="86" spans="1:10" x14ac:dyDescent="0.25">
      <c r="A86" s="4">
        <v>73930</v>
      </c>
      <c r="B86" s="5" t="s">
        <v>1083</v>
      </c>
      <c r="C86" s="5" t="s">
        <v>1086</v>
      </c>
      <c r="D86" s="5" t="s">
        <v>1087</v>
      </c>
      <c r="E86" s="5" t="s">
        <v>437</v>
      </c>
      <c r="F86" s="4">
        <v>171938</v>
      </c>
      <c r="G86" s="1">
        <v>1301.82</v>
      </c>
      <c r="H86" s="5" t="s">
        <v>1088</v>
      </c>
    </row>
    <row r="87" spans="1:10" s="11" customFormat="1" x14ac:dyDescent="0.25">
      <c r="A87" s="4">
        <v>616</v>
      </c>
      <c r="B87" s="5" t="s">
        <v>8</v>
      </c>
      <c r="C87" s="5" t="s">
        <v>452</v>
      </c>
      <c r="D87" s="5" t="s">
        <v>119</v>
      </c>
      <c r="E87" s="5" t="s">
        <v>435</v>
      </c>
      <c r="F87" s="4">
        <v>171589</v>
      </c>
      <c r="G87" s="1">
        <v>1049.46</v>
      </c>
      <c r="H87" s="5" t="s">
        <v>34</v>
      </c>
      <c r="J87" s="4"/>
    </row>
    <row r="88" spans="1:10" s="11" customFormat="1" x14ac:dyDescent="0.25">
      <c r="A88" s="4">
        <v>616</v>
      </c>
      <c r="B88" s="5" t="s">
        <v>8</v>
      </c>
      <c r="C88" s="5" t="s">
        <v>459</v>
      </c>
      <c r="D88" s="5" t="s">
        <v>116</v>
      </c>
      <c r="E88" s="5" t="s">
        <v>435</v>
      </c>
      <c r="F88" s="4">
        <v>171589</v>
      </c>
      <c r="G88" s="1">
        <v>4216.83</v>
      </c>
      <c r="H88" s="5" t="s">
        <v>33</v>
      </c>
      <c r="J88" s="4"/>
    </row>
    <row r="89" spans="1:10" s="11" customFormat="1" x14ac:dyDescent="0.25">
      <c r="A89" s="4">
        <v>616</v>
      </c>
      <c r="B89" s="5" t="s">
        <v>8</v>
      </c>
      <c r="C89" s="5" t="s">
        <v>463</v>
      </c>
      <c r="D89" s="5" t="s">
        <v>120</v>
      </c>
      <c r="E89" s="5" t="s">
        <v>437</v>
      </c>
      <c r="F89" s="4">
        <v>171875</v>
      </c>
      <c r="G89" s="1">
        <v>2170.58</v>
      </c>
      <c r="H89" s="5" t="s">
        <v>38</v>
      </c>
      <c r="J89" s="4"/>
    </row>
    <row r="90" spans="1:10" s="11" customFormat="1" x14ac:dyDescent="0.25">
      <c r="A90" s="4">
        <v>616</v>
      </c>
      <c r="B90" s="5" t="s">
        <v>8</v>
      </c>
      <c r="C90" s="5" t="s">
        <v>454</v>
      </c>
      <c r="D90" s="5" t="s">
        <v>383</v>
      </c>
      <c r="E90" s="5" t="s">
        <v>435</v>
      </c>
      <c r="F90" s="4">
        <v>171589</v>
      </c>
      <c r="G90" s="1">
        <v>2190.2600000000002</v>
      </c>
      <c r="H90" s="5" t="s">
        <v>384</v>
      </c>
      <c r="J90" s="4"/>
    </row>
    <row r="91" spans="1:10" s="11" customFormat="1" x14ac:dyDescent="0.25">
      <c r="A91" s="4">
        <v>616</v>
      </c>
      <c r="B91" s="5" t="s">
        <v>8</v>
      </c>
      <c r="C91" s="5" t="s">
        <v>463</v>
      </c>
      <c r="D91" s="5" t="s">
        <v>117</v>
      </c>
      <c r="E91" s="5" t="s">
        <v>437</v>
      </c>
      <c r="F91" s="4">
        <v>171875</v>
      </c>
      <c r="G91" s="1">
        <v>2072.4499999999998</v>
      </c>
      <c r="H91" s="5" t="s">
        <v>36</v>
      </c>
      <c r="J91" s="4"/>
    </row>
    <row r="92" spans="1:10" s="11" customFormat="1" x14ac:dyDescent="0.25">
      <c r="A92" s="4">
        <v>616</v>
      </c>
      <c r="B92" s="5" t="s">
        <v>8</v>
      </c>
      <c r="C92" s="5" t="s">
        <v>467</v>
      </c>
      <c r="D92" s="5" t="s">
        <v>118</v>
      </c>
      <c r="E92" s="5" t="s">
        <v>437</v>
      </c>
      <c r="F92" s="4">
        <v>171875</v>
      </c>
      <c r="G92" s="1">
        <v>2289.5700000000002</v>
      </c>
      <c r="H92" s="5" t="s">
        <v>37</v>
      </c>
      <c r="J92" s="4"/>
    </row>
    <row r="93" spans="1:10" s="11" customFormat="1" x14ac:dyDescent="0.25">
      <c r="A93" s="4">
        <v>616</v>
      </c>
      <c r="B93" s="5" t="s">
        <v>8</v>
      </c>
      <c r="C93" s="5" t="s">
        <v>461</v>
      </c>
      <c r="D93" s="5" t="s">
        <v>113</v>
      </c>
      <c r="E93" s="5" t="s">
        <v>435</v>
      </c>
      <c r="F93" s="4">
        <v>171589</v>
      </c>
      <c r="G93" s="1">
        <v>4455.3900000000003</v>
      </c>
      <c r="H93" s="5" t="s">
        <v>32</v>
      </c>
      <c r="J93" s="4"/>
    </row>
    <row r="94" spans="1:10" s="11" customFormat="1" x14ac:dyDescent="0.25">
      <c r="A94" s="4">
        <v>33676</v>
      </c>
      <c r="B94" s="5" t="s">
        <v>330</v>
      </c>
      <c r="C94" s="5" t="s">
        <v>1315</v>
      </c>
      <c r="D94" s="5" t="s">
        <v>1316</v>
      </c>
      <c r="E94" s="5" t="s">
        <v>435</v>
      </c>
      <c r="F94" s="4">
        <v>171600</v>
      </c>
      <c r="G94" s="1">
        <v>98952.6</v>
      </c>
      <c r="H94" s="5" t="s">
        <v>1317</v>
      </c>
      <c r="J94" s="4"/>
    </row>
    <row r="95" spans="1:10" s="11" customFormat="1" x14ac:dyDescent="0.25">
      <c r="A95" s="4">
        <v>114208</v>
      </c>
      <c r="B95" s="5" t="s">
        <v>227</v>
      </c>
      <c r="C95" s="5" t="s">
        <v>444</v>
      </c>
      <c r="D95" s="5" t="s">
        <v>238</v>
      </c>
      <c r="E95" s="5" t="s">
        <v>441</v>
      </c>
      <c r="F95" s="4">
        <v>172079</v>
      </c>
      <c r="G95" s="1">
        <v>1019.23</v>
      </c>
      <c r="H95" s="5" t="s">
        <v>229</v>
      </c>
      <c r="J95" s="4"/>
    </row>
    <row r="96" spans="1:10" s="11" customFormat="1" x14ac:dyDescent="0.25">
      <c r="A96" s="4">
        <v>114208</v>
      </c>
      <c r="B96" s="5" t="s">
        <v>227</v>
      </c>
      <c r="C96" s="5" t="s">
        <v>444</v>
      </c>
      <c r="D96" s="5" t="s">
        <v>266</v>
      </c>
      <c r="E96" s="5" t="s">
        <v>441</v>
      </c>
      <c r="F96" s="4">
        <v>172079</v>
      </c>
      <c r="G96" s="1">
        <v>9385.93</v>
      </c>
      <c r="H96" s="5" t="s">
        <v>229</v>
      </c>
      <c r="J96" s="4"/>
    </row>
    <row r="97" spans="1:10" s="11" customFormat="1" x14ac:dyDescent="0.25">
      <c r="A97" s="4">
        <v>114208</v>
      </c>
      <c r="B97" s="5" t="s">
        <v>227</v>
      </c>
      <c r="C97" s="5" t="s">
        <v>444</v>
      </c>
      <c r="D97" s="5" t="s">
        <v>272</v>
      </c>
      <c r="E97" s="5" t="s">
        <v>441</v>
      </c>
      <c r="F97" s="4">
        <v>172079</v>
      </c>
      <c r="G97" s="1">
        <v>9537.07</v>
      </c>
      <c r="H97" s="5" t="s">
        <v>229</v>
      </c>
      <c r="J97" s="4"/>
    </row>
    <row r="98" spans="1:10" s="11" customFormat="1" x14ac:dyDescent="0.25">
      <c r="A98" s="4">
        <v>114208</v>
      </c>
      <c r="B98" s="5" t="s">
        <v>227</v>
      </c>
      <c r="C98" s="5" t="s">
        <v>444</v>
      </c>
      <c r="D98" s="5" t="s">
        <v>267</v>
      </c>
      <c r="E98" s="5" t="s">
        <v>441</v>
      </c>
      <c r="F98" s="4">
        <v>172079</v>
      </c>
      <c r="G98" s="1">
        <v>4758.3900000000003</v>
      </c>
      <c r="H98" s="5" t="s">
        <v>229</v>
      </c>
      <c r="J98" s="4"/>
    </row>
    <row r="99" spans="1:10" s="11" customFormat="1" x14ac:dyDescent="0.25">
      <c r="A99" s="4">
        <v>114208</v>
      </c>
      <c r="B99" s="5" t="s">
        <v>227</v>
      </c>
      <c r="C99" s="5" t="s">
        <v>444</v>
      </c>
      <c r="D99" s="5" t="s">
        <v>345</v>
      </c>
      <c r="E99" s="5" t="s">
        <v>441</v>
      </c>
      <c r="F99" s="4">
        <v>172079</v>
      </c>
      <c r="G99" s="1">
        <v>1164.97</v>
      </c>
      <c r="H99" s="5" t="s">
        <v>229</v>
      </c>
      <c r="J99" s="4"/>
    </row>
    <row r="100" spans="1:10" s="11" customFormat="1" x14ac:dyDescent="0.25">
      <c r="A100" s="4">
        <v>114208</v>
      </c>
      <c r="B100" s="5" t="s">
        <v>227</v>
      </c>
      <c r="C100" s="5" t="s">
        <v>444</v>
      </c>
      <c r="D100" s="5" t="s">
        <v>268</v>
      </c>
      <c r="E100" s="5" t="s">
        <v>441</v>
      </c>
      <c r="F100" s="4">
        <v>172079</v>
      </c>
      <c r="G100" s="1">
        <v>3030.92</v>
      </c>
      <c r="H100" s="5" t="s">
        <v>229</v>
      </c>
      <c r="J100" s="4"/>
    </row>
    <row r="101" spans="1:10" s="11" customFormat="1" x14ac:dyDescent="0.25">
      <c r="A101" s="4">
        <v>114208</v>
      </c>
      <c r="B101" s="5" t="s">
        <v>227</v>
      </c>
      <c r="C101" s="5" t="s">
        <v>444</v>
      </c>
      <c r="D101" s="5" t="s">
        <v>228</v>
      </c>
      <c r="E101" s="5" t="s">
        <v>441</v>
      </c>
      <c r="F101" s="4">
        <v>172079</v>
      </c>
      <c r="G101" s="1">
        <v>1403.64</v>
      </c>
      <c r="H101" s="5" t="s">
        <v>229</v>
      </c>
      <c r="J101" s="4"/>
    </row>
    <row r="102" spans="1:10" s="11" customFormat="1" x14ac:dyDescent="0.25">
      <c r="A102" s="4">
        <v>114208</v>
      </c>
      <c r="B102" s="5" t="s">
        <v>227</v>
      </c>
      <c r="C102" s="5" t="s">
        <v>444</v>
      </c>
      <c r="D102" s="5" t="s">
        <v>283</v>
      </c>
      <c r="E102" s="5" t="s">
        <v>441</v>
      </c>
      <c r="F102" s="4">
        <v>172079</v>
      </c>
      <c r="G102" s="1">
        <v>554.4</v>
      </c>
      <c r="H102" s="5" t="s">
        <v>229</v>
      </c>
      <c r="J102" s="4"/>
    </row>
    <row r="103" spans="1:10" s="11" customFormat="1" x14ac:dyDescent="0.25">
      <c r="A103" s="4">
        <v>114208</v>
      </c>
      <c r="B103" s="5" t="s">
        <v>227</v>
      </c>
      <c r="C103" s="5" t="s">
        <v>444</v>
      </c>
      <c r="D103" s="5" t="s">
        <v>237</v>
      </c>
      <c r="E103" s="5" t="s">
        <v>441</v>
      </c>
      <c r="F103" s="4">
        <v>172079</v>
      </c>
      <c r="G103" s="1">
        <v>1850.91</v>
      </c>
      <c r="H103" s="5" t="s">
        <v>229</v>
      </c>
      <c r="J103" s="4"/>
    </row>
    <row r="104" spans="1:10" s="11" customFormat="1" x14ac:dyDescent="0.25">
      <c r="A104" s="4">
        <v>114208</v>
      </c>
      <c r="B104" s="5" t="s">
        <v>227</v>
      </c>
      <c r="C104" s="5" t="s">
        <v>444</v>
      </c>
      <c r="D104" s="5" t="s">
        <v>274</v>
      </c>
      <c r="E104" s="5" t="s">
        <v>441</v>
      </c>
      <c r="F104" s="4">
        <v>172079</v>
      </c>
      <c r="G104" s="1">
        <v>30190.9</v>
      </c>
      <c r="H104" s="5" t="s">
        <v>229</v>
      </c>
      <c r="J104" s="4"/>
    </row>
    <row r="105" spans="1:10" s="11" customFormat="1" x14ac:dyDescent="0.25">
      <c r="A105" s="4">
        <v>120818</v>
      </c>
      <c r="B105" s="5" t="s">
        <v>615</v>
      </c>
      <c r="C105" s="5" t="s">
        <v>616</v>
      </c>
      <c r="D105" s="5" t="s">
        <v>617</v>
      </c>
      <c r="E105" s="5" t="s">
        <v>447</v>
      </c>
      <c r="F105" s="4">
        <v>172158</v>
      </c>
      <c r="G105" s="1">
        <v>756</v>
      </c>
      <c r="H105" s="5" t="s">
        <v>618</v>
      </c>
      <c r="J105" s="4"/>
    </row>
    <row r="106" spans="1:10" s="11" customFormat="1" x14ac:dyDescent="0.25">
      <c r="A106" s="4">
        <v>120818</v>
      </c>
      <c r="B106" s="5" t="s">
        <v>615</v>
      </c>
      <c r="C106" s="5" t="s">
        <v>619</v>
      </c>
      <c r="D106" s="5" t="s">
        <v>617</v>
      </c>
      <c r="E106" s="5" t="s">
        <v>440</v>
      </c>
      <c r="F106" s="4">
        <v>171391</v>
      </c>
      <c r="G106" s="1">
        <v>900</v>
      </c>
      <c r="H106" s="5" t="s">
        <v>618</v>
      </c>
      <c r="J106" s="4"/>
    </row>
    <row r="107" spans="1:10" s="11" customFormat="1" x14ac:dyDescent="0.25">
      <c r="A107" s="4">
        <v>33450</v>
      </c>
      <c r="B107" s="5" t="s">
        <v>204</v>
      </c>
      <c r="C107" s="5" t="s">
        <v>451</v>
      </c>
      <c r="D107" s="5" t="s">
        <v>207</v>
      </c>
      <c r="E107" s="5" t="s">
        <v>437</v>
      </c>
      <c r="F107" s="4">
        <v>171883</v>
      </c>
      <c r="G107" s="1">
        <v>520.87</v>
      </c>
      <c r="H107" s="5" t="s">
        <v>208</v>
      </c>
      <c r="J107" s="4"/>
    </row>
    <row r="108" spans="1:10" s="11" customFormat="1" x14ac:dyDescent="0.25">
      <c r="A108" s="4">
        <v>33450</v>
      </c>
      <c r="B108" s="5" t="s">
        <v>204</v>
      </c>
      <c r="C108" s="5" t="s">
        <v>461</v>
      </c>
      <c r="D108" s="5" t="s">
        <v>996</v>
      </c>
      <c r="E108" s="5" t="s">
        <v>435</v>
      </c>
      <c r="F108" s="4">
        <v>171598</v>
      </c>
      <c r="G108" s="1">
        <v>756.23</v>
      </c>
      <c r="H108" s="5" t="s">
        <v>997</v>
      </c>
      <c r="J108" s="4"/>
    </row>
    <row r="109" spans="1:10" s="11" customFormat="1" x14ac:dyDescent="0.25">
      <c r="A109" s="4">
        <v>33450</v>
      </c>
      <c r="B109" s="5" t="s">
        <v>204</v>
      </c>
      <c r="C109" s="5" t="s">
        <v>319</v>
      </c>
      <c r="D109" s="5" t="s">
        <v>996</v>
      </c>
      <c r="E109" s="5" t="s">
        <v>435</v>
      </c>
      <c r="F109" s="4">
        <v>171598</v>
      </c>
      <c r="G109" s="1">
        <v>1035.8</v>
      </c>
      <c r="H109" s="5" t="s">
        <v>997</v>
      </c>
      <c r="J109" s="4"/>
    </row>
    <row r="110" spans="1:10" s="11" customFormat="1" x14ac:dyDescent="0.25">
      <c r="A110" s="4">
        <v>33450</v>
      </c>
      <c r="B110" s="5" t="s">
        <v>204</v>
      </c>
      <c r="C110" s="5" t="s">
        <v>461</v>
      </c>
      <c r="D110" s="5" t="s">
        <v>205</v>
      </c>
      <c r="E110" s="5" t="s">
        <v>435</v>
      </c>
      <c r="F110" s="4">
        <v>171598</v>
      </c>
      <c r="G110" s="1">
        <v>1175.06</v>
      </c>
      <c r="H110" s="5" t="s">
        <v>206</v>
      </c>
      <c r="J110" s="4"/>
    </row>
    <row r="111" spans="1:10" s="11" customFormat="1" x14ac:dyDescent="0.25">
      <c r="A111" s="4">
        <v>33450</v>
      </c>
      <c r="B111" s="5" t="s">
        <v>204</v>
      </c>
      <c r="C111" s="5" t="s">
        <v>461</v>
      </c>
      <c r="D111" s="5" t="s">
        <v>298</v>
      </c>
      <c r="E111" s="5" t="s">
        <v>437</v>
      </c>
      <c r="F111" s="4">
        <v>171883</v>
      </c>
      <c r="G111" s="1">
        <v>997.69</v>
      </c>
      <c r="H111" s="5" t="s">
        <v>297</v>
      </c>
      <c r="J111" s="4"/>
    </row>
    <row r="112" spans="1:10" s="11" customFormat="1" x14ac:dyDescent="0.25">
      <c r="A112" s="4">
        <v>33676</v>
      </c>
      <c r="B112" s="5" t="s">
        <v>330</v>
      </c>
      <c r="C112" s="5" t="s">
        <v>1321</v>
      </c>
      <c r="D112" s="5" t="s">
        <v>488</v>
      </c>
      <c r="E112" s="5" t="s">
        <v>435</v>
      </c>
      <c r="F112" s="4">
        <v>171600</v>
      </c>
      <c r="G112" s="1">
        <v>1162.95</v>
      </c>
      <c r="H112" s="5" t="s">
        <v>489</v>
      </c>
      <c r="J112" s="4"/>
    </row>
    <row r="113" spans="1:10" s="11" customFormat="1" x14ac:dyDescent="0.25">
      <c r="A113" s="4">
        <v>33676</v>
      </c>
      <c r="B113" s="5" t="s">
        <v>330</v>
      </c>
      <c r="C113" s="5" t="s">
        <v>1322</v>
      </c>
      <c r="D113" s="5" t="s">
        <v>488</v>
      </c>
      <c r="E113" s="5" t="s">
        <v>435</v>
      </c>
      <c r="F113" s="4">
        <v>171600</v>
      </c>
      <c r="G113" s="1">
        <v>1323.6</v>
      </c>
      <c r="H113" s="5" t="s">
        <v>489</v>
      </c>
      <c r="J113" s="4"/>
    </row>
    <row r="114" spans="1:10" s="11" customFormat="1" x14ac:dyDescent="0.25">
      <c r="A114" s="4">
        <v>114574</v>
      </c>
      <c r="B114" s="5" t="s">
        <v>24</v>
      </c>
      <c r="C114" s="5" t="s">
        <v>863</v>
      </c>
      <c r="D114" s="5" t="s">
        <v>342</v>
      </c>
      <c r="E114" s="5" t="s">
        <v>435</v>
      </c>
      <c r="F114" s="4">
        <v>171633</v>
      </c>
      <c r="G114" s="1">
        <v>542.48</v>
      </c>
      <c r="H114" s="5" t="s">
        <v>221</v>
      </c>
      <c r="J114" s="4"/>
    </row>
    <row r="115" spans="1:10" s="11" customFormat="1" x14ac:dyDescent="0.25">
      <c r="A115" s="4">
        <v>114574</v>
      </c>
      <c r="B115" s="5" t="s">
        <v>24</v>
      </c>
      <c r="C115" s="5" t="s">
        <v>864</v>
      </c>
      <c r="D115" s="5" t="s">
        <v>239</v>
      </c>
      <c r="E115" s="5" t="s">
        <v>435</v>
      </c>
      <c r="F115" s="4">
        <v>171633</v>
      </c>
      <c r="G115" s="1">
        <v>1127.27</v>
      </c>
      <c r="H115" s="5" t="s">
        <v>221</v>
      </c>
      <c r="J115" s="4"/>
    </row>
    <row r="116" spans="1:10" s="11" customFormat="1" x14ac:dyDescent="0.25">
      <c r="A116" s="4">
        <v>109431</v>
      </c>
      <c r="B116" s="5" t="s">
        <v>696</v>
      </c>
      <c r="C116" s="5" t="s">
        <v>697</v>
      </c>
      <c r="D116" s="5" t="s">
        <v>698</v>
      </c>
      <c r="E116" s="5" t="s">
        <v>440</v>
      </c>
      <c r="F116" s="4">
        <v>171413</v>
      </c>
      <c r="G116" s="1">
        <v>596.4</v>
      </c>
      <c r="H116" s="5" t="s">
        <v>699</v>
      </c>
      <c r="J116" s="4"/>
    </row>
    <row r="117" spans="1:10" s="11" customFormat="1" x14ac:dyDescent="0.25">
      <c r="A117" s="4">
        <v>109431</v>
      </c>
      <c r="B117" s="5" t="s">
        <v>696</v>
      </c>
      <c r="C117" s="5" t="s">
        <v>700</v>
      </c>
      <c r="D117" s="5" t="s">
        <v>698</v>
      </c>
      <c r="E117" s="5" t="s">
        <v>437</v>
      </c>
      <c r="F117" s="4">
        <v>171871</v>
      </c>
      <c r="G117" s="1">
        <v>596.4</v>
      </c>
      <c r="H117" s="5" t="s">
        <v>699</v>
      </c>
      <c r="J117" s="4"/>
    </row>
    <row r="118" spans="1:10" s="11" customFormat="1" x14ac:dyDescent="0.25">
      <c r="A118" s="4">
        <v>119656</v>
      </c>
      <c r="B118" s="5" t="s">
        <v>896</v>
      </c>
      <c r="C118" s="5" t="s">
        <v>897</v>
      </c>
      <c r="D118" s="5" t="s">
        <v>898</v>
      </c>
      <c r="E118" s="5" t="s">
        <v>447</v>
      </c>
      <c r="F118" s="4">
        <v>172150</v>
      </c>
      <c r="G118" s="1">
        <v>1181.5999999999999</v>
      </c>
      <c r="H118" s="5" t="s">
        <v>899</v>
      </c>
      <c r="J118" s="4"/>
    </row>
    <row r="119" spans="1:10" s="11" customFormat="1" x14ac:dyDescent="0.25">
      <c r="A119" s="4">
        <v>119656</v>
      </c>
      <c r="B119" s="5" t="s">
        <v>896</v>
      </c>
      <c r="C119" s="5" t="s">
        <v>900</v>
      </c>
      <c r="D119" s="5" t="s">
        <v>898</v>
      </c>
      <c r="E119" s="5" t="s">
        <v>440</v>
      </c>
      <c r="F119" s="4">
        <v>171384</v>
      </c>
      <c r="G119" s="1">
        <v>1391.5</v>
      </c>
      <c r="H119" s="5" t="s">
        <v>899</v>
      </c>
      <c r="J119" s="4"/>
    </row>
    <row r="120" spans="1:10" s="11" customFormat="1" x14ac:dyDescent="0.25">
      <c r="A120" s="4">
        <v>101353</v>
      </c>
      <c r="B120" s="5" t="s">
        <v>1031</v>
      </c>
      <c r="C120" s="5" t="s">
        <v>1032</v>
      </c>
      <c r="D120" s="5" t="s">
        <v>1033</v>
      </c>
      <c r="E120" s="5" t="s">
        <v>440</v>
      </c>
      <c r="F120" s="4">
        <v>171521</v>
      </c>
      <c r="G120" s="1">
        <v>2500</v>
      </c>
      <c r="H120" s="5" t="s">
        <v>1034</v>
      </c>
      <c r="J120" s="4"/>
    </row>
    <row r="121" spans="1:10" s="11" customFormat="1" x14ac:dyDescent="0.25">
      <c r="A121" s="4">
        <v>616</v>
      </c>
      <c r="B121" s="5" t="s">
        <v>8</v>
      </c>
      <c r="C121" s="5" t="s">
        <v>452</v>
      </c>
      <c r="D121" s="5" t="s">
        <v>115</v>
      </c>
      <c r="E121" s="5" t="s">
        <v>435</v>
      </c>
      <c r="F121" s="4">
        <v>171589</v>
      </c>
      <c r="G121" s="1">
        <v>7400.49</v>
      </c>
      <c r="H121" s="5" t="s">
        <v>35</v>
      </c>
      <c r="J121" s="4"/>
    </row>
    <row r="122" spans="1:10" s="11" customFormat="1" x14ac:dyDescent="0.25">
      <c r="A122" s="4">
        <v>29447</v>
      </c>
      <c r="B122" s="5" t="s">
        <v>932</v>
      </c>
      <c r="C122" s="5" t="s">
        <v>933</v>
      </c>
      <c r="D122" s="5" t="s">
        <v>934</v>
      </c>
      <c r="E122" s="5" t="s">
        <v>447</v>
      </c>
      <c r="F122" s="4">
        <v>172263</v>
      </c>
      <c r="G122" s="1">
        <v>684</v>
      </c>
      <c r="H122" s="5" t="s">
        <v>935</v>
      </c>
      <c r="J122" s="4"/>
    </row>
    <row r="123" spans="1:10" s="11" customFormat="1" x14ac:dyDescent="0.25">
      <c r="A123" s="4">
        <v>29447</v>
      </c>
      <c r="B123" s="5" t="s">
        <v>932</v>
      </c>
      <c r="C123" s="5" t="s">
        <v>936</v>
      </c>
      <c r="D123" s="5" t="s">
        <v>934</v>
      </c>
      <c r="E123" s="5" t="s">
        <v>447</v>
      </c>
      <c r="F123" s="4">
        <v>172263</v>
      </c>
      <c r="G123" s="1">
        <v>1230</v>
      </c>
      <c r="H123" s="5" t="s">
        <v>935</v>
      </c>
      <c r="J123" s="4"/>
    </row>
    <row r="124" spans="1:10" s="11" customFormat="1" x14ac:dyDescent="0.25">
      <c r="A124" s="4">
        <v>29447</v>
      </c>
      <c r="B124" s="5" t="s">
        <v>932</v>
      </c>
      <c r="C124" s="5" t="s">
        <v>937</v>
      </c>
      <c r="D124" s="5" t="s">
        <v>934</v>
      </c>
      <c r="E124" s="5" t="s">
        <v>440</v>
      </c>
      <c r="F124" s="4">
        <v>171468</v>
      </c>
      <c r="G124" s="1">
        <v>1842</v>
      </c>
      <c r="H124" s="5" t="s">
        <v>935</v>
      </c>
      <c r="J124" s="4"/>
    </row>
    <row r="125" spans="1:10" s="11" customFormat="1" x14ac:dyDescent="0.25">
      <c r="A125" s="4">
        <v>33450</v>
      </c>
      <c r="B125" s="5" t="s">
        <v>204</v>
      </c>
      <c r="C125" s="5" t="s">
        <v>1000</v>
      </c>
      <c r="D125" s="5" t="s">
        <v>1001</v>
      </c>
      <c r="E125" s="5" t="s">
        <v>441</v>
      </c>
      <c r="F125" s="4">
        <v>172000</v>
      </c>
      <c r="G125" s="1">
        <v>13212.19</v>
      </c>
      <c r="H125" s="5" t="s">
        <v>1002</v>
      </c>
      <c r="J125" s="4"/>
    </row>
    <row r="126" spans="1:10" s="11" customFormat="1" x14ac:dyDescent="0.25">
      <c r="A126" s="4">
        <v>33450</v>
      </c>
      <c r="B126" s="5" t="s">
        <v>204</v>
      </c>
      <c r="C126" s="5" t="s">
        <v>316</v>
      </c>
      <c r="D126" s="5" t="s">
        <v>1001</v>
      </c>
      <c r="E126" s="5" t="s">
        <v>435</v>
      </c>
      <c r="F126" s="4">
        <v>171598</v>
      </c>
      <c r="G126" s="1">
        <v>15721.04</v>
      </c>
      <c r="H126" s="5" t="s">
        <v>1002</v>
      </c>
      <c r="J126" s="4"/>
    </row>
    <row r="127" spans="1:10" s="11" customFormat="1" x14ac:dyDescent="0.25">
      <c r="A127" s="4">
        <v>33450</v>
      </c>
      <c r="B127" s="5" t="s">
        <v>204</v>
      </c>
      <c r="C127" s="5" t="s">
        <v>480</v>
      </c>
      <c r="D127" s="5" t="s">
        <v>1001</v>
      </c>
      <c r="E127" s="5" t="s">
        <v>435</v>
      </c>
      <c r="F127" s="4">
        <v>171598</v>
      </c>
      <c r="G127" s="1">
        <v>16882.75</v>
      </c>
      <c r="H127" s="5" t="s">
        <v>1002</v>
      </c>
      <c r="J127" s="4"/>
    </row>
    <row r="128" spans="1:10" s="11" customFormat="1" x14ac:dyDescent="0.25">
      <c r="A128" s="4">
        <v>33450</v>
      </c>
      <c r="B128" s="5" t="s">
        <v>204</v>
      </c>
      <c r="C128" s="5" t="s">
        <v>1003</v>
      </c>
      <c r="D128" s="5" t="s">
        <v>1001</v>
      </c>
      <c r="E128" s="5" t="s">
        <v>435</v>
      </c>
      <c r="F128" s="4">
        <v>171598</v>
      </c>
      <c r="G128" s="1">
        <v>19059.900000000001</v>
      </c>
      <c r="H128" s="5" t="s">
        <v>1002</v>
      </c>
      <c r="J128" s="4"/>
    </row>
    <row r="129" spans="1:10" s="11" customFormat="1" x14ac:dyDescent="0.25">
      <c r="A129" s="4">
        <v>33450</v>
      </c>
      <c r="B129" s="5" t="s">
        <v>204</v>
      </c>
      <c r="C129" s="5" t="s">
        <v>450</v>
      </c>
      <c r="D129" s="5" t="s">
        <v>998</v>
      </c>
      <c r="E129" s="5" t="s">
        <v>441</v>
      </c>
      <c r="F129" s="4">
        <v>172000</v>
      </c>
      <c r="G129" s="1">
        <v>1021.56</v>
      </c>
      <c r="H129" s="5" t="s">
        <v>999</v>
      </c>
      <c r="J129" s="4"/>
    </row>
    <row r="130" spans="1:10" s="11" customFormat="1" x14ac:dyDescent="0.25">
      <c r="A130" s="4">
        <v>33450</v>
      </c>
      <c r="B130" s="5" t="s">
        <v>204</v>
      </c>
      <c r="C130" s="5" t="s">
        <v>448</v>
      </c>
      <c r="D130" s="5" t="s">
        <v>998</v>
      </c>
      <c r="E130" s="5" t="s">
        <v>435</v>
      </c>
      <c r="F130" s="4">
        <v>171598</v>
      </c>
      <c r="G130" s="1">
        <v>1119.53</v>
      </c>
      <c r="H130" s="5" t="s">
        <v>999</v>
      </c>
      <c r="J130" s="4"/>
    </row>
    <row r="131" spans="1:10" s="11" customFormat="1" x14ac:dyDescent="0.25">
      <c r="A131" s="4">
        <v>33450</v>
      </c>
      <c r="B131" s="5" t="s">
        <v>204</v>
      </c>
      <c r="C131" s="5" t="s">
        <v>318</v>
      </c>
      <c r="D131" s="5" t="s">
        <v>998</v>
      </c>
      <c r="E131" s="5" t="s">
        <v>435</v>
      </c>
      <c r="F131" s="4">
        <v>171598</v>
      </c>
      <c r="G131" s="1">
        <v>2041.78</v>
      </c>
      <c r="H131" s="5" t="s">
        <v>999</v>
      </c>
      <c r="J131" s="4"/>
    </row>
    <row r="132" spans="1:10" s="11" customFormat="1" x14ac:dyDescent="0.25">
      <c r="A132" s="4">
        <v>33450</v>
      </c>
      <c r="B132" s="5" t="s">
        <v>204</v>
      </c>
      <c r="C132" s="5" t="s">
        <v>449</v>
      </c>
      <c r="D132" s="5" t="s">
        <v>998</v>
      </c>
      <c r="E132" s="5" t="s">
        <v>435</v>
      </c>
      <c r="F132" s="4">
        <v>171598</v>
      </c>
      <c r="G132" s="1">
        <v>2728.84</v>
      </c>
      <c r="H132" s="5" t="s">
        <v>999</v>
      </c>
      <c r="J132" s="4"/>
    </row>
    <row r="133" spans="1:10" s="11" customFormat="1" x14ac:dyDescent="0.25">
      <c r="A133" s="4">
        <v>104150</v>
      </c>
      <c r="B133" s="5" t="s">
        <v>334</v>
      </c>
      <c r="C133" s="5" t="s">
        <v>921</v>
      </c>
      <c r="D133" s="5" t="s">
        <v>335</v>
      </c>
      <c r="E133" s="5" t="s">
        <v>440</v>
      </c>
      <c r="F133" s="4">
        <v>171449</v>
      </c>
      <c r="G133" s="1">
        <v>1308</v>
      </c>
      <c r="H133" s="5" t="s">
        <v>336</v>
      </c>
      <c r="J133" s="4"/>
    </row>
    <row r="134" spans="1:10" s="11" customFormat="1" x14ac:dyDescent="0.25">
      <c r="A134" s="4">
        <v>115370</v>
      </c>
      <c r="B134" s="5" t="s">
        <v>507</v>
      </c>
      <c r="C134" s="5" t="s">
        <v>824</v>
      </c>
      <c r="D134" s="5" t="s">
        <v>508</v>
      </c>
      <c r="E134" s="5" t="s">
        <v>440</v>
      </c>
      <c r="F134" s="4">
        <v>171464</v>
      </c>
      <c r="G134" s="1">
        <v>613.46</v>
      </c>
      <c r="H134" s="5" t="s">
        <v>509</v>
      </c>
      <c r="J134" s="4"/>
    </row>
    <row r="135" spans="1:10" x14ac:dyDescent="0.25">
      <c r="A135" s="4">
        <v>110666</v>
      </c>
      <c r="B135" s="5" t="s">
        <v>849</v>
      </c>
      <c r="C135" s="5" t="s">
        <v>854</v>
      </c>
      <c r="D135" s="5" t="s">
        <v>855</v>
      </c>
      <c r="E135" s="5" t="s">
        <v>447</v>
      </c>
      <c r="F135" s="4">
        <v>172152</v>
      </c>
      <c r="G135" s="1">
        <v>3850</v>
      </c>
      <c r="H135" s="5" t="s">
        <v>856</v>
      </c>
    </row>
    <row r="136" spans="1:10" x14ac:dyDescent="0.25">
      <c r="A136" s="4">
        <v>110666</v>
      </c>
      <c r="B136" s="5" t="s">
        <v>849</v>
      </c>
      <c r="C136" s="5" t="s">
        <v>857</v>
      </c>
      <c r="D136" s="5" t="s">
        <v>855</v>
      </c>
      <c r="E136" s="5" t="s">
        <v>440</v>
      </c>
      <c r="F136" s="4">
        <v>171385</v>
      </c>
      <c r="G136" s="1">
        <v>5000</v>
      </c>
      <c r="H136" s="5" t="s">
        <v>856</v>
      </c>
    </row>
    <row r="137" spans="1:10" x14ac:dyDescent="0.25">
      <c r="A137" s="4">
        <v>111022</v>
      </c>
      <c r="B137" s="5" t="s">
        <v>523</v>
      </c>
      <c r="C137" s="5" t="s">
        <v>1039</v>
      </c>
      <c r="D137" s="5" t="s">
        <v>524</v>
      </c>
      <c r="E137" s="5" t="s">
        <v>440</v>
      </c>
      <c r="F137" s="4">
        <v>171443</v>
      </c>
      <c r="G137" s="1">
        <v>934.03</v>
      </c>
      <c r="H137" s="5" t="s">
        <v>525</v>
      </c>
    </row>
    <row r="138" spans="1:10" x14ac:dyDescent="0.25">
      <c r="A138" s="4">
        <v>111022</v>
      </c>
      <c r="B138" s="5" t="s">
        <v>523</v>
      </c>
      <c r="C138" s="5" t="s">
        <v>1040</v>
      </c>
      <c r="D138" s="5" t="s">
        <v>524</v>
      </c>
      <c r="E138" s="5" t="s">
        <v>435</v>
      </c>
      <c r="F138" s="4">
        <v>171614</v>
      </c>
      <c r="G138" s="1">
        <v>1705.27</v>
      </c>
      <c r="H138" s="5" t="s">
        <v>525</v>
      </c>
    </row>
    <row r="139" spans="1:10" x14ac:dyDescent="0.25">
      <c r="A139" s="4">
        <v>114595</v>
      </c>
      <c r="B139" s="5" t="s">
        <v>1167</v>
      </c>
      <c r="C139" s="5" t="s">
        <v>1168</v>
      </c>
      <c r="D139" s="5" t="s">
        <v>1169</v>
      </c>
      <c r="E139" s="5" t="s">
        <v>441</v>
      </c>
      <c r="F139" s="4">
        <v>172064</v>
      </c>
      <c r="G139" s="1">
        <v>1355.03</v>
      </c>
      <c r="H139" s="5" t="s">
        <v>1170</v>
      </c>
    </row>
    <row r="140" spans="1:10" x14ac:dyDescent="0.25">
      <c r="A140" s="4">
        <v>120095</v>
      </c>
      <c r="B140" s="5" t="s">
        <v>29</v>
      </c>
      <c r="C140" s="5" t="s">
        <v>567</v>
      </c>
      <c r="D140" s="5" t="s">
        <v>110</v>
      </c>
      <c r="E140" s="5" t="s">
        <v>437</v>
      </c>
      <c r="F140" s="4">
        <v>171849</v>
      </c>
      <c r="G140" s="1">
        <v>639.42999999999995</v>
      </c>
      <c r="H140" s="5" t="s">
        <v>111</v>
      </c>
    </row>
    <row r="141" spans="1:10" x14ac:dyDescent="0.25">
      <c r="A141" s="4">
        <v>41184</v>
      </c>
      <c r="B141" s="5" t="s">
        <v>365</v>
      </c>
      <c r="C141" s="5" t="s">
        <v>456</v>
      </c>
      <c r="D141" s="5" t="s">
        <v>366</v>
      </c>
      <c r="E141" s="5" t="s">
        <v>440</v>
      </c>
      <c r="F141" s="4">
        <v>171438</v>
      </c>
      <c r="G141" s="1">
        <v>1125</v>
      </c>
      <c r="H141" s="5" t="s">
        <v>367</v>
      </c>
    </row>
    <row r="142" spans="1:10" x14ac:dyDescent="0.25">
      <c r="A142" s="4">
        <v>105536</v>
      </c>
      <c r="B142" s="5" t="s">
        <v>484</v>
      </c>
      <c r="C142" s="5" t="s">
        <v>922</v>
      </c>
      <c r="D142" s="5" t="s">
        <v>485</v>
      </c>
      <c r="E142" s="5" t="s">
        <v>440</v>
      </c>
      <c r="F142" s="4">
        <v>171457</v>
      </c>
      <c r="G142" s="1">
        <v>650</v>
      </c>
      <c r="H142" s="5" t="s">
        <v>486</v>
      </c>
    </row>
    <row r="143" spans="1:10" x14ac:dyDescent="0.25">
      <c r="A143" s="4">
        <v>111386</v>
      </c>
      <c r="B143" s="5" t="s">
        <v>1106</v>
      </c>
      <c r="C143" s="5" t="s">
        <v>1107</v>
      </c>
      <c r="D143" s="5" t="s">
        <v>1108</v>
      </c>
      <c r="E143" s="5" t="s">
        <v>440</v>
      </c>
      <c r="F143" s="4">
        <v>171368</v>
      </c>
      <c r="G143" s="1">
        <v>506.75</v>
      </c>
      <c r="H143" s="5" t="s">
        <v>1109</v>
      </c>
    </row>
    <row r="144" spans="1:10" x14ac:dyDescent="0.25">
      <c r="A144" s="4">
        <v>111386</v>
      </c>
      <c r="B144" s="5" t="s">
        <v>1106</v>
      </c>
      <c r="C144" s="5" t="s">
        <v>1110</v>
      </c>
      <c r="D144" s="5" t="s">
        <v>1108</v>
      </c>
      <c r="E144" s="5" t="s">
        <v>440</v>
      </c>
      <c r="F144" s="4">
        <v>171368</v>
      </c>
      <c r="G144" s="1">
        <v>3285</v>
      </c>
      <c r="H144" s="5" t="s">
        <v>1109</v>
      </c>
    </row>
    <row r="145" spans="1:10" x14ac:dyDescent="0.25">
      <c r="A145" s="4">
        <v>119067</v>
      </c>
      <c r="B145" s="5" t="s">
        <v>370</v>
      </c>
      <c r="C145" s="5" t="s">
        <v>1271</v>
      </c>
      <c r="D145" s="5" t="s">
        <v>371</v>
      </c>
      <c r="E145" s="5" t="s">
        <v>447</v>
      </c>
      <c r="F145" s="4">
        <v>172297</v>
      </c>
      <c r="G145" s="1">
        <v>958.53</v>
      </c>
      <c r="H145" s="5" t="s">
        <v>372</v>
      </c>
    </row>
    <row r="146" spans="1:10" x14ac:dyDescent="0.25">
      <c r="A146" s="4">
        <v>115947</v>
      </c>
      <c r="B146" s="5" t="s">
        <v>28</v>
      </c>
      <c r="C146" s="5" t="s">
        <v>630</v>
      </c>
      <c r="D146" s="5" t="s">
        <v>109</v>
      </c>
      <c r="E146" s="5" t="s">
        <v>441</v>
      </c>
      <c r="F146" s="4">
        <v>171981</v>
      </c>
      <c r="G146" s="1">
        <v>536.51</v>
      </c>
      <c r="H146" s="5" t="s">
        <v>55</v>
      </c>
    </row>
    <row r="147" spans="1:10" x14ac:dyDescent="0.25">
      <c r="A147" s="4">
        <v>115947</v>
      </c>
      <c r="B147" s="5" t="s">
        <v>28</v>
      </c>
      <c r="C147" s="5" t="s">
        <v>631</v>
      </c>
      <c r="D147" s="5" t="s">
        <v>109</v>
      </c>
      <c r="E147" s="5" t="s">
        <v>437</v>
      </c>
      <c r="F147" s="4">
        <v>171854</v>
      </c>
      <c r="G147" s="1">
        <v>546.24</v>
      </c>
      <c r="H147" s="5" t="s">
        <v>55</v>
      </c>
    </row>
    <row r="148" spans="1:10" x14ac:dyDescent="0.25">
      <c r="A148" s="4">
        <v>115947</v>
      </c>
      <c r="B148" s="5" t="s">
        <v>28</v>
      </c>
      <c r="C148" s="5" t="s">
        <v>632</v>
      </c>
      <c r="D148" s="5" t="s">
        <v>109</v>
      </c>
      <c r="E148" s="5" t="s">
        <v>441</v>
      </c>
      <c r="F148" s="4">
        <v>171981</v>
      </c>
      <c r="G148" s="1">
        <v>601.22</v>
      </c>
      <c r="H148" s="5" t="s">
        <v>55</v>
      </c>
    </row>
    <row r="149" spans="1:10" s="11" customFormat="1" x14ac:dyDescent="0.25">
      <c r="A149" s="4">
        <v>115947</v>
      </c>
      <c r="B149" s="5" t="s">
        <v>28</v>
      </c>
      <c r="C149" s="5" t="s">
        <v>633</v>
      </c>
      <c r="D149" s="5" t="s">
        <v>109</v>
      </c>
      <c r="E149" s="5" t="s">
        <v>447</v>
      </c>
      <c r="F149" s="4">
        <v>172170</v>
      </c>
      <c r="G149" s="1">
        <v>793.52</v>
      </c>
      <c r="H149" s="5" t="s">
        <v>55</v>
      </c>
      <c r="J149" s="4"/>
    </row>
    <row r="150" spans="1:10" s="11" customFormat="1" x14ac:dyDescent="0.25">
      <c r="A150" s="4">
        <v>115947</v>
      </c>
      <c r="B150" s="5" t="s">
        <v>28</v>
      </c>
      <c r="C150" s="5" t="s">
        <v>634</v>
      </c>
      <c r="D150" s="5" t="s">
        <v>109</v>
      </c>
      <c r="E150" s="5" t="s">
        <v>441</v>
      </c>
      <c r="F150" s="4">
        <v>171981</v>
      </c>
      <c r="G150" s="1">
        <v>793.52</v>
      </c>
      <c r="H150" s="5" t="s">
        <v>55</v>
      </c>
      <c r="J150" s="4"/>
    </row>
    <row r="151" spans="1:10" s="11" customFormat="1" x14ac:dyDescent="0.25">
      <c r="A151" s="4">
        <v>115947</v>
      </c>
      <c r="B151" s="5" t="s">
        <v>28</v>
      </c>
      <c r="C151" s="5" t="s">
        <v>635</v>
      </c>
      <c r="D151" s="5" t="s">
        <v>109</v>
      </c>
      <c r="E151" s="5" t="s">
        <v>447</v>
      </c>
      <c r="F151" s="4">
        <v>172170</v>
      </c>
      <c r="G151" s="1">
        <v>920.21</v>
      </c>
      <c r="H151" s="5" t="s">
        <v>55</v>
      </c>
      <c r="J151" s="4"/>
    </row>
    <row r="152" spans="1:10" s="11" customFormat="1" x14ac:dyDescent="0.25">
      <c r="A152" s="4">
        <v>115947</v>
      </c>
      <c r="B152" s="5" t="s">
        <v>28</v>
      </c>
      <c r="C152" s="5" t="s">
        <v>636</v>
      </c>
      <c r="D152" s="5" t="s">
        <v>109</v>
      </c>
      <c r="E152" s="5" t="s">
        <v>437</v>
      </c>
      <c r="F152" s="4">
        <v>171854</v>
      </c>
      <c r="G152" s="1">
        <v>2850.77</v>
      </c>
      <c r="H152" s="5" t="s">
        <v>55</v>
      </c>
      <c r="J152" s="4"/>
    </row>
    <row r="153" spans="1:10" s="11" customFormat="1" x14ac:dyDescent="0.25">
      <c r="A153" s="4">
        <v>120439</v>
      </c>
      <c r="B153" s="5" t="s">
        <v>215</v>
      </c>
      <c r="C153" s="5" t="s">
        <v>1103</v>
      </c>
      <c r="D153" s="5" t="s">
        <v>275</v>
      </c>
      <c r="E153" s="5" t="s">
        <v>447</v>
      </c>
      <c r="F153" s="4">
        <v>172137</v>
      </c>
      <c r="G153" s="1">
        <v>202968.13</v>
      </c>
      <c r="H153" s="5" t="s">
        <v>276</v>
      </c>
      <c r="J153" s="4"/>
    </row>
    <row r="154" spans="1:10" s="11" customFormat="1" x14ac:dyDescent="0.25">
      <c r="A154" s="4">
        <v>107562</v>
      </c>
      <c r="B154" s="5" t="s">
        <v>307</v>
      </c>
      <c r="C154" s="5" t="s">
        <v>678</v>
      </c>
      <c r="D154" s="5" t="s">
        <v>306</v>
      </c>
      <c r="E154" s="5" t="s">
        <v>441</v>
      </c>
      <c r="F154" s="4">
        <v>171987</v>
      </c>
      <c r="G154" s="1">
        <v>17514.509999999998</v>
      </c>
      <c r="H154" s="5" t="s">
        <v>305</v>
      </c>
      <c r="J154" s="4"/>
    </row>
    <row r="155" spans="1:10" s="11" customFormat="1" x14ac:dyDescent="0.25">
      <c r="A155" s="4">
        <v>40400</v>
      </c>
      <c r="B155" s="5" t="s">
        <v>833</v>
      </c>
      <c r="C155" s="5" t="s">
        <v>834</v>
      </c>
      <c r="D155" s="5" t="s">
        <v>835</v>
      </c>
      <c r="E155" s="5" t="s">
        <v>441</v>
      </c>
      <c r="F155" s="4">
        <v>172009</v>
      </c>
      <c r="G155" s="1">
        <v>1182.2</v>
      </c>
      <c r="H155" s="5" t="s">
        <v>836</v>
      </c>
      <c r="J155" s="4"/>
    </row>
    <row r="156" spans="1:10" s="11" customFormat="1" x14ac:dyDescent="0.25">
      <c r="A156" s="4">
        <v>104193</v>
      </c>
      <c r="B156" s="5" t="s">
        <v>471</v>
      </c>
      <c r="C156" s="5" t="s">
        <v>1067</v>
      </c>
      <c r="D156" s="5" t="s">
        <v>483</v>
      </c>
      <c r="E156" s="5" t="s">
        <v>437</v>
      </c>
      <c r="F156" s="4">
        <v>171930</v>
      </c>
      <c r="G156" s="1">
        <v>600</v>
      </c>
      <c r="H156" s="5" t="s">
        <v>41</v>
      </c>
      <c r="J156" s="4"/>
    </row>
    <row r="157" spans="1:10" s="11" customFormat="1" x14ac:dyDescent="0.25">
      <c r="A157" s="4">
        <v>37860</v>
      </c>
      <c r="B157" s="5" t="s">
        <v>104</v>
      </c>
      <c r="C157" s="5" t="s">
        <v>1283</v>
      </c>
      <c r="D157" s="5" t="s">
        <v>294</v>
      </c>
      <c r="E157" s="5" t="s">
        <v>441</v>
      </c>
      <c r="F157" s="4">
        <v>172007</v>
      </c>
      <c r="G157" s="1">
        <v>962.5</v>
      </c>
      <c r="H157" s="5" t="s">
        <v>185</v>
      </c>
      <c r="J157" s="4"/>
    </row>
    <row r="158" spans="1:10" s="11" customFormat="1" x14ac:dyDescent="0.25">
      <c r="A158" s="4">
        <v>10349</v>
      </c>
      <c r="B158" s="5" t="s">
        <v>967</v>
      </c>
      <c r="C158" s="5" t="s">
        <v>968</v>
      </c>
      <c r="D158" s="5" t="s">
        <v>969</v>
      </c>
      <c r="E158" s="5" t="s">
        <v>447</v>
      </c>
      <c r="F158" s="4">
        <v>172134</v>
      </c>
      <c r="G158" s="1">
        <v>580.64</v>
      </c>
      <c r="H158" s="5" t="s">
        <v>462</v>
      </c>
      <c r="J158" s="4"/>
    </row>
    <row r="159" spans="1:10" s="11" customFormat="1" x14ac:dyDescent="0.25">
      <c r="A159" s="4">
        <v>10349</v>
      </c>
      <c r="B159" s="5" t="s">
        <v>967</v>
      </c>
      <c r="C159" s="5" t="s">
        <v>970</v>
      </c>
      <c r="D159" s="5" t="s">
        <v>969</v>
      </c>
      <c r="E159" s="5" t="s">
        <v>440</v>
      </c>
      <c r="F159" s="4">
        <v>171371</v>
      </c>
      <c r="G159" s="1">
        <v>603.87</v>
      </c>
      <c r="H159" s="5" t="s">
        <v>462</v>
      </c>
      <c r="J159" s="4"/>
    </row>
    <row r="160" spans="1:10" s="11" customFormat="1" x14ac:dyDescent="0.25">
      <c r="A160" s="4">
        <v>56530</v>
      </c>
      <c r="B160" s="5" t="s">
        <v>701</v>
      </c>
      <c r="C160" s="5" t="s">
        <v>843</v>
      </c>
      <c r="D160" s="5" t="s">
        <v>844</v>
      </c>
      <c r="E160" s="5" t="s">
        <v>447</v>
      </c>
      <c r="F160" s="4">
        <v>172261</v>
      </c>
      <c r="G160" s="1">
        <v>1053</v>
      </c>
      <c r="H160" s="5" t="s">
        <v>845</v>
      </c>
      <c r="J160" s="4"/>
    </row>
    <row r="161" spans="1:10" s="11" customFormat="1" x14ac:dyDescent="0.25">
      <c r="A161" s="4">
        <v>24930</v>
      </c>
      <c r="B161" s="5" t="s">
        <v>195</v>
      </c>
      <c r="C161" s="5" t="s">
        <v>972</v>
      </c>
      <c r="D161" s="5" t="s">
        <v>196</v>
      </c>
      <c r="E161" s="5" t="s">
        <v>440</v>
      </c>
      <c r="F161" s="4">
        <v>171410</v>
      </c>
      <c r="G161" s="1">
        <v>2076.12</v>
      </c>
      <c r="H161" s="5" t="s">
        <v>153</v>
      </c>
      <c r="J161" s="4"/>
    </row>
    <row r="162" spans="1:10" s="11" customFormat="1" x14ac:dyDescent="0.25">
      <c r="A162" s="4">
        <v>24930</v>
      </c>
      <c r="B162" s="5" t="s">
        <v>195</v>
      </c>
      <c r="C162" s="5" t="s">
        <v>452</v>
      </c>
      <c r="D162" s="5" t="s">
        <v>196</v>
      </c>
      <c r="E162" s="5" t="s">
        <v>447</v>
      </c>
      <c r="F162" s="4">
        <v>172183</v>
      </c>
      <c r="G162" s="1">
        <v>3492.92</v>
      </c>
      <c r="H162" s="5" t="s">
        <v>153</v>
      </c>
      <c r="J162" s="4"/>
    </row>
    <row r="163" spans="1:10" s="11" customFormat="1" x14ac:dyDescent="0.25">
      <c r="A163" s="4">
        <v>101023</v>
      </c>
      <c r="B163" s="5" t="s">
        <v>390</v>
      </c>
      <c r="C163" s="5" t="s">
        <v>317</v>
      </c>
      <c r="D163" s="5" t="s">
        <v>391</v>
      </c>
      <c r="E163" s="5" t="s">
        <v>440</v>
      </c>
      <c r="F163" s="4">
        <v>171373</v>
      </c>
      <c r="G163" s="1">
        <v>2600</v>
      </c>
      <c r="H163" s="5" t="s">
        <v>392</v>
      </c>
      <c r="J163" s="4"/>
    </row>
    <row r="164" spans="1:10" s="11" customFormat="1" x14ac:dyDescent="0.25">
      <c r="A164" s="4">
        <v>101023</v>
      </c>
      <c r="B164" s="5" t="s">
        <v>390</v>
      </c>
      <c r="C164" s="5" t="s">
        <v>452</v>
      </c>
      <c r="D164" s="5" t="s">
        <v>391</v>
      </c>
      <c r="E164" s="5" t="s">
        <v>447</v>
      </c>
      <c r="F164" s="4">
        <v>172136</v>
      </c>
      <c r="G164" s="1">
        <v>2600</v>
      </c>
      <c r="H164" s="5" t="s">
        <v>392</v>
      </c>
      <c r="J164" s="4"/>
    </row>
    <row r="165" spans="1:10" x14ac:dyDescent="0.25">
      <c r="A165" s="4">
        <v>110272</v>
      </c>
      <c r="B165" s="5" t="s">
        <v>971</v>
      </c>
      <c r="C165" s="5" t="s">
        <v>972</v>
      </c>
      <c r="D165" s="5" t="s">
        <v>973</v>
      </c>
      <c r="E165" s="5" t="s">
        <v>440</v>
      </c>
      <c r="F165" s="4">
        <v>171478</v>
      </c>
      <c r="G165" s="1">
        <v>1218.8599999999999</v>
      </c>
      <c r="H165" s="5" t="s">
        <v>974</v>
      </c>
    </row>
    <row r="166" spans="1:10" x14ac:dyDescent="0.25">
      <c r="A166" s="4">
        <v>110272</v>
      </c>
      <c r="B166" s="5" t="s">
        <v>971</v>
      </c>
      <c r="C166" s="5" t="s">
        <v>452</v>
      </c>
      <c r="D166" s="5" t="s">
        <v>973</v>
      </c>
      <c r="E166" s="5" t="s">
        <v>447</v>
      </c>
      <c r="F166" s="4">
        <v>172280</v>
      </c>
      <c r="G166" s="1">
        <v>1663.79</v>
      </c>
      <c r="H166" s="5" t="s">
        <v>974</v>
      </c>
    </row>
    <row r="167" spans="1:10" x14ac:dyDescent="0.25">
      <c r="A167" s="4">
        <v>116809</v>
      </c>
      <c r="B167" s="5" t="s">
        <v>381</v>
      </c>
      <c r="C167" s="5" t="s">
        <v>317</v>
      </c>
      <c r="D167" s="5" t="s">
        <v>382</v>
      </c>
      <c r="E167" s="5" t="s">
        <v>440</v>
      </c>
      <c r="F167" s="4">
        <v>171425</v>
      </c>
      <c r="G167" s="1">
        <v>1950</v>
      </c>
      <c r="H167" s="5" t="s">
        <v>122</v>
      </c>
    </row>
    <row r="168" spans="1:10" x14ac:dyDescent="0.25">
      <c r="A168" s="4">
        <v>116809</v>
      </c>
      <c r="B168" s="5" t="s">
        <v>381</v>
      </c>
      <c r="C168" s="5" t="s">
        <v>452</v>
      </c>
      <c r="D168" s="5" t="s">
        <v>382</v>
      </c>
      <c r="E168" s="5" t="s">
        <v>447</v>
      </c>
      <c r="F168" s="4">
        <v>172205</v>
      </c>
      <c r="G168" s="1">
        <v>1950</v>
      </c>
      <c r="H168" s="5" t="s">
        <v>122</v>
      </c>
    </row>
    <row r="169" spans="1:10" x14ac:dyDescent="0.25">
      <c r="A169" s="4">
        <v>121186</v>
      </c>
      <c r="B169" s="5" t="s">
        <v>170</v>
      </c>
      <c r="C169" s="5" t="s">
        <v>364</v>
      </c>
      <c r="D169" s="5" t="s">
        <v>1081</v>
      </c>
      <c r="E169" s="5" t="s">
        <v>1077</v>
      </c>
      <c r="F169" s="4">
        <v>171286</v>
      </c>
      <c r="G169" s="1">
        <v>10210</v>
      </c>
      <c r="H169" s="5" t="s">
        <v>1082</v>
      </c>
    </row>
    <row r="170" spans="1:10" x14ac:dyDescent="0.25">
      <c r="A170" s="4">
        <v>121186</v>
      </c>
      <c r="B170" s="5" t="s">
        <v>170</v>
      </c>
      <c r="C170" s="5" t="s">
        <v>587</v>
      </c>
      <c r="D170" s="5" t="s">
        <v>1081</v>
      </c>
      <c r="E170" s="5" t="s">
        <v>1080</v>
      </c>
      <c r="F170" s="4">
        <v>172411</v>
      </c>
      <c r="G170" s="1">
        <v>10210</v>
      </c>
      <c r="H170" s="5" t="s">
        <v>1082</v>
      </c>
    </row>
    <row r="171" spans="1:10" x14ac:dyDescent="0.25">
      <c r="A171" s="4">
        <v>119882</v>
      </c>
      <c r="B171" s="5" t="s">
        <v>882</v>
      </c>
      <c r="C171" s="5" t="s">
        <v>883</v>
      </c>
      <c r="D171" s="5" t="s">
        <v>884</v>
      </c>
      <c r="E171" s="5" t="s">
        <v>447</v>
      </c>
      <c r="F171" s="4">
        <v>172144</v>
      </c>
      <c r="G171" s="1">
        <v>760.5</v>
      </c>
      <c r="H171" s="5" t="s">
        <v>885</v>
      </c>
    </row>
    <row r="172" spans="1:10" x14ac:dyDescent="0.25">
      <c r="A172" s="4">
        <v>119882</v>
      </c>
      <c r="B172" s="5" t="s">
        <v>882</v>
      </c>
      <c r="C172" s="5" t="s">
        <v>886</v>
      </c>
      <c r="D172" s="5" t="s">
        <v>884</v>
      </c>
      <c r="E172" s="5" t="s">
        <v>440</v>
      </c>
      <c r="F172" s="4">
        <v>171378</v>
      </c>
      <c r="G172" s="1">
        <v>1070.55</v>
      </c>
      <c r="H172" s="5" t="s">
        <v>885</v>
      </c>
    </row>
    <row r="173" spans="1:10" x14ac:dyDescent="0.25">
      <c r="A173" s="4">
        <v>34100</v>
      </c>
      <c r="B173" s="5" t="s">
        <v>288</v>
      </c>
      <c r="C173" s="5" t="s">
        <v>1068</v>
      </c>
      <c r="D173" s="5" t="s">
        <v>287</v>
      </c>
      <c r="E173" s="5" t="s">
        <v>437</v>
      </c>
      <c r="F173" s="4">
        <v>171923</v>
      </c>
      <c r="G173" s="1">
        <v>880</v>
      </c>
      <c r="H173" s="5" t="s">
        <v>41</v>
      </c>
    </row>
    <row r="174" spans="1:10" x14ac:dyDescent="0.25">
      <c r="A174" s="4">
        <v>82560</v>
      </c>
      <c r="B174" s="5" t="s">
        <v>510</v>
      </c>
      <c r="C174" s="5" t="s">
        <v>1065</v>
      </c>
      <c r="D174" s="5" t="s">
        <v>1066</v>
      </c>
      <c r="E174" s="5" t="s">
        <v>440</v>
      </c>
      <c r="F174" s="4">
        <v>171524</v>
      </c>
      <c r="G174" s="1">
        <v>504.17</v>
      </c>
      <c r="H174" s="5" t="s">
        <v>41</v>
      </c>
    </row>
    <row r="175" spans="1:10" x14ac:dyDescent="0.25">
      <c r="A175" s="4">
        <v>114574</v>
      </c>
      <c r="B175" s="5" t="s">
        <v>24</v>
      </c>
      <c r="C175" s="5" t="s">
        <v>710</v>
      </c>
      <c r="D175" s="5" t="s">
        <v>106</v>
      </c>
      <c r="E175" s="5" t="s">
        <v>447</v>
      </c>
      <c r="F175" s="4">
        <v>172268</v>
      </c>
      <c r="G175" s="1">
        <v>515.78</v>
      </c>
      <c r="H175" s="5" t="s">
        <v>54</v>
      </c>
    </row>
    <row r="176" spans="1:10" x14ac:dyDescent="0.25">
      <c r="A176" s="4">
        <v>114574</v>
      </c>
      <c r="B176" s="5" t="s">
        <v>24</v>
      </c>
      <c r="C176" s="5" t="s">
        <v>711</v>
      </c>
      <c r="D176" s="5" t="s">
        <v>106</v>
      </c>
      <c r="E176" s="5" t="s">
        <v>435</v>
      </c>
      <c r="F176" s="4">
        <v>171633</v>
      </c>
      <c r="G176" s="1">
        <v>599.80999999999995</v>
      </c>
      <c r="H176" s="5" t="s">
        <v>54</v>
      </c>
    </row>
    <row r="177" spans="1:8" x14ac:dyDescent="0.25">
      <c r="A177" s="4">
        <v>114574</v>
      </c>
      <c r="B177" s="5" t="s">
        <v>24</v>
      </c>
      <c r="C177" s="5" t="s">
        <v>712</v>
      </c>
      <c r="D177" s="5" t="s">
        <v>106</v>
      </c>
      <c r="E177" s="5" t="s">
        <v>447</v>
      </c>
      <c r="F177" s="4">
        <v>172268</v>
      </c>
      <c r="G177" s="1">
        <v>612.36</v>
      </c>
      <c r="H177" s="5" t="s">
        <v>54</v>
      </c>
    </row>
    <row r="178" spans="1:8" x14ac:dyDescent="0.25">
      <c r="A178" s="4">
        <v>114574</v>
      </c>
      <c r="B178" s="5" t="s">
        <v>24</v>
      </c>
      <c r="C178" s="5" t="s">
        <v>713</v>
      </c>
      <c r="D178" s="5" t="s">
        <v>106</v>
      </c>
      <c r="E178" s="5" t="s">
        <v>441</v>
      </c>
      <c r="F178" s="4">
        <v>172041</v>
      </c>
      <c r="G178" s="1">
        <v>633.91999999999996</v>
      </c>
      <c r="H178" s="5" t="s">
        <v>54</v>
      </c>
    </row>
    <row r="179" spans="1:8" x14ac:dyDescent="0.25">
      <c r="A179" s="4">
        <v>114574</v>
      </c>
      <c r="B179" s="5" t="s">
        <v>24</v>
      </c>
      <c r="C179" s="5" t="s">
        <v>714</v>
      </c>
      <c r="D179" s="5" t="s">
        <v>106</v>
      </c>
      <c r="E179" s="5" t="s">
        <v>435</v>
      </c>
      <c r="F179" s="4">
        <v>171633</v>
      </c>
      <c r="G179" s="1">
        <v>662.34</v>
      </c>
      <c r="H179" s="5" t="s">
        <v>54</v>
      </c>
    </row>
    <row r="180" spans="1:8" x14ac:dyDescent="0.25">
      <c r="A180" s="4">
        <v>114574</v>
      </c>
      <c r="B180" s="5" t="s">
        <v>24</v>
      </c>
      <c r="C180" s="5" t="s">
        <v>715</v>
      </c>
      <c r="D180" s="5" t="s">
        <v>106</v>
      </c>
      <c r="E180" s="5" t="s">
        <v>435</v>
      </c>
      <c r="F180" s="4">
        <v>171633</v>
      </c>
      <c r="G180" s="1">
        <v>666.79</v>
      </c>
      <c r="H180" s="5" t="s">
        <v>54</v>
      </c>
    </row>
    <row r="181" spans="1:8" x14ac:dyDescent="0.25">
      <c r="A181" s="4">
        <v>114574</v>
      </c>
      <c r="B181" s="5" t="s">
        <v>24</v>
      </c>
      <c r="C181" s="5" t="s">
        <v>716</v>
      </c>
      <c r="D181" s="5" t="s">
        <v>106</v>
      </c>
      <c r="E181" s="5" t="s">
        <v>435</v>
      </c>
      <c r="F181" s="4">
        <v>171633</v>
      </c>
      <c r="G181" s="1">
        <v>673.48</v>
      </c>
      <c r="H181" s="5" t="s">
        <v>54</v>
      </c>
    </row>
    <row r="182" spans="1:8" x14ac:dyDescent="0.25">
      <c r="A182" s="4">
        <v>114574</v>
      </c>
      <c r="B182" s="5" t="s">
        <v>24</v>
      </c>
      <c r="C182" s="5" t="s">
        <v>717</v>
      </c>
      <c r="D182" s="5" t="s">
        <v>106</v>
      </c>
      <c r="E182" s="5" t="s">
        <v>435</v>
      </c>
      <c r="F182" s="4">
        <v>171633</v>
      </c>
      <c r="G182" s="1">
        <v>722.6</v>
      </c>
      <c r="H182" s="5" t="s">
        <v>54</v>
      </c>
    </row>
    <row r="183" spans="1:8" x14ac:dyDescent="0.25">
      <c r="A183" s="4">
        <v>114574</v>
      </c>
      <c r="B183" s="5" t="s">
        <v>24</v>
      </c>
      <c r="C183" s="5" t="s">
        <v>718</v>
      </c>
      <c r="D183" s="5" t="s">
        <v>106</v>
      </c>
      <c r="E183" s="5" t="s">
        <v>447</v>
      </c>
      <c r="F183" s="4">
        <v>172268</v>
      </c>
      <c r="G183" s="1">
        <v>747.78</v>
      </c>
      <c r="H183" s="5" t="s">
        <v>54</v>
      </c>
    </row>
    <row r="184" spans="1:8" x14ac:dyDescent="0.25">
      <c r="A184" s="4">
        <v>114574</v>
      </c>
      <c r="B184" s="5" t="s">
        <v>24</v>
      </c>
      <c r="C184" s="5" t="s">
        <v>719</v>
      </c>
      <c r="D184" s="5" t="s">
        <v>106</v>
      </c>
      <c r="E184" s="5" t="s">
        <v>441</v>
      </c>
      <c r="F184" s="4">
        <v>172041</v>
      </c>
      <c r="G184" s="1">
        <v>899.92</v>
      </c>
      <c r="H184" s="5" t="s">
        <v>54</v>
      </c>
    </row>
    <row r="185" spans="1:8" x14ac:dyDescent="0.25">
      <c r="A185" s="4">
        <v>114574</v>
      </c>
      <c r="B185" s="5" t="s">
        <v>24</v>
      </c>
      <c r="C185" s="5" t="s">
        <v>720</v>
      </c>
      <c r="D185" s="5" t="s">
        <v>106</v>
      </c>
      <c r="E185" s="5" t="s">
        <v>447</v>
      </c>
      <c r="F185" s="4">
        <v>172268</v>
      </c>
      <c r="G185" s="1">
        <v>988.48</v>
      </c>
      <c r="H185" s="5" t="s">
        <v>54</v>
      </c>
    </row>
    <row r="186" spans="1:8" x14ac:dyDescent="0.25">
      <c r="A186" s="4">
        <v>114574</v>
      </c>
      <c r="B186" s="5" t="s">
        <v>24</v>
      </c>
      <c r="C186" s="5" t="s">
        <v>721</v>
      </c>
      <c r="D186" s="5" t="s">
        <v>106</v>
      </c>
      <c r="E186" s="5" t="s">
        <v>441</v>
      </c>
      <c r="F186" s="4">
        <v>172041</v>
      </c>
      <c r="G186" s="1">
        <v>1128.8599999999999</v>
      </c>
      <c r="H186" s="5" t="s">
        <v>54</v>
      </c>
    </row>
    <row r="187" spans="1:8" x14ac:dyDescent="0.25">
      <c r="A187" s="4">
        <v>114574</v>
      </c>
      <c r="B187" s="5" t="s">
        <v>24</v>
      </c>
      <c r="C187" s="5" t="s">
        <v>722</v>
      </c>
      <c r="D187" s="5" t="s">
        <v>106</v>
      </c>
      <c r="E187" s="5" t="s">
        <v>441</v>
      </c>
      <c r="F187" s="4">
        <v>172041</v>
      </c>
      <c r="G187" s="1">
        <v>1131.3399999999999</v>
      </c>
      <c r="H187" s="5" t="s">
        <v>54</v>
      </c>
    </row>
    <row r="188" spans="1:8" x14ac:dyDescent="0.25">
      <c r="A188" s="4">
        <v>114574</v>
      </c>
      <c r="B188" s="5" t="s">
        <v>24</v>
      </c>
      <c r="C188" s="5" t="s">
        <v>723</v>
      </c>
      <c r="D188" s="5" t="s">
        <v>106</v>
      </c>
      <c r="E188" s="5" t="s">
        <v>441</v>
      </c>
      <c r="F188" s="4">
        <v>172041</v>
      </c>
      <c r="G188" s="1">
        <v>1284.54</v>
      </c>
      <c r="H188" s="5" t="s">
        <v>54</v>
      </c>
    </row>
    <row r="189" spans="1:8" x14ac:dyDescent="0.25">
      <c r="A189" s="4">
        <v>114574</v>
      </c>
      <c r="B189" s="5" t="s">
        <v>24</v>
      </c>
      <c r="C189" s="5" t="s">
        <v>724</v>
      </c>
      <c r="D189" s="5" t="s">
        <v>106</v>
      </c>
      <c r="E189" s="5" t="s">
        <v>447</v>
      </c>
      <c r="F189" s="4">
        <v>172268</v>
      </c>
      <c r="G189" s="1">
        <v>1755.65</v>
      </c>
      <c r="H189" s="5" t="s">
        <v>54</v>
      </c>
    </row>
    <row r="190" spans="1:8" x14ac:dyDescent="0.25">
      <c r="A190" s="4">
        <v>114574</v>
      </c>
      <c r="B190" s="5" t="s">
        <v>24</v>
      </c>
      <c r="C190" s="5" t="s">
        <v>725</v>
      </c>
      <c r="D190" s="5" t="s">
        <v>106</v>
      </c>
      <c r="E190" s="5" t="s">
        <v>435</v>
      </c>
      <c r="F190" s="4">
        <v>171633</v>
      </c>
      <c r="G190" s="1">
        <v>1761.48</v>
      </c>
      <c r="H190" s="5" t="s">
        <v>54</v>
      </c>
    </row>
    <row r="191" spans="1:8" x14ac:dyDescent="0.25">
      <c r="A191" s="4">
        <v>114574</v>
      </c>
      <c r="B191" s="5" t="s">
        <v>24</v>
      </c>
      <c r="C191" s="5" t="s">
        <v>726</v>
      </c>
      <c r="D191" s="5" t="s">
        <v>106</v>
      </c>
      <c r="E191" s="5" t="s">
        <v>447</v>
      </c>
      <c r="F191" s="4">
        <v>172268</v>
      </c>
      <c r="G191" s="1">
        <v>2485</v>
      </c>
      <c r="H191" s="5" t="s">
        <v>54</v>
      </c>
    </row>
    <row r="192" spans="1:8" x14ac:dyDescent="0.25">
      <c r="A192" s="4">
        <v>114574</v>
      </c>
      <c r="B192" s="5" t="s">
        <v>24</v>
      </c>
      <c r="C192" s="5" t="s">
        <v>727</v>
      </c>
      <c r="D192" s="5" t="s">
        <v>106</v>
      </c>
      <c r="E192" s="5" t="s">
        <v>441</v>
      </c>
      <c r="F192" s="4">
        <v>172041</v>
      </c>
      <c r="G192" s="1">
        <v>4687.1099999999997</v>
      </c>
      <c r="H192" s="5" t="s">
        <v>54</v>
      </c>
    </row>
    <row r="193" spans="1:8" x14ac:dyDescent="0.25">
      <c r="A193" s="4">
        <v>114574</v>
      </c>
      <c r="B193" s="5" t="s">
        <v>24</v>
      </c>
      <c r="C193" s="5" t="s">
        <v>728</v>
      </c>
      <c r="D193" s="5" t="s">
        <v>106</v>
      </c>
      <c r="E193" s="5" t="s">
        <v>435</v>
      </c>
      <c r="F193" s="4">
        <v>171633</v>
      </c>
      <c r="G193" s="1">
        <v>6803.14</v>
      </c>
      <c r="H193" s="5" t="s">
        <v>54</v>
      </c>
    </row>
    <row r="194" spans="1:8" x14ac:dyDescent="0.25">
      <c r="A194" s="4">
        <v>114574</v>
      </c>
      <c r="B194" s="5" t="s">
        <v>24</v>
      </c>
      <c r="C194" s="5" t="s">
        <v>729</v>
      </c>
      <c r="D194" s="5" t="s">
        <v>106</v>
      </c>
      <c r="E194" s="5" t="s">
        <v>447</v>
      </c>
      <c r="F194" s="4">
        <v>172268</v>
      </c>
      <c r="G194" s="1">
        <v>7706.51</v>
      </c>
      <c r="H194" s="5" t="s">
        <v>54</v>
      </c>
    </row>
    <row r="195" spans="1:8" x14ac:dyDescent="0.25">
      <c r="A195" s="4">
        <v>114574</v>
      </c>
      <c r="B195" s="5" t="s">
        <v>24</v>
      </c>
      <c r="C195" s="5" t="s">
        <v>730</v>
      </c>
      <c r="D195" s="5" t="s">
        <v>106</v>
      </c>
      <c r="E195" s="5" t="s">
        <v>435</v>
      </c>
      <c r="F195" s="4">
        <v>171633</v>
      </c>
      <c r="G195" s="1">
        <v>8258.1299999999992</v>
      </c>
      <c r="H195" s="5" t="s">
        <v>54</v>
      </c>
    </row>
    <row r="196" spans="1:8" x14ac:dyDescent="0.25">
      <c r="A196" s="4">
        <v>114574</v>
      </c>
      <c r="B196" s="5" t="s">
        <v>24</v>
      </c>
      <c r="C196" s="5" t="s">
        <v>731</v>
      </c>
      <c r="D196" s="5" t="s">
        <v>106</v>
      </c>
      <c r="E196" s="5" t="s">
        <v>435</v>
      </c>
      <c r="F196" s="4">
        <v>171633</v>
      </c>
      <c r="G196" s="1">
        <v>8344.7099999999991</v>
      </c>
      <c r="H196" s="5" t="s">
        <v>54</v>
      </c>
    </row>
    <row r="197" spans="1:8" x14ac:dyDescent="0.25">
      <c r="A197" s="4">
        <v>114574</v>
      </c>
      <c r="B197" s="5" t="s">
        <v>24</v>
      </c>
      <c r="C197" s="5" t="s">
        <v>732</v>
      </c>
      <c r="D197" s="5" t="s">
        <v>106</v>
      </c>
      <c r="E197" s="5" t="s">
        <v>447</v>
      </c>
      <c r="F197" s="4">
        <v>172268</v>
      </c>
      <c r="G197" s="1">
        <v>9302.33</v>
      </c>
      <c r="H197" s="5" t="s">
        <v>54</v>
      </c>
    </row>
    <row r="198" spans="1:8" x14ac:dyDescent="0.25">
      <c r="A198" s="4">
        <v>114574</v>
      </c>
      <c r="B198" s="5" t="s">
        <v>24</v>
      </c>
      <c r="C198" s="5" t="s">
        <v>733</v>
      </c>
      <c r="D198" s="5" t="s">
        <v>106</v>
      </c>
      <c r="E198" s="5" t="s">
        <v>435</v>
      </c>
      <c r="F198" s="4">
        <v>171633</v>
      </c>
      <c r="G198" s="1">
        <v>10286.219999999999</v>
      </c>
      <c r="H198" s="5" t="s">
        <v>54</v>
      </c>
    </row>
    <row r="199" spans="1:8" x14ac:dyDescent="0.25">
      <c r="A199" s="4">
        <v>118909</v>
      </c>
      <c r="B199" s="5" t="s">
        <v>511</v>
      </c>
      <c r="C199" s="5" t="s">
        <v>1073</v>
      </c>
      <c r="D199" s="5" t="s">
        <v>1074</v>
      </c>
      <c r="E199" s="5" t="s">
        <v>437</v>
      </c>
      <c r="F199" s="4">
        <v>171936</v>
      </c>
      <c r="G199" s="1">
        <v>2860</v>
      </c>
      <c r="H199" s="5" t="s">
        <v>41</v>
      </c>
    </row>
    <row r="200" spans="1:8" x14ac:dyDescent="0.25">
      <c r="A200" s="4">
        <v>118909</v>
      </c>
      <c r="B200" s="5" t="s">
        <v>511</v>
      </c>
      <c r="C200" s="5" t="s">
        <v>1075</v>
      </c>
      <c r="D200" s="5" t="s">
        <v>1074</v>
      </c>
      <c r="E200" s="5" t="s">
        <v>437</v>
      </c>
      <c r="F200" s="4">
        <v>171936</v>
      </c>
      <c r="G200" s="1">
        <v>3510</v>
      </c>
      <c r="H200" s="5" t="s">
        <v>41</v>
      </c>
    </row>
    <row r="201" spans="1:8" x14ac:dyDescent="0.25">
      <c r="A201" s="4">
        <v>18640</v>
      </c>
      <c r="B201" s="5" t="s">
        <v>145</v>
      </c>
      <c r="C201" s="5" t="s">
        <v>893</v>
      </c>
      <c r="D201" s="5" t="s">
        <v>369</v>
      </c>
      <c r="E201" s="5" t="s">
        <v>447</v>
      </c>
      <c r="F201" s="4">
        <v>172161</v>
      </c>
      <c r="G201" s="1">
        <v>552.12</v>
      </c>
      <c r="H201" s="5" t="s">
        <v>309</v>
      </c>
    </row>
    <row r="202" spans="1:8" x14ac:dyDescent="0.25">
      <c r="A202" s="4">
        <v>118523</v>
      </c>
      <c r="B202" s="5" t="s">
        <v>493</v>
      </c>
      <c r="C202" s="5" t="s">
        <v>757</v>
      </c>
      <c r="D202" s="5" t="s">
        <v>758</v>
      </c>
      <c r="E202" s="5" t="s">
        <v>447</v>
      </c>
      <c r="F202" s="4">
        <v>172323</v>
      </c>
      <c r="G202" s="1">
        <v>520</v>
      </c>
      <c r="H202" s="5" t="s">
        <v>759</v>
      </c>
    </row>
    <row r="203" spans="1:8" x14ac:dyDescent="0.25">
      <c r="A203" s="4">
        <v>118523</v>
      </c>
      <c r="B203" s="5" t="s">
        <v>493</v>
      </c>
      <c r="C203" s="5" t="s">
        <v>760</v>
      </c>
      <c r="D203" s="5" t="s">
        <v>758</v>
      </c>
      <c r="E203" s="5" t="s">
        <v>437</v>
      </c>
      <c r="F203" s="4">
        <v>171947</v>
      </c>
      <c r="G203" s="1">
        <v>835</v>
      </c>
      <c r="H203" s="5" t="s">
        <v>759</v>
      </c>
    </row>
    <row r="204" spans="1:8" x14ac:dyDescent="0.25">
      <c r="A204" s="4">
        <v>118523</v>
      </c>
      <c r="B204" s="5" t="s">
        <v>493</v>
      </c>
      <c r="C204" s="5" t="s">
        <v>761</v>
      </c>
      <c r="D204" s="5" t="s">
        <v>758</v>
      </c>
      <c r="E204" s="5" t="s">
        <v>437</v>
      </c>
      <c r="F204" s="4">
        <v>171947</v>
      </c>
      <c r="G204" s="1">
        <v>1179</v>
      </c>
      <c r="H204" s="5" t="s">
        <v>759</v>
      </c>
    </row>
    <row r="205" spans="1:8" x14ac:dyDescent="0.25">
      <c r="A205" s="4">
        <v>118523</v>
      </c>
      <c r="B205" s="5" t="s">
        <v>493</v>
      </c>
      <c r="C205" s="5" t="s">
        <v>762</v>
      </c>
      <c r="D205" s="5" t="s">
        <v>758</v>
      </c>
      <c r="E205" s="5" t="s">
        <v>441</v>
      </c>
      <c r="F205" s="4">
        <v>172071</v>
      </c>
      <c r="G205" s="1">
        <v>1400</v>
      </c>
      <c r="H205" s="5" t="s">
        <v>759</v>
      </c>
    </row>
    <row r="206" spans="1:8" x14ac:dyDescent="0.25">
      <c r="A206" s="4">
        <v>83928</v>
      </c>
      <c r="B206" s="5" t="s">
        <v>18</v>
      </c>
      <c r="C206" s="5" t="s">
        <v>438</v>
      </c>
      <c r="D206" s="5" t="s">
        <v>134</v>
      </c>
      <c r="E206" s="5" t="s">
        <v>437</v>
      </c>
      <c r="F206" s="4">
        <v>171953</v>
      </c>
      <c r="G206" s="1">
        <v>528.29999999999995</v>
      </c>
      <c r="H206" s="5" t="s">
        <v>135</v>
      </c>
    </row>
    <row r="207" spans="1:8" x14ac:dyDescent="0.25">
      <c r="A207" s="4">
        <v>108490</v>
      </c>
      <c r="B207" s="5" t="s">
        <v>142</v>
      </c>
      <c r="C207" s="5" t="s">
        <v>541</v>
      </c>
      <c r="D207" s="5" t="s">
        <v>516</v>
      </c>
      <c r="E207" s="5" t="s">
        <v>440</v>
      </c>
      <c r="F207" s="4">
        <v>171382</v>
      </c>
      <c r="G207" s="1">
        <v>505.7</v>
      </c>
      <c r="H207" s="5" t="s">
        <v>517</v>
      </c>
    </row>
    <row r="208" spans="1:8" x14ac:dyDescent="0.25">
      <c r="A208" s="4">
        <v>121186</v>
      </c>
      <c r="B208" s="5" t="s">
        <v>170</v>
      </c>
      <c r="C208" s="5" t="s">
        <v>625</v>
      </c>
      <c r="D208" s="5" t="s">
        <v>1076</v>
      </c>
      <c r="E208" s="5" t="s">
        <v>1077</v>
      </c>
      <c r="F208" s="4">
        <v>171286</v>
      </c>
      <c r="G208" s="1">
        <v>9790</v>
      </c>
      <c r="H208" s="5" t="s">
        <v>1078</v>
      </c>
    </row>
    <row r="209" spans="1:8" x14ac:dyDescent="0.25">
      <c r="A209" s="4">
        <v>121186</v>
      </c>
      <c r="B209" s="5" t="s">
        <v>170</v>
      </c>
      <c r="C209" s="5" t="s">
        <v>1079</v>
      </c>
      <c r="D209" s="5" t="s">
        <v>1076</v>
      </c>
      <c r="E209" s="5" t="s">
        <v>1080</v>
      </c>
      <c r="F209" s="4">
        <v>172411</v>
      </c>
      <c r="G209" s="1">
        <v>9790</v>
      </c>
      <c r="H209" s="5" t="s">
        <v>1078</v>
      </c>
    </row>
    <row r="210" spans="1:8" x14ac:dyDescent="0.25">
      <c r="A210" s="4">
        <v>114574</v>
      </c>
      <c r="B210" s="5" t="s">
        <v>24</v>
      </c>
      <c r="C210" s="5" t="s">
        <v>865</v>
      </c>
      <c r="D210" s="5" t="s">
        <v>352</v>
      </c>
      <c r="E210" s="5" t="s">
        <v>441</v>
      </c>
      <c r="F210" s="4">
        <v>172041</v>
      </c>
      <c r="G210" s="1">
        <v>1375.57</v>
      </c>
      <c r="H210" s="5" t="s">
        <v>221</v>
      </c>
    </row>
    <row r="211" spans="1:8" x14ac:dyDescent="0.25">
      <c r="A211" s="4">
        <v>35263</v>
      </c>
      <c r="B211" s="5" t="s">
        <v>13</v>
      </c>
      <c r="C211" s="5" t="s">
        <v>695</v>
      </c>
      <c r="D211" s="5" t="s">
        <v>123</v>
      </c>
      <c r="E211" s="5" t="s">
        <v>437</v>
      </c>
      <c r="F211" s="4">
        <v>171886</v>
      </c>
      <c r="G211" s="1">
        <v>78954</v>
      </c>
      <c r="H211" s="5" t="s">
        <v>296</v>
      </c>
    </row>
    <row r="212" spans="1:8" x14ac:dyDescent="0.25">
      <c r="A212" s="4">
        <v>35263</v>
      </c>
      <c r="B212" s="5" t="s">
        <v>13</v>
      </c>
      <c r="C212" s="5" t="s">
        <v>1007</v>
      </c>
      <c r="D212" s="5" t="s">
        <v>124</v>
      </c>
      <c r="E212" s="5" t="s">
        <v>437</v>
      </c>
      <c r="F212" s="4">
        <v>171886</v>
      </c>
      <c r="G212" s="1">
        <v>106811.19</v>
      </c>
      <c r="H212" s="5" t="s">
        <v>295</v>
      </c>
    </row>
    <row r="213" spans="1:8" x14ac:dyDescent="0.25">
      <c r="A213" s="4">
        <v>103368</v>
      </c>
      <c r="B213" s="5" t="s">
        <v>285</v>
      </c>
      <c r="C213" s="5" t="s">
        <v>317</v>
      </c>
      <c r="D213" s="5" t="s">
        <v>284</v>
      </c>
      <c r="E213" s="5" t="s">
        <v>440</v>
      </c>
      <c r="F213" s="4">
        <v>171509</v>
      </c>
      <c r="G213" s="1">
        <v>650</v>
      </c>
      <c r="H213" s="5" t="s">
        <v>122</v>
      </c>
    </row>
    <row r="214" spans="1:8" x14ac:dyDescent="0.25">
      <c r="A214" s="4">
        <v>103368</v>
      </c>
      <c r="B214" s="5" t="s">
        <v>285</v>
      </c>
      <c r="C214" s="5" t="s">
        <v>452</v>
      </c>
      <c r="D214" s="5" t="s">
        <v>284</v>
      </c>
      <c r="E214" s="5" t="s">
        <v>447</v>
      </c>
      <c r="F214" s="4">
        <v>172311</v>
      </c>
      <c r="G214" s="1">
        <v>650</v>
      </c>
      <c r="H214" s="5" t="s">
        <v>122</v>
      </c>
    </row>
    <row r="215" spans="1:8" x14ac:dyDescent="0.25">
      <c r="A215" s="4">
        <v>115076</v>
      </c>
      <c r="B215" s="5" t="s">
        <v>25</v>
      </c>
      <c r="C215" s="5" t="s">
        <v>1250</v>
      </c>
      <c r="D215" s="5" t="s">
        <v>128</v>
      </c>
      <c r="E215" s="5" t="s">
        <v>435</v>
      </c>
      <c r="F215" s="4">
        <v>171625</v>
      </c>
      <c r="G215" s="1">
        <v>2059</v>
      </c>
      <c r="H215" s="5" t="s">
        <v>52</v>
      </c>
    </row>
    <row r="216" spans="1:8" x14ac:dyDescent="0.25">
      <c r="A216" s="4">
        <v>115076</v>
      </c>
      <c r="B216" s="5" t="s">
        <v>25</v>
      </c>
      <c r="C216" s="5" t="s">
        <v>1251</v>
      </c>
      <c r="D216" s="5" t="s">
        <v>128</v>
      </c>
      <c r="E216" s="5" t="s">
        <v>447</v>
      </c>
      <c r="F216" s="4">
        <v>172239</v>
      </c>
      <c r="G216" s="1">
        <v>2714</v>
      </c>
      <c r="H216" s="5" t="s">
        <v>52</v>
      </c>
    </row>
    <row r="217" spans="1:8" x14ac:dyDescent="0.25">
      <c r="A217" s="4">
        <v>15135</v>
      </c>
      <c r="B217" s="5" t="s">
        <v>393</v>
      </c>
      <c r="C217" s="5" t="s">
        <v>317</v>
      </c>
      <c r="D217" s="5" t="s">
        <v>394</v>
      </c>
      <c r="E217" s="5" t="s">
        <v>440</v>
      </c>
      <c r="F217" s="4">
        <v>171389</v>
      </c>
      <c r="G217" s="1">
        <v>3368</v>
      </c>
      <c r="H217" s="5" t="s">
        <v>122</v>
      </c>
    </row>
    <row r="218" spans="1:8" x14ac:dyDescent="0.25">
      <c r="A218" s="4">
        <v>15135</v>
      </c>
      <c r="B218" s="5" t="s">
        <v>393</v>
      </c>
      <c r="C218" s="5" t="s">
        <v>452</v>
      </c>
      <c r="D218" s="5" t="s">
        <v>394</v>
      </c>
      <c r="E218" s="5" t="s">
        <v>447</v>
      </c>
      <c r="F218" s="4">
        <v>172157</v>
      </c>
      <c r="G218" s="1">
        <v>3587</v>
      </c>
      <c r="H218" s="5" t="s">
        <v>122</v>
      </c>
    </row>
    <row r="219" spans="1:8" x14ac:dyDescent="0.25">
      <c r="A219" s="4">
        <v>18671</v>
      </c>
      <c r="B219" s="5" t="s">
        <v>308</v>
      </c>
      <c r="C219" s="5" t="s">
        <v>433</v>
      </c>
      <c r="D219" s="5" t="s">
        <v>434</v>
      </c>
      <c r="E219" s="5" t="s">
        <v>435</v>
      </c>
      <c r="F219" s="4">
        <v>171570</v>
      </c>
      <c r="G219" s="1">
        <v>4836</v>
      </c>
      <c r="H219" s="5" t="s">
        <v>436</v>
      </c>
    </row>
    <row r="220" spans="1:8" x14ac:dyDescent="0.25">
      <c r="A220" s="4">
        <v>26030</v>
      </c>
      <c r="B220" s="5" t="s">
        <v>12</v>
      </c>
      <c r="C220" s="5" t="s">
        <v>709</v>
      </c>
      <c r="D220" s="5" t="s">
        <v>112</v>
      </c>
      <c r="E220" s="5" t="s">
        <v>437</v>
      </c>
      <c r="F220" s="4">
        <v>171870</v>
      </c>
      <c r="G220" s="1">
        <v>1859.89</v>
      </c>
      <c r="H220" s="5" t="s">
        <v>43</v>
      </c>
    </row>
    <row r="221" spans="1:8" x14ac:dyDescent="0.25">
      <c r="A221" s="4">
        <v>43045</v>
      </c>
      <c r="B221" s="5" t="s">
        <v>515</v>
      </c>
      <c r="C221" s="5" t="s">
        <v>846</v>
      </c>
      <c r="D221" s="5" t="s">
        <v>847</v>
      </c>
      <c r="E221" s="5" t="s">
        <v>440</v>
      </c>
      <c r="F221" s="4">
        <v>171441</v>
      </c>
      <c r="G221" s="1">
        <v>559</v>
      </c>
      <c r="H221" s="5" t="s">
        <v>848</v>
      </c>
    </row>
    <row r="222" spans="1:8" x14ac:dyDescent="0.25">
      <c r="A222" s="4">
        <v>104384</v>
      </c>
      <c r="B222" s="5" t="s">
        <v>395</v>
      </c>
      <c r="C222" s="5" t="s">
        <v>362</v>
      </c>
      <c r="D222" s="5" t="s">
        <v>396</v>
      </c>
      <c r="E222" s="5" t="s">
        <v>440</v>
      </c>
      <c r="F222" s="4">
        <v>171434</v>
      </c>
      <c r="G222" s="1">
        <v>4197.29</v>
      </c>
      <c r="H222" s="5" t="s">
        <v>397</v>
      </c>
    </row>
    <row r="223" spans="1:8" x14ac:dyDescent="0.25">
      <c r="A223" s="4">
        <v>108171</v>
      </c>
      <c r="B223" s="5" t="s">
        <v>674</v>
      </c>
      <c r="C223" s="5" t="s">
        <v>675</v>
      </c>
      <c r="D223" s="5" t="s">
        <v>676</v>
      </c>
      <c r="E223" s="5" t="s">
        <v>437</v>
      </c>
      <c r="F223" s="4">
        <v>171896</v>
      </c>
      <c r="G223" s="1">
        <v>778.2</v>
      </c>
      <c r="H223" s="5" t="s">
        <v>677</v>
      </c>
    </row>
    <row r="224" spans="1:8" x14ac:dyDescent="0.25">
      <c r="A224" s="4">
        <v>118557</v>
      </c>
      <c r="B224" s="5" t="s">
        <v>181</v>
      </c>
      <c r="C224" s="5" t="s">
        <v>1272</v>
      </c>
      <c r="D224" s="5" t="s">
        <v>235</v>
      </c>
      <c r="E224" s="5" t="s">
        <v>437</v>
      </c>
      <c r="F224" s="4">
        <v>171929</v>
      </c>
      <c r="G224" s="1">
        <v>608.6</v>
      </c>
      <c r="H224" s="5" t="s">
        <v>236</v>
      </c>
    </row>
    <row r="225" spans="1:8" x14ac:dyDescent="0.25">
      <c r="A225" s="4">
        <v>83928</v>
      </c>
      <c r="B225" s="5" t="s">
        <v>18</v>
      </c>
      <c r="C225" s="5" t="s">
        <v>244</v>
      </c>
      <c r="D225" s="5" t="s">
        <v>245</v>
      </c>
      <c r="E225" s="5" t="s">
        <v>447</v>
      </c>
      <c r="F225" s="4">
        <v>172331</v>
      </c>
      <c r="G225" s="1">
        <v>1161.75</v>
      </c>
      <c r="H225" s="5" t="s">
        <v>246</v>
      </c>
    </row>
    <row r="226" spans="1:8" x14ac:dyDescent="0.25">
      <c r="A226" s="4">
        <v>83928</v>
      </c>
      <c r="B226" s="5" t="s">
        <v>18</v>
      </c>
      <c r="C226" s="5" t="s">
        <v>232</v>
      </c>
      <c r="D226" s="5" t="s">
        <v>233</v>
      </c>
      <c r="E226" s="5" t="s">
        <v>447</v>
      </c>
      <c r="F226" s="4">
        <v>172331</v>
      </c>
      <c r="G226" s="1">
        <v>897.12</v>
      </c>
      <c r="H226" s="5" t="s">
        <v>234</v>
      </c>
    </row>
    <row r="227" spans="1:8" x14ac:dyDescent="0.25">
      <c r="A227" s="4">
        <v>108959</v>
      </c>
      <c r="B227" s="5" t="s">
        <v>142</v>
      </c>
      <c r="C227" s="5" t="s">
        <v>600</v>
      </c>
      <c r="D227" s="5" t="s">
        <v>190</v>
      </c>
      <c r="E227" s="5" t="s">
        <v>440</v>
      </c>
      <c r="F227" s="4">
        <v>171383</v>
      </c>
      <c r="G227" s="1">
        <v>10521.39</v>
      </c>
      <c r="H227" s="5" t="s">
        <v>191</v>
      </c>
    </row>
    <row r="228" spans="1:8" x14ac:dyDescent="0.25">
      <c r="A228" s="4">
        <v>118084</v>
      </c>
      <c r="B228" s="5" t="s">
        <v>199</v>
      </c>
      <c r="C228" s="5" t="s">
        <v>1132</v>
      </c>
      <c r="D228" s="5" t="s">
        <v>200</v>
      </c>
      <c r="E228" s="5" t="s">
        <v>440</v>
      </c>
      <c r="F228" s="4">
        <v>171533</v>
      </c>
      <c r="G228" s="1">
        <v>1909.55</v>
      </c>
      <c r="H228" s="5" t="s">
        <v>201</v>
      </c>
    </row>
    <row r="229" spans="1:8" x14ac:dyDescent="0.25">
      <c r="A229" s="4">
        <v>118084</v>
      </c>
      <c r="B229" s="5" t="s">
        <v>199</v>
      </c>
      <c r="C229" s="5" t="s">
        <v>1133</v>
      </c>
      <c r="D229" s="5" t="s">
        <v>200</v>
      </c>
      <c r="E229" s="5" t="s">
        <v>447</v>
      </c>
      <c r="F229" s="4">
        <v>172341</v>
      </c>
      <c r="G229" s="1">
        <v>2420.9499999999998</v>
      </c>
      <c r="H229" s="5" t="s">
        <v>201</v>
      </c>
    </row>
    <row r="230" spans="1:8" x14ac:dyDescent="0.25">
      <c r="A230" s="4">
        <v>103751</v>
      </c>
      <c r="B230" s="5" t="s">
        <v>795</v>
      </c>
      <c r="C230" s="5" t="s">
        <v>796</v>
      </c>
      <c r="D230" s="5" t="s">
        <v>797</v>
      </c>
      <c r="E230" s="5" t="s">
        <v>440</v>
      </c>
      <c r="F230" s="4">
        <v>171381</v>
      </c>
      <c r="G230" s="1">
        <v>6353.11</v>
      </c>
      <c r="H230" s="5" t="s">
        <v>798</v>
      </c>
    </row>
    <row r="231" spans="1:8" x14ac:dyDescent="0.25">
      <c r="A231" s="4">
        <v>103751</v>
      </c>
      <c r="B231" s="5" t="s">
        <v>795</v>
      </c>
      <c r="C231" s="5" t="s">
        <v>799</v>
      </c>
      <c r="D231" s="5" t="s">
        <v>797</v>
      </c>
      <c r="E231" s="5" t="s">
        <v>437</v>
      </c>
      <c r="F231" s="4">
        <v>171837</v>
      </c>
      <c r="G231" s="1">
        <v>6353.11</v>
      </c>
      <c r="H231" s="5" t="s">
        <v>798</v>
      </c>
    </row>
    <row r="232" spans="1:8" x14ac:dyDescent="0.25">
      <c r="A232" s="4">
        <v>103751</v>
      </c>
      <c r="B232" s="5" t="s">
        <v>795</v>
      </c>
      <c r="C232" s="5" t="s">
        <v>800</v>
      </c>
      <c r="D232" s="5" t="s">
        <v>797</v>
      </c>
      <c r="E232" s="5" t="s">
        <v>440</v>
      </c>
      <c r="F232" s="4">
        <v>171381</v>
      </c>
      <c r="G232" s="1">
        <v>38736.39</v>
      </c>
      <c r="H232" s="5" t="s">
        <v>798</v>
      </c>
    </row>
    <row r="233" spans="1:8" x14ac:dyDescent="0.25">
      <c r="A233" s="4">
        <v>103751</v>
      </c>
      <c r="B233" s="5" t="s">
        <v>795</v>
      </c>
      <c r="C233" s="5" t="s">
        <v>801</v>
      </c>
      <c r="D233" s="5" t="s">
        <v>797</v>
      </c>
      <c r="E233" s="5" t="s">
        <v>437</v>
      </c>
      <c r="F233" s="4">
        <v>171837</v>
      </c>
      <c r="G233" s="1">
        <v>38736.39</v>
      </c>
      <c r="H233" s="5" t="s">
        <v>798</v>
      </c>
    </row>
    <row r="234" spans="1:8" x14ac:dyDescent="0.25">
      <c r="A234" s="4">
        <v>105998</v>
      </c>
      <c r="B234" s="5" t="s">
        <v>358</v>
      </c>
      <c r="C234" s="5" t="s">
        <v>1037</v>
      </c>
      <c r="D234" s="5" t="s">
        <v>359</v>
      </c>
      <c r="E234" s="5" t="s">
        <v>435</v>
      </c>
      <c r="F234" s="4">
        <v>171579</v>
      </c>
      <c r="G234" s="1">
        <v>1300</v>
      </c>
      <c r="H234" s="5" t="s">
        <v>360</v>
      </c>
    </row>
    <row r="235" spans="1:8" x14ac:dyDescent="0.25">
      <c r="A235" s="4">
        <v>105998</v>
      </c>
      <c r="B235" s="5" t="s">
        <v>358</v>
      </c>
      <c r="C235" s="5" t="s">
        <v>1038</v>
      </c>
      <c r="D235" s="5" t="s">
        <v>359</v>
      </c>
      <c r="E235" s="5" t="s">
        <v>437</v>
      </c>
      <c r="F235" s="4">
        <v>171862</v>
      </c>
      <c r="G235" s="1">
        <v>2337.5</v>
      </c>
      <c r="H235" s="5" t="s">
        <v>360</v>
      </c>
    </row>
    <row r="236" spans="1:8" x14ac:dyDescent="0.25">
      <c r="A236" s="4">
        <v>105513</v>
      </c>
      <c r="B236" s="5" t="s">
        <v>502</v>
      </c>
      <c r="C236" s="5" t="s">
        <v>1122</v>
      </c>
      <c r="D236" s="5" t="s">
        <v>503</v>
      </c>
      <c r="E236" s="5" t="s">
        <v>440</v>
      </c>
      <c r="F236" s="4">
        <v>171420</v>
      </c>
      <c r="G236" s="1">
        <v>633.39</v>
      </c>
      <c r="H236" s="5" t="s">
        <v>504</v>
      </c>
    </row>
    <row r="237" spans="1:8" x14ac:dyDescent="0.25">
      <c r="A237" s="4">
        <v>114692</v>
      </c>
      <c r="B237" s="5" t="s">
        <v>927</v>
      </c>
      <c r="C237" s="5" t="s">
        <v>928</v>
      </c>
      <c r="D237" s="5" t="s">
        <v>929</v>
      </c>
      <c r="E237" s="5" t="s">
        <v>447</v>
      </c>
      <c r="F237" s="4">
        <v>172127</v>
      </c>
      <c r="G237" s="1">
        <v>1422</v>
      </c>
      <c r="H237" s="5" t="s">
        <v>930</v>
      </c>
    </row>
    <row r="238" spans="1:8" x14ac:dyDescent="0.25">
      <c r="A238" s="4">
        <v>114692</v>
      </c>
      <c r="B238" s="5" t="s">
        <v>927</v>
      </c>
      <c r="C238" s="5" t="s">
        <v>931</v>
      </c>
      <c r="D238" s="5" t="s">
        <v>929</v>
      </c>
      <c r="E238" s="5" t="s">
        <v>440</v>
      </c>
      <c r="F238" s="4">
        <v>171363</v>
      </c>
      <c r="G238" s="1">
        <v>1692</v>
      </c>
      <c r="H238" s="5" t="s">
        <v>930</v>
      </c>
    </row>
    <row r="239" spans="1:8" x14ac:dyDescent="0.25">
      <c r="A239" s="4">
        <v>109429</v>
      </c>
      <c r="B239" s="5" t="s">
        <v>802</v>
      </c>
      <c r="C239" s="5" t="s">
        <v>803</v>
      </c>
      <c r="D239" s="5" t="s">
        <v>804</v>
      </c>
      <c r="E239" s="5" t="s">
        <v>447</v>
      </c>
      <c r="F239" s="4">
        <v>172275</v>
      </c>
      <c r="G239" s="1">
        <v>987.2</v>
      </c>
      <c r="H239" s="5" t="s">
        <v>805</v>
      </c>
    </row>
    <row r="240" spans="1:8" x14ac:dyDescent="0.25">
      <c r="A240" s="4">
        <v>100216</v>
      </c>
      <c r="B240" s="5" t="s">
        <v>154</v>
      </c>
      <c r="C240" s="5" t="s">
        <v>778</v>
      </c>
      <c r="D240" s="5" t="s">
        <v>155</v>
      </c>
      <c r="E240" s="5" t="s">
        <v>435</v>
      </c>
      <c r="F240" s="4">
        <v>171642</v>
      </c>
      <c r="G240" s="1">
        <v>1040</v>
      </c>
      <c r="H240" s="5" t="s">
        <v>156</v>
      </c>
    </row>
    <row r="241" spans="1:8" x14ac:dyDescent="0.25">
      <c r="A241" s="4">
        <v>100216</v>
      </c>
      <c r="B241" s="5" t="s">
        <v>154</v>
      </c>
      <c r="C241" s="5" t="s">
        <v>779</v>
      </c>
      <c r="D241" s="5" t="s">
        <v>155</v>
      </c>
      <c r="E241" s="5" t="s">
        <v>435</v>
      </c>
      <c r="F241" s="4">
        <v>171642</v>
      </c>
      <c r="G241" s="1">
        <v>3385</v>
      </c>
      <c r="H241" s="5" t="s">
        <v>156</v>
      </c>
    </row>
    <row r="242" spans="1:8" x14ac:dyDescent="0.25">
      <c r="A242" s="4">
        <v>37860</v>
      </c>
      <c r="B242" s="5" t="s">
        <v>104</v>
      </c>
      <c r="C242" s="5" t="s">
        <v>1012</v>
      </c>
      <c r="D242" s="5" t="s">
        <v>475</v>
      </c>
      <c r="E242" s="5" t="s">
        <v>441</v>
      </c>
      <c r="F242" s="4">
        <v>172007</v>
      </c>
      <c r="G242" s="1">
        <v>513</v>
      </c>
      <c r="H242" s="5" t="s">
        <v>476</v>
      </c>
    </row>
    <row r="243" spans="1:8" x14ac:dyDescent="0.25">
      <c r="A243" s="4">
        <v>112969</v>
      </c>
      <c r="B243" s="5" t="s">
        <v>23</v>
      </c>
      <c r="C243" s="5" t="s">
        <v>1247</v>
      </c>
      <c r="D243" s="5" t="s">
        <v>1248</v>
      </c>
      <c r="E243" s="5" t="s">
        <v>440</v>
      </c>
      <c r="F243" s="4">
        <v>171431</v>
      </c>
      <c r="G243" s="1">
        <v>680</v>
      </c>
      <c r="H243" s="5" t="s">
        <v>1249</v>
      </c>
    </row>
    <row r="244" spans="1:8" x14ac:dyDescent="0.25">
      <c r="A244" s="4">
        <v>118557</v>
      </c>
      <c r="B244" s="5" t="s">
        <v>181</v>
      </c>
      <c r="C244" s="5" t="s">
        <v>620</v>
      </c>
      <c r="D244" s="5" t="s">
        <v>182</v>
      </c>
      <c r="E244" s="5" t="s">
        <v>440</v>
      </c>
      <c r="F244" s="4">
        <v>171497</v>
      </c>
      <c r="G244" s="1">
        <v>581</v>
      </c>
      <c r="H244" s="5" t="s">
        <v>183</v>
      </c>
    </row>
    <row r="245" spans="1:8" x14ac:dyDescent="0.25">
      <c r="A245" s="4">
        <v>120158</v>
      </c>
      <c r="B245" s="5" t="s">
        <v>691</v>
      </c>
      <c r="C245" s="5" t="s">
        <v>692</v>
      </c>
      <c r="D245" s="5" t="s">
        <v>693</v>
      </c>
      <c r="E245" s="5" t="s">
        <v>440</v>
      </c>
      <c r="F245" s="4">
        <v>171500</v>
      </c>
      <c r="G245" s="1">
        <v>4000</v>
      </c>
      <c r="H245" s="5" t="s">
        <v>694</v>
      </c>
    </row>
    <row r="246" spans="1:8" x14ac:dyDescent="0.25">
      <c r="A246" s="4">
        <v>120158</v>
      </c>
      <c r="B246" s="5" t="s">
        <v>691</v>
      </c>
      <c r="C246" s="5" t="s">
        <v>452</v>
      </c>
      <c r="D246" s="5" t="s">
        <v>693</v>
      </c>
      <c r="E246" s="5" t="s">
        <v>447</v>
      </c>
      <c r="F246" s="4">
        <v>172302</v>
      </c>
      <c r="G246" s="1">
        <v>4000</v>
      </c>
      <c r="H246" s="5" t="s">
        <v>694</v>
      </c>
    </row>
    <row r="247" spans="1:8" x14ac:dyDescent="0.25">
      <c r="A247" s="4">
        <v>120286</v>
      </c>
      <c r="B247" s="5" t="s">
        <v>858</v>
      </c>
      <c r="C247" s="5" t="s">
        <v>859</v>
      </c>
      <c r="D247" s="5" t="s">
        <v>860</v>
      </c>
      <c r="E247" s="5" t="s">
        <v>440</v>
      </c>
      <c r="F247" s="4">
        <v>171494</v>
      </c>
      <c r="G247" s="1">
        <v>3596.86</v>
      </c>
      <c r="H247" s="5" t="s">
        <v>861</v>
      </c>
    </row>
    <row r="248" spans="1:8" x14ac:dyDescent="0.25">
      <c r="A248" s="4">
        <v>120286</v>
      </c>
      <c r="B248" s="5" t="s">
        <v>858</v>
      </c>
      <c r="C248" s="5" t="s">
        <v>862</v>
      </c>
      <c r="D248" s="5" t="s">
        <v>860</v>
      </c>
      <c r="E248" s="5" t="s">
        <v>447</v>
      </c>
      <c r="F248" s="4">
        <v>172296</v>
      </c>
      <c r="G248" s="1">
        <v>3596.86</v>
      </c>
      <c r="H248" s="5" t="s">
        <v>861</v>
      </c>
    </row>
    <row r="249" spans="1:8" x14ac:dyDescent="0.25">
      <c r="A249" s="4">
        <v>109731</v>
      </c>
      <c r="B249" s="5" t="s">
        <v>349</v>
      </c>
      <c r="C249" s="5" t="s">
        <v>317</v>
      </c>
      <c r="D249" s="5" t="s">
        <v>350</v>
      </c>
      <c r="E249" s="5" t="s">
        <v>440</v>
      </c>
      <c r="F249" s="4">
        <v>171460</v>
      </c>
      <c r="G249" s="1">
        <v>650</v>
      </c>
      <c r="H249" s="5" t="s">
        <v>351</v>
      </c>
    </row>
    <row r="250" spans="1:8" x14ac:dyDescent="0.25">
      <c r="A250" s="4">
        <v>109731</v>
      </c>
      <c r="B250" s="5" t="s">
        <v>349</v>
      </c>
      <c r="C250" s="5" t="s">
        <v>452</v>
      </c>
      <c r="D250" s="5" t="s">
        <v>350</v>
      </c>
      <c r="E250" s="5" t="s">
        <v>447</v>
      </c>
      <c r="F250" s="4">
        <v>172250</v>
      </c>
      <c r="G250" s="1">
        <v>650</v>
      </c>
      <c r="H250" s="5" t="s">
        <v>351</v>
      </c>
    </row>
    <row r="251" spans="1:8" x14ac:dyDescent="0.25">
      <c r="A251" s="4">
        <v>114476</v>
      </c>
      <c r="B251" s="5" t="s">
        <v>343</v>
      </c>
      <c r="C251" s="5" t="s">
        <v>317</v>
      </c>
      <c r="D251" s="5" t="s">
        <v>344</v>
      </c>
      <c r="E251" s="5" t="s">
        <v>435</v>
      </c>
      <c r="F251" s="4">
        <v>171603</v>
      </c>
      <c r="G251" s="1">
        <v>527</v>
      </c>
      <c r="H251" s="5" t="s">
        <v>122</v>
      </c>
    </row>
    <row r="252" spans="1:8" x14ac:dyDescent="0.25">
      <c r="A252" s="4">
        <v>114476</v>
      </c>
      <c r="B252" s="5" t="s">
        <v>343</v>
      </c>
      <c r="C252" s="5" t="s">
        <v>452</v>
      </c>
      <c r="D252" s="5" t="s">
        <v>344</v>
      </c>
      <c r="E252" s="5" t="s">
        <v>447</v>
      </c>
      <c r="F252" s="4">
        <v>172206</v>
      </c>
      <c r="G252" s="1">
        <v>650</v>
      </c>
      <c r="H252" s="5" t="s">
        <v>122</v>
      </c>
    </row>
    <row r="253" spans="1:8" x14ac:dyDescent="0.25">
      <c r="A253" s="4">
        <v>22428</v>
      </c>
      <c r="B253" s="5" t="s">
        <v>247</v>
      </c>
      <c r="C253" s="5" t="s">
        <v>317</v>
      </c>
      <c r="D253" s="5" t="s">
        <v>248</v>
      </c>
      <c r="E253" s="5" t="s">
        <v>440</v>
      </c>
      <c r="F253" s="4">
        <v>171399</v>
      </c>
      <c r="G253" s="1">
        <v>650</v>
      </c>
      <c r="H253" s="5" t="s">
        <v>122</v>
      </c>
    </row>
    <row r="254" spans="1:8" x14ac:dyDescent="0.25">
      <c r="A254" s="4">
        <v>22428</v>
      </c>
      <c r="B254" s="5" t="s">
        <v>247</v>
      </c>
      <c r="C254" s="5" t="s">
        <v>452</v>
      </c>
      <c r="D254" s="5" t="s">
        <v>248</v>
      </c>
      <c r="E254" s="5" t="s">
        <v>447</v>
      </c>
      <c r="F254" s="4">
        <v>172171</v>
      </c>
      <c r="G254" s="1">
        <v>650</v>
      </c>
      <c r="H254" s="5" t="s">
        <v>122</v>
      </c>
    </row>
    <row r="255" spans="1:8" x14ac:dyDescent="0.25">
      <c r="A255" s="4">
        <v>83929</v>
      </c>
      <c r="B255" s="5" t="s">
        <v>19</v>
      </c>
      <c r="C255" s="5" t="s">
        <v>570</v>
      </c>
      <c r="D255" s="5" t="s">
        <v>140</v>
      </c>
      <c r="E255" s="5" t="s">
        <v>435</v>
      </c>
      <c r="F255" s="4">
        <v>171674</v>
      </c>
      <c r="G255" s="1">
        <v>6382.49</v>
      </c>
      <c r="H255" s="5" t="s">
        <v>141</v>
      </c>
    </row>
    <row r="256" spans="1:8" x14ac:dyDescent="0.25">
      <c r="A256" s="4">
        <v>83929</v>
      </c>
      <c r="B256" s="5" t="s">
        <v>19</v>
      </c>
      <c r="C256" s="5" t="s">
        <v>569</v>
      </c>
      <c r="D256" s="5" t="s">
        <v>138</v>
      </c>
      <c r="E256" s="5" t="s">
        <v>435</v>
      </c>
      <c r="F256" s="4">
        <v>171674</v>
      </c>
      <c r="G256" s="1">
        <v>1093.25</v>
      </c>
      <c r="H256" s="5" t="s">
        <v>139</v>
      </c>
    </row>
    <row r="257" spans="1:8" x14ac:dyDescent="0.25">
      <c r="A257" s="4">
        <v>85903</v>
      </c>
      <c r="B257" s="5" t="s">
        <v>1026</v>
      </c>
      <c r="C257" s="5" t="s">
        <v>1027</v>
      </c>
      <c r="D257" s="5" t="s">
        <v>1028</v>
      </c>
      <c r="E257" s="5" t="s">
        <v>440</v>
      </c>
      <c r="F257" s="4">
        <v>171529</v>
      </c>
      <c r="G257" s="1">
        <v>950.42</v>
      </c>
      <c r="H257" s="5" t="s">
        <v>1029</v>
      </c>
    </row>
    <row r="258" spans="1:8" x14ac:dyDescent="0.25">
      <c r="A258" s="4">
        <v>85903</v>
      </c>
      <c r="B258" s="5" t="s">
        <v>1026</v>
      </c>
      <c r="C258" s="5" t="s">
        <v>1030</v>
      </c>
      <c r="D258" s="5" t="s">
        <v>1028</v>
      </c>
      <c r="E258" s="5" t="s">
        <v>447</v>
      </c>
      <c r="F258" s="4">
        <v>172337</v>
      </c>
      <c r="G258" s="1">
        <v>998.42</v>
      </c>
      <c r="H258" s="5" t="s">
        <v>1029</v>
      </c>
    </row>
    <row r="259" spans="1:8" x14ac:dyDescent="0.25">
      <c r="A259" s="4">
        <v>106007</v>
      </c>
      <c r="B259" s="5" t="s">
        <v>379</v>
      </c>
      <c r="C259" s="5" t="s">
        <v>317</v>
      </c>
      <c r="D259" s="5" t="s">
        <v>380</v>
      </c>
      <c r="E259" s="5" t="s">
        <v>440</v>
      </c>
      <c r="F259" s="4">
        <v>171417</v>
      </c>
      <c r="G259" s="1">
        <v>1950</v>
      </c>
      <c r="H259" s="5" t="s">
        <v>122</v>
      </c>
    </row>
    <row r="260" spans="1:8" x14ac:dyDescent="0.25">
      <c r="A260" s="4">
        <v>118291</v>
      </c>
      <c r="B260" s="5" t="s">
        <v>401</v>
      </c>
      <c r="C260" s="5" t="s">
        <v>748</v>
      </c>
      <c r="D260" s="5" t="s">
        <v>402</v>
      </c>
      <c r="E260" s="5" t="s">
        <v>447</v>
      </c>
      <c r="F260" s="4">
        <v>172321</v>
      </c>
      <c r="G260" s="1">
        <v>6629.02</v>
      </c>
      <c r="H260" s="5" t="s">
        <v>403</v>
      </c>
    </row>
    <row r="261" spans="1:8" x14ac:dyDescent="0.25">
      <c r="A261" s="4">
        <v>118291</v>
      </c>
      <c r="B261" s="5" t="s">
        <v>401</v>
      </c>
      <c r="C261" s="5" t="s">
        <v>749</v>
      </c>
      <c r="D261" s="5" t="s">
        <v>402</v>
      </c>
      <c r="E261" s="5" t="s">
        <v>437</v>
      </c>
      <c r="F261" s="4">
        <v>171944</v>
      </c>
      <c r="G261" s="1">
        <v>6793.81</v>
      </c>
      <c r="H261" s="5" t="s">
        <v>403</v>
      </c>
    </row>
    <row r="262" spans="1:8" x14ac:dyDescent="0.25">
      <c r="A262" s="4">
        <v>24720</v>
      </c>
      <c r="B262" s="5" t="s">
        <v>11</v>
      </c>
      <c r="C262" s="5" t="s">
        <v>584</v>
      </c>
      <c r="D262" s="5" t="s">
        <v>188</v>
      </c>
      <c r="E262" s="5" t="s">
        <v>447</v>
      </c>
      <c r="F262" s="4">
        <v>172128</v>
      </c>
      <c r="G262" s="1">
        <v>615.6</v>
      </c>
      <c r="H262" s="5" t="s">
        <v>189</v>
      </c>
    </row>
    <row r="263" spans="1:8" x14ac:dyDescent="0.25">
      <c r="A263" s="4">
        <v>106236</v>
      </c>
      <c r="B263" s="5" t="s">
        <v>750</v>
      </c>
      <c r="C263" s="5" t="s">
        <v>751</v>
      </c>
      <c r="D263" s="5" t="s">
        <v>752</v>
      </c>
      <c r="E263" s="5" t="s">
        <v>440</v>
      </c>
      <c r="F263" s="4">
        <v>171419</v>
      </c>
      <c r="G263" s="1">
        <v>963.98</v>
      </c>
      <c r="H263" s="5" t="s">
        <v>753</v>
      </c>
    </row>
    <row r="264" spans="1:8" x14ac:dyDescent="0.25">
      <c r="A264" s="4">
        <v>112969</v>
      </c>
      <c r="B264" s="5" t="s">
        <v>23</v>
      </c>
      <c r="C264" s="5" t="s">
        <v>1268</v>
      </c>
      <c r="D264" s="5" t="s">
        <v>1269</v>
      </c>
      <c r="E264" s="5" t="s">
        <v>447</v>
      </c>
      <c r="F264" s="4">
        <v>172209</v>
      </c>
      <c r="G264" s="1">
        <v>528</v>
      </c>
      <c r="H264" s="5" t="s">
        <v>1270</v>
      </c>
    </row>
    <row r="265" spans="1:8" x14ac:dyDescent="0.25">
      <c r="A265" s="4">
        <v>103495</v>
      </c>
      <c r="B265" s="5" t="s">
        <v>411</v>
      </c>
      <c r="C265" s="5" t="s">
        <v>526</v>
      </c>
      <c r="D265" s="5" t="s">
        <v>527</v>
      </c>
      <c r="E265" s="5" t="s">
        <v>440</v>
      </c>
      <c r="F265" s="4">
        <v>171484</v>
      </c>
      <c r="G265" s="1">
        <v>794.42</v>
      </c>
      <c r="H265" s="5" t="s">
        <v>528</v>
      </c>
    </row>
    <row r="266" spans="1:8" x14ac:dyDescent="0.25">
      <c r="A266" s="4">
        <v>111604</v>
      </c>
      <c r="B266" s="5" t="s">
        <v>361</v>
      </c>
      <c r="C266" s="5" t="s">
        <v>1069</v>
      </c>
      <c r="D266" s="5" t="s">
        <v>363</v>
      </c>
      <c r="E266" s="5" t="s">
        <v>437</v>
      </c>
      <c r="F266" s="4">
        <v>171933</v>
      </c>
      <c r="G266" s="1">
        <v>1000</v>
      </c>
      <c r="H266" s="5" t="s">
        <v>41</v>
      </c>
    </row>
    <row r="267" spans="1:8" x14ac:dyDescent="0.25">
      <c r="A267" s="4">
        <v>111604</v>
      </c>
      <c r="B267" s="5" t="s">
        <v>361</v>
      </c>
      <c r="C267" s="5" t="s">
        <v>1070</v>
      </c>
      <c r="D267" s="5" t="s">
        <v>363</v>
      </c>
      <c r="E267" s="5" t="s">
        <v>447</v>
      </c>
      <c r="F267" s="4">
        <v>172300</v>
      </c>
      <c r="G267" s="1">
        <v>1800</v>
      </c>
      <c r="H267" s="5" t="s">
        <v>41</v>
      </c>
    </row>
    <row r="268" spans="1:8" x14ac:dyDescent="0.25">
      <c r="A268" s="4">
        <v>111604</v>
      </c>
      <c r="B268" s="5" t="s">
        <v>361</v>
      </c>
      <c r="C268" s="5" t="s">
        <v>1072</v>
      </c>
      <c r="D268" s="5" t="s">
        <v>363</v>
      </c>
      <c r="E268" s="5" t="s">
        <v>441</v>
      </c>
      <c r="F268" s="4">
        <v>172059</v>
      </c>
      <c r="G268" s="1">
        <v>2750</v>
      </c>
      <c r="H268" s="5" t="s">
        <v>41</v>
      </c>
    </row>
    <row r="269" spans="1:8" x14ac:dyDescent="0.25">
      <c r="A269" s="4">
        <v>76120</v>
      </c>
      <c r="B269" s="5" t="s">
        <v>16</v>
      </c>
      <c r="C269" s="5" t="s">
        <v>455</v>
      </c>
      <c r="D269" s="5" t="s">
        <v>219</v>
      </c>
      <c r="E269" s="5" t="s">
        <v>435</v>
      </c>
      <c r="F269" s="4">
        <v>171661</v>
      </c>
      <c r="G269" s="1">
        <v>825</v>
      </c>
      <c r="H269" s="5" t="s">
        <v>220</v>
      </c>
    </row>
    <row r="270" spans="1:8" x14ac:dyDescent="0.25">
      <c r="A270" s="4">
        <v>121114</v>
      </c>
      <c r="B270" s="5" t="s">
        <v>131</v>
      </c>
      <c r="C270" s="5" t="s">
        <v>364</v>
      </c>
      <c r="D270" s="5" t="s">
        <v>132</v>
      </c>
      <c r="E270" s="5" t="s">
        <v>1077</v>
      </c>
      <c r="F270" s="4">
        <v>171285</v>
      </c>
      <c r="G270" s="14">
        <v>1876</v>
      </c>
      <c r="H270" s="12" t="s">
        <v>121</v>
      </c>
    </row>
    <row r="271" spans="1:8" x14ac:dyDescent="0.25">
      <c r="A271" s="4">
        <v>121114</v>
      </c>
      <c r="B271" s="5" t="s">
        <v>131</v>
      </c>
      <c r="C271" s="5" t="s">
        <v>587</v>
      </c>
      <c r="D271" s="5" t="s">
        <v>132</v>
      </c>
      <c r="E271" s="5" t="s">
        <v>1080</v>
      </c>
      <c r="F271" s="4">
        <v>172410</v>
      </c>
      <c r="G271" s="1">
        <v>1876</v>
      </c>
      <c r="H271" s="5" t="s">
        <v>121</v>
      </c>
    </row>
    <row r="272" spans="1:8" x14ac:dyDescent="0.25">
      <c r="A272" s="4">
        <v>83928</v>
      </c>
      <c r="B272" s="5" t="s">
        <v>18</v>
      </c>
      <c r="C272" s="5" t="s">
        <v>573</v>
      </c>
      <c r="D272" s="5" t="s">
        <v>136</v>
      </c>
      <c r="E272" s="5" t="s">
        <v>437</v>
      </c>
      <c r="F272" s="4">
        <v>171953</v>
      </c>
      <c r="G272" s="1">
        <v>4955.8599999999997</v>
      </c>
      <c r="H272" s="5" t="s">
        <v>137</v>
      </c>
    </row>
    <row r="273" spans="1:8" x14ac:dyDescent="0.25">
      <c r="A273" s="4">
        <v>117693</v>
      </c>
      <c r="B273" s="5" t="s">
        <v>546</v>
      </c>
      <c r="C273" s="5" t="s">
        <v>547</v>
      </c>
      <c r="D273" s="5" t="s">
        <v>548</v>
      </c>
      <c r="E273" s="5" t="s">
        <v>435</v>
      </c>
      <c r="F273" s="4">
        <v>171634</v>
      </c>
      <c r="G273" s="1">
        <v>6498</v>
      </c>
      <c r="H273" s="5" t="s">
        <v>549</v>
      </c>
    </row>
    <row r="274" spans="1:8" x14ac:dyDescent="0.25">
      <c r="A274" s="4">
        <v>118217</v>
      </c>
      <c r="B274" s="5" t="s">
        <v>222</v>
      </c>
      <c r="C274" s="5" t="s">
        <v>975</v>
      </c>
      <c r="D274" s="5" t="s">
        <v>353</v>
      </c>
      <c r="E274" s="5" t="s">
        <v>440</v>
      </c>
      <c r="F274" s="4">
        <v>171462</v>
      </c>
      <c r="G274" s="1">
        <v>960</v>
      </c>
      <c r="H274" s="5" t="s">
        <v>354</v>
      </c>
    </row>
    <row r="275" spans="1:8" x14ac:dyDescent="0.25">
      <c r="A275" s="4">
        <v>118217</v>
      </c>
      <c r="B275" s="5" t="s">
        <v>222</v>
      </c>
      <c r="C275" s="5" t="s">
        <v>976</v>
      </c>
      <c r="D275" s="5" t="s">
        <v>353</v>
      </c>
      <c r="E275" s="5" t="s">
        <v>447</v>
      </c>
      <c r="F275" s="4">
        <v>172252</v>
      </c>
      <c r="G275" s="1">
        <v>1035</v>
      </c>
      <c r="H275" s="5" t="s">
        <v>354</v>
      </c>
    </row>
    <row r="276" spans="1:8" x14ac:dyDescent="0.25">
      <c r="A276" s="4">
        <v>119978</v>
      </c>
      <c r="B276" s="5" t="s">
        <v>346</v>
      </c>
      <c r="C276" s="5" t="s">
        <v>977</v>
      </c>
      <c r="D276" s="5" t="s">
        <v>347</v>
      </c>
      <c r="E276" s="5" t="s">
        <v>435</v>
      </c>
      <c r="F276" s="4">
        <v>171645</v>
      </c>
      <c r="G276" s="1">
        <v>635</v>
      </c>
      <c r="H276" s="5" t="s">
        <v>348</v>
      </c>
    </row>
    <row r="277" spans="1:8" x14ac:dyDescent="0.25">
      <c r="A277" s="4">
        <v>83928</v>
      </c>
      <c r="B277" s="5" t="s">
        <v>18</v>
      </c>
      <c r="C277" s="5" t="s">
        <v>269</v>
      </c>
      <c r="D277" s="5" t="s">
        <v>270</v>
      </c>
      <c r="E277" s="5" t="s">
        <v>437</v>
      </c>
      <c r="F277" s="4">
        <v>171953</v>
      </c>
      <c r="G277" s="1">
        <v>9643.8700000000008</v>
      </c>
      <c r="H277" s="5" t="s">
        <v>271</v>
      </c>
    </row>
    <row r="278" spans="1:8" x14ac:dyDescent="0.25">
      <c r="A278" s="4">
        <v>103514</v>
      </c>
      <c r="B278" s="5" t="s">
        <v>18</v>
      </c>
      <c r="C278" s="5" t="s">
        <v>568</v>
      </c>
      <c r="D278" s="5" t="s">
        <v>164</v>
      </c>
      <c r="E278" s="5" t="s">
        <v>437</v>
      </c>
      <c r="F278" s="4">
        <v>171954</v>
      </c>
      <c r="G278" s="1">
        <v>1042.72</v>
      </c>
      <c r="H278" s="5" t="s">
        <v>165</v>
      </c>
    </row>
    <row r="279" spans="1:8" x14ac:dyDescent="0.25">
      <c r="A279" s="4">
        <v>11685</v>
      </c>
      <c r="B279" s="5" t="s">
        <v>210</v>
      </c>
      <c r="C279" s="5" t="s">
        <v>1089</v>
      </c>
      <c r="D279" s="5" t="s">
        <v>1090</v>
      </c>
      <c r="E279" s="5" t="s">
        <v>441</v>
      </c>
      <c r="F279" s="4">
        <v>171970</v>
      </c>
      <c r="G279" s="1">
        <v>1086.26</v>
      </c>
      <c r="H279" s="5" t="s">
        <v>1091</v>
      </c>
    </row>
    <row r="280" spans="1:8" x14ac:dyDescent="0.25">
      <c r="A280" s="4">
        <v>32419</v>
      </c>
      <c r="B280" s="5" t="s">
        <v>301</v>
      </c>
      <c r="C280" s="5" t="s">
        <v>1139</v>
      </c>
      <c r="D280" s="5" t="s">
        <v>300</v>
      </c>
      <c r="E280" s="5" t="s">
        <v>437</v>
      </c>
      <c r="F280" s="4">
        <v>171881</v>
      </c>
      <c r="G280" s="1">
        <v>11139.6</v>
      </c>
      <c r="H280" s="5" t="s">
        <v>299</v>
      </c>
    </row>
    <row r="281" spans="1:8" x14ac:dyDescent="0.25">
      <c r="A281" s="4">
        <v>32419</v>
      </c>
      <c r="B281" s="5" t="s">
        <v>301</v>
      </c>
      <c r="C281" s="5" t="s">
        <v>1140</v>
      </c>
      <c r="D281" s="5" t="s">
        <v>300</v>
      </c>
      <c r="E281" s="5" t="s">
        <v>435</v>
      </c>
      <c r="F281" s="4">
        <v>171596</v>
      </c>
      <c r="G281" s="1">
        <v>17323.66</v>
      </c>
      <c r="H281" s="5" t="s">
        <v>299</v>
      </c>
    </row>
    <row r="282" spans="1:8" x14ac:dyDescent="0.25">
      <c r="A282" s="4">
        <v>32419</v>
      </c>
      <c r="B282" s="5" t="s">
        <v>301</v>
      </c>
      <c r="C282" s="5" t="s">
        <v>1141</v>
      </c>
      <c r="D282" s="5" t="s">
        <v>300</v>
      </c>
      <c r="E282" s="5" t="s">
        <v>435</v>
      </c>
      <c r="F282" s="4">
        <v>171596</v>
      </c>
      <c r="G282" s="1">
        <v>18210.8</v>
      </c>
      <c r="H282" s="5" t="s">
        <v>299</v>
      </c>
    </row>
    <row r="283" spans="1:8" x14ac:dyDescent="0.25">
      <c r="A283" s="4">
        <v>32419</v>
      </c>
      <c r="B283" s="5" t="s">
        <v>301</v>
      </c>
      <c r="C283" s="5" t="s">
        <v>1142</v>
      </c>
      <c r="D283" s="5" t="s">
        <v>300</v>
      </c>
      <c r="E283" s="5" t="s">
        <v>437</v>
      </c>
      <c r="F283" s="4">
        <v>171881</v>
      </c>
      <c r="G283" s="1">
        <v>18485.75</v>
      </c>
      <c r="H283" s="5" t="s">
        <v>299</v>
      </c>
    </row>
    <row r="284" spans="1:8" x14ac:dyDescent="0.25">
      <c r="A284" s="4">
        <v>32419</v>
      </c>
      <c r="B284" s="5" t="s">
        <v>301</v>
      </c>
      <c r="C284" s="5" t="s">
        <v>1143</v>
      </c>
      <c r="D284" s="5" t="s">
        <v>300</v>
      </c>
      <c r="E284" s="5" t="s">
        <v>437</v>
      </c>
      <c r="F284" s="4">
        <v>171881</v>
      </c>
      <c r="G284" s="1">
        <v>23259.17</v>
      </c>
      <c r="H284" s="5" t="s">
        <v>299</v>
      </c>
    </row>
    <row r="285" spans="1:8" x14ac:dyDescent="0.25">
      <c r="A285" s="4">
        <v>32419</v>
      </c>
      <c r="B285" s="5" t="s">
        <v>301</v>
      </c>
      <c r="C285" s="5" t="s">
        <v>1144</v>
      </c>
      <c r="D285" s="5" t="s">
        <v>300</v>
      </c>
      <c r="E285" s="5" t="s">
        <v>435</v>
      </c>
      <c r="F285" s="4">
        <v>171596</v>
      </c>
      <c r="G285" s="1">
        <v>23279.52</v>
      </c>
      <c r="H285" s="5" t="s">
        <v>299</v>
      </c>
    </row>
    <row r="286" spans="1:8" x14ac:dyDescent="0.25">
      <c r="A286" s="4">
        <v>32419</v>
      </c>
      <c r="B286" s="5" t="s">
        <v>301</v>
      </c>
      <c r="C286" s="5" t="s">
        <v>1145</v>
      </c>
      <c r="D286" s="5" t="s">
        <v>300</v>
      </c>
      <c r="E286" s="5" t="s">
        <v>437</v>
      </c>
      <c r="F286" s="4">
        <v>171881</v>
      </c>
      <c r="G286" s="1">
        <v>23413.119999999999</v>
      </c>
      <c r="H286" s="5" t="s">
        <v>299</v>
      </c>
    </row>
    <row r="287" spans="1:8" x14ac:dyDescent="0.25">
      <c r="A287" s="4">
        <v>32419</v>
      </c>
      <c r="B287" s="5" t="s">
        <v>301</v>
      </c>
      <c r="C287" s="5" t="s">
        <v>1146</v>
      </c>
      <c r="D287" s="5" t="s">
        <v>300</v>
      </c>
      <c r="E287" s="5" t="s">
        <v>437</v>
      </c>
      <c r="F287" s="4">
        <v>171881</v>
      </c>
      <c r="G287" s="1">
        <v>34450.9</v>
      </c>
      <c r="H287" s="5" t="s">
        <v>299</v>
      </c>
    </row>
    <row r="288" spans="1:8" x14ac:dyDescent="0.25">
      <c r="A288" s="4">
        <v>29347</v>
      </c>
      <c r="B288" s="5" t="s">
        <v>474</v>
      </c>
      <c r="C288" s="5" t="s">
        <v>664</v>
      </c>
      <c r="D288" s="5" t="s">
        <v>665</v>
      </c>
      <c r="E288" s="5" t="s">
        <v>440</v>
      </c>
      <c r="F288" s="4">
        <v>171470</v>
      </c>
      <c r="G288" s="1">
        <v>791</v>
      </c>
      <c r="H288" s="5" t="s">
        <v>666</v>
      </c>
    </row>
    <row r="289" spans="1:8" x14ac:dyDescent="0.25">
      <c r="A289" s="4">
        <v>101492</v>
      </c>
      <c r="B289" s="5" t="s">
        <v>263</v>
      </c>
      <c r="C289" s="5" t="s">
        <v>583</v>
      </c>
      <c r="D289" s="5" t="s">
        <v>264</v>
      </c>
      <c r="E289" s="5" t="s">
        <v>447</v>
      </c>
      <c r="F289" s="4">
        <v>172164</v>
      </c>
      <c r="G289" s="1">
        <v>8087.05</v>
      </c>
      <c r="H289" s="5" t="s">
        <v>265</v>
      </c>
    </row>
    <row r="290" spans="1:8" x14ac:dyDescent="0.25">
      <c r="A290" s="4">
        <v>118217</v>
      </c>
      <c r="B290" s="5" t="s">
        <v>222</v>
      </c>
      <c r="C290" s="5" t="s">
        <v>452</v>
      </c>
      <c r="D290" s="5" t="s">
        <v>230</v>
      </c>
      <c r="E290" s="5" t="s">
        <v>447</v>
      </c>
      <c r="F290" s="4">
        <v>172251</v>
      </c>
      <c r="G290" s="1">
        <v>770</v>
      </c>
      <c r="H290" s="5" t="s">
        <v>231</v>
      </c>
    </row>
    <row r="291" spans="1:8" x14ac:dyDescent="0.25">
      <c r="A291" s="4">
        <v>118217</v>
      </c>
      <c r="B291" s="5" t="s">
        <v>222</v>
      </c>
      <c r="C291" s="5" t="s">
        <v>317</v>
      </c>
      <c r="D291" s="5" t="s">
        <v>230</v>
      </c>
      <c r="E291" s="5" t="s">
        <v>440</v>
      </c>
      <c r="F291" s="4">
        <v>171461</v>
      </c>
      <c r="G291" s="1">
        <v>860</v>
      </c>
      <c r="H291" s="5" t="s">
        <v>231</v>
      </c>
    </row>
    <row r="292" spans="1:8" x14ac:dyDescent="0.25">
      <c r="A292" s="4">
        <v>119203</v>
      </c>
      <c r="B292" s="5" t="s">
        <v>791</v>
      </c>
      <c r="C292" s="5" t="s">
        <v>792</v>
      </c>
      <c r="D292" s="5" t="s">
        <v>793</v>
      </c>
      <c r="E292" s="5" t="s">
        <v>435</v>
      </c>
      <c r="F292" s="4">
        <v>171658</v>
      </c>
      <c r="G292" s="1">
        <v>12500</v>
      </c>
      <c r="H292" s="5" t="s">
        <v>794</v>
      </c>
    </row>
    <row r="293" spans="1:8" x14ac:dyDescent="0.25">
      <c r="A293" s="4">
        <v>83928</v>
      </c>
      <c r="B293" s="5" t="s">
        <v>18</v>
      </c>
      <c r="C293" s="5" t="s">
        <v>249</v>
      </c>
      <c r="D293" s="5" t="s">
        <v>250</v>
      </c>
      <c r="E293" s="5" t="s">
        <v>447</v>
      </c>
      <c r="F293" s="4">
        <v>172331</v>
      </c>
      <c r="G293" s="1">
        <v>1271.21</v>
      </c>
      <c r="H293" s="5" t="s">
        <v>251</v>
      </c>
    </row>
    <row r="294" spans="1:8" x14ac:dyDescent="0.25">
      <c r="A294" s="4">
        <v>82304</v>
      </c>
      <c r="B294" s="5" t="s">
        <v>820</v>
      </c>
      <c r="C294" s="5" t="s">
        <v>821</v>
      </c>
      <c r="D294" s="5" t="s">
        <v>822</v>
      </c>
      <c r="E294" s="5" t="s">
        <v>447</v>
      </c>
      <c r="F294" s="4">
        <v>172326</v>
      </c>
      <c r="G294" s="1">
        <v>10937.5</v>
      </c>
      <c r="H294" s="5" t="s">
        <v>823</v>
      </c>
    </row>
    <row r="295" spans="1:8" x14ac:dyDescent="0.25">
      <c r="A295" s="4">
        <v>118897</v>
      </c>
      <c r="B295" s="5" t="s">
        <v>868</v>
      </c>
      <c r="C295" s="5" t="s">
        <v>456</v>
      </c>
      <c r="D295" s="5" t="s">
        <v>869</v>
      </c>
      <c r="E295" s="5" t="s">
        <v>447</v>
      </c>
      <c r="F295" s="4">
        <v>172295</v>
      </c>
      <c r="G295" s="1">
        <v>4296.84</v>
      </c>
      <c r="H295" s="5" t="s">
        <v>870</v>
      </c>
    </row>
    <row r="296" spans="1:8" x14ac:dyDescent="0.25">
      <c r="A296" s="4">
        <v>114299</v>
      </c>
      <c r="B296" s="5" t="s">
        <v>240</v>
      </c>
      <c r="C296" s="5" t="s">
        <v>962</v>
      </c>
      <c r="D296" s="5" t="s">
        <v>241</v>
      </c>
      <c r="E296" s="5" t="s">
        <v>440</v>
      </c>
      <c r="F296" s="4">
        <v>171411</v>
      </c>
      <c r="G296" s="1">
        <v>1605.47</v>
      </c>
      <c r="H296" s="5" t="s">
        <v>242</v>
      </c>
    </row>
    <row r="297" spans="1:8" x14ac:dyDescent="0.25">
      <c r="A297" s="4">
        <v>119752</v>
      </c>
      <c r="B297" s="5" t="s">
        <v>161</v>
      </c>
      <c r="C297" s="5" t="s">
        <v>1302</v>
      </c>
      <c r="D297" s="5" t="s">
        <v>162</v>
      </c>
      <c r="E297" s="5" t="s">
        <v>440</v>
      </c>
      <c r="F297" s="4">
        <v>171488</v>
      </c>
      <c r="G297" s="1">
        <v>741.12</v>
      </c>
      <c r="H297" s="5" t="s">
        <v>163</v>
      </c>
    </row>
    <row r="298" spans="1:8" x14ac:dyDescent="0.25">
      <c r="A298" s="4">
        <v>101555</v>
      </c>
      <c r="B298" s="5" t="s">
        <v>871</v>
      </c>
      <c r="C298" s="5" t="s">
        <v>872</v>
      </c>
      <c r="D298" s="5" t="s">
        <v>873</v>
      </c>
      <c r="E298" s="5" t="s">
        <v>447</v>
      </c>
      <c r="F298" s="4">
        <v>172198</v>
      </c>
      <c r="G298" s="1">
        <v>3284.52</v>
      </c>
      <c r="H298" s="5" t="s">
        <v>874</v>
      </c>
    </row>
    <row r="299" spans="1:8" x14ac:dyDescent="0.25">
      <c r="A299" s="4">
        <v>101555</v>
      </c>
      <c r="B299" s="5" t="s">
        <v>871</v>
      </c>
      <c r="C299" s="5" t="s">
        <v>875</v>
      </c>
      <c r="D299" s="5" t="s">
        <v>873</v>
      </c>
      <c r="E299" s="5" t="s">
        <v>440</v>
      </c>
      <c r="F299" s="4">
        <v>171418</v>
      </c>
      <c r="G299" s="1">
        <v>3488.92</v>
      </c>
      <c r="H299" s="5" t="s">
        <v>874</v>
      </c>
    </row>
    <row r="300" spans="1:8" x14ac:dyDescent="0.25">
      <c r="A300" s="4">
        <v>117436</v>
      </c>
      <c r="B300" s="5" t="s">
        <v>373</v>
      </c>
      <c r="C300" s="5" t="s">
        <v>764</v>
      </c>
      <c r="D300" s="5" t="s">
        <v>374</v>
      </c>
      <c r="E300" s="5" t="s">
        <v>441</v>
      </c>
      <c r="F300" s="4">
        <v>172066</v>
      </c>
      <c r="G300" s="1">
        <v>1806.31</v>
      </c>
      <c r="H300" s="5" t="s">
        <v>375</v>
      </c>
    </row>
    <row r="301" spans="1:8" x14ac:dyDescent="0.25">
      <c r="A301" s="4">
        <v>117436</v>
      </c>
      <c r="B301" s="5" t="s">
        <v>373</v>
      </c>
      <c r="C301" s="5" t="s">
        <v>765</v>
      </c>
      <c r="D301" s="5" t="s">
        <v>374</v>
      </c>
      <c r="E301" s="5" t="s">
        <v>440</v>
      </c>
      <c r="F301" s="4">
        <v>171513</v>
      </c>
      <c r="G301" s="1">
        <v>2190.2600000000002</v>
      </c>
      <c r="H301" s="5" t="s">
        <v>375</v>
      </c>
    </row>
    <row r="302" spans="1:8" x14ac:dyDescent="0.25">
      <c r="A302" s="4">
        <v>76120</v>
      </c>
      <c r="B302" s="5" t="s">
        <v>16</v>
      </c>
      <c r="C302" s="5" t="s">
        <v>980</v>
      </c>
      <c r="D302" s="5" t="s">
        <v>981</v>
      </c>
      <c r="E302" s="5" t="s">
        <v>440</v>
      </c>
      <c r="F302" s="4">
        <v>171512</v>
      </c>
      <c r="G302" s="1">
        <v>956.49</v>
      </c>
      <c r="H302" s="5" t="s">
        <v>982</v>
      </c>
    </row>
    <row r="303" spans="1:8" x14ac:dyDescent="0.25">
      <c r="A303" s="4">
        <v>112969</v>
      </c>
      <c r="B303" s="5" t="s">
        <v>23</v>
      </c>
      <c r="C303" s="5" t="s">
        <v>1244</v>
      </c>
      <c r="D303" s="5" t="s">
        <v>1245</v>
      </c>
      <c r="E303" s="5" t="s">
        <v>447</v>
      </c>
      <c r="F303" s="4">
        <v>172209</v>
      </c>
      <c r="G303" s="1">
        <v>612</v>
      </c>
      <c r="H303" s="5" t="s">
        <v>1246</v>
      </c>
    </row>
    <row r="304" spans="1:8" x14ac:dyDescent="0.25">
      <c r="A304" s="4">
        <v>110657</v>
      </c>
      <c r="B304" s="5" t="s">
        <v>252</v>
      </c>
      <c r="C304" s="5" t="s">
        <v>601</v>
      </c>
      <c r="D304" s="5" t="s">
        <v>293</v>
      </c>
      <c r="E304" s="5" t="s">
        <v>441</v>
      </c>
      <c r="F304" s="4">
        <v>172018</v>
      </c>
      <c r="G304" s="1">
        <v>1950</v>
      </c>
      <c r="H304" s="5" t="s">
        <v>292</v>
      </c>
    </row>
    <row r="305" spans="1:8" x14ac:dyDescent="0.25">
      <c r="A305" s="4">
        <v>119801</v>
      </c>
      <c r="B305" s="5" t="s">
        <v>498</v>
      </c>
      <c r="C305" s="5" t="s">
        <v>1307</v>
      </c>
      <c r="D305" s="5" t="s">
        <v>499</v>
      </c>
      <c r="E305" s="5" t="s">
        <v>435</v>
      </c>
      <c r="F305" s="4">
        <v>171672</v>
      </c>
      <c r="G305" s="1">
        <v>535</v>
      </c>
      <c r="H305" s="5" t="s">
        <v>500</v>
      </c>
    </row>
    <row r="306" spans="1:8" x14ac:dyDescent="0.25">
      <c r="A306" s="4">
        <v>117889</v>
      </c>
      <c r="B306" s="5" t="s">
        <v>949</v>
      </c>
      <c r="C306" s="5" t="s">
        <v>953</v>
      </c>
      <c r="D306" s="5" t="s">
        <v>954</v>
      </c>
      <c r="E306" s="5" t="s">
        <v>441</v>
      </c>
      <c r="F306" s="4">
        <v>172058</v>
      </c>
      <c r="G306" s="1">
        <v>126185</v>
      </c>
      <c r="H306" s="5" t="s">
        <v>951</v>
      </c>
    </row>
    <row r="307" spans="1:8" x14ac:dyDescent="0.25">
      <c r="A307" s="4">
        <v>117889</v>
      </c>
      <c r="B307" s="5" t="s">
        <v>949</v>
      </c>
      <c r="C307" s="5" t="s">
        <v>955</v>
      </c>
      <c r="D307" s="5" t="s">
        <v>954</v>
      </c>
      <c r="E307" s="5" t="s">
        <v>447</v>
      </c>
      <c r="F307" s="4">
        <v>172299</v>
      </c>
      <c r="G307" s="1">
        <v>199650</v>
      </c>
      <c r="H307" s="5" t="s">
        <v>951</v>
      </c>
    </row>
    <row r="308" spans="1:8" x14ac:dyDescent="0.25">
      <c r="A308" s="4">
        <v>116054</v>
      </c>
      <c r="B308" s="5" t="s">
        <v>160</v>
      </c>
      <c r="C308" s="5" t="s">
        <v>788</v>
      </c>
      <c r="D308" s="5" t="s">
        <v>789</v>
      </c>
      <c r="E308" s="5" t="s">
        <v>441</v>
      </c>
      <c r="F308" s="4">
        <v>172083</v>
      </c>
      <c r="G308" s="1">
        <v>3123.8</v>
      </c>
      <c r="H308" s="5" t="s">
        <v>790</v>
      </c>
    </row>
    <row r="309" spans="1:8" x14ac:dyDescent="0.25">
      <c r="A309" s="4">
        <v>121284</v>
      </c>
      <c r="B309" s="5" t="s">
        <v>253</v>
      </c>
      <c r="C309" s="5" t="s">
        <v>763</v>
      </c>
      <c r="D309" s="5" t="s">
        <v>254</v>
      </c>
      <c r="E309" s="5" t="s">
        <v>435</v>
      </c>
      <c r="F309" s="4">
        <v>171587</v>
      </c>
      <c r="G309" s="1">
        <v>8818</v>
      </c>
      <c r="H309" s="5" t="s">
        <v>255</v>
      </c>
    </row>
    <row r="310" spans="1:8" x14ac:dyDescent="0.25">
      <c r="A310" s="4">
        <v>110082</v>
      </c>
      <c r="B310" s="5" t="s">
        <v>550</v>
      </c>
      <c r="C310" s="5" t="s">
        <v>1023</v>
      </c>
      <c r="D310" s="5" t="s">
        <v>1024</v>
      </c>
      <c r="E310" s="5" t="s">
        <v>447</v>
      </c>
      <c r="F310" s="4">
        <v>172147</v>
      </c>
      <c r="G310" s="1">
        <v>86871.59</v>
      </c>
      <c r="H310" s="5" t="s">
        <v>1025</v>
      </c>
    </row>
    <row r="311" spans="1:8" x14ac:dyDescent="0.25">
      <c r="A311" s="4">
        <v>107823</v>
      </c>
      <c r="B311" s="5" t="s">
        <v>705</v>
      </c>
      <c r="C311" s="5" t="s">
        <v>706</v>
      </c>
      <c r="D311" s="5" t="s">
        <v>707</v>
      </c>
      <c r="E311" s="5" t="s">
        <v>435</v>
      </c>
      <c r="F311" s="4">
        <v>171680</v>
      </c>
      <c r="G311" s="1">
        <v>1813.66</v>
      </c>
      <c r="H311" s="5" t="s">
        <v>708</v>
      </c>
    </row>
    <row r="312" spans="1:8" x14ac:dyDescent="0.25">
      <c r="A312" s="4">
        <v>110082</v>
      </c>
      <c r="B312" s="5" t="s">
        <v>550</v>
      </c>
      <c r="C312" s="5" t="s">
        <v>551</v>
      </c>
      <c r="D312" s="5" t="s">
        <v>552</v>
      </c>
      <c r="E312" s="5" t="s">
        <v>447</v>
      </c>
      <c r="F312" s="4">
        <v>172147</v>
      </c>
      <c r="G312" s="1">
        <v>31718.52</v>
      </c>
      <c r="H312" s="5" t="s">
        <v>553</v>
      </c>
    </row>
    <row r="313" spans="1:8" x14ac:dyDescent="0.25">
      <c r="A313" s="4">
        <v>50250</v>
      </c>
      <c r="B313" s="5" t="s">
        <v>398</v>
      </c>
      <c r="C313" s="5" t="s">
        <v>1064</v>
      </c>
      <c r="D313" s="5" t="s">
        <v>399</v>
      </c>
      <c r="E313" s="5" t="s">
        <v>441</v>
      </c>
      <c r="F313" s="4">
        <v>172024</v>
      </c>
      <c r="G313" s="1">
        <v>14398.89</v>
      </c>
      <c r="H313" s="5" t="s">
        <v>400</v>
      </c>
    </row>
    <row r="314" spans="1:8" x14ac:dyDescent="0.25">
      <c r="A314" s="4">
        <v>103316</v>
      </c>
      <c r="B314" s="5" t="s">
        <v>157</v>
      </c>
      <c r="C314" s="5" t="s">
        <v>938</v>
      </c>
      <c r="D314" s="5" t="s">
        <v>291</v>
      </c>
      <c r="E314" s="5" t="s">
        <v>441</v>
      </c>
      <c r="F314" s="4">
        <v>172021</v>
      </c>
      <c r="G314" s="1">
        <v>2597.9899999999998</v>
      </c>
      <c r="H314" s="5" t="s">
        <v>290</v>
      </c>
    </row>
    <row r="315" spans="1:8" x14ac:dyDescent="0.25">
      <c r="A315" s="4">
        <v>75251</v>
      </c>
      <c r="B315" s="5" t="s">
        <v>837</v>
      </c>
      <c r="C315" s="5" t="s">
        <v>838</v>
      </c>
      <c r="D315" s="5" t="s">
        <v>839</v>
      </c>
      <c r="E315" s="5" t="s">
        <v>440</v>
      </c>
      <c r="F315" s="4">
        <v>171518</v>
      </c>
      <c r="G315" s="1">
        <v>114030.5</v>
      </c>
      <c r="H315" s="5" t="s">
        <v>840</v>
      </c>
    </row>
    <row r="316" spans="1:8" x14ac:dyDescent="0.25">
      <c r="A316" s="4">
        <v>113760</v>
      </c>
      <c r="B316" s="5" t="s">
        <v>529</v>
      </c>
      <c r="C316" s="5" t="s">
        <v>530</v>
      </c>
      <c r="D316" s="5" t="s">
        <v>531</v>
      </c>
      <c r="E316" s="5" t="s">
        <v>437</v>
      </c>
      <c r="F316" s="4">
        <v>171961</v>
      </c>
      <c r="G316" s="1">
        <v>2400</v>
      </c>
      <c r="H316" s="5" t="s">
        <v>532</v>
      </c>
    </row>
    <row r="317" spans="1:8" x14ac:dyDescent="0.25">
      <c r="A317" s="4">
        <v>104344</v>
      </c>
      <c r="B317" s="5" t="s">
        <v>304</v>
      </c>
      <c r="C317" s="5" t="s">
        <v>1138</v>
      </c>
      <c r="D317" s="5" t="s">
        <v>303</v>
      </c>
      <c r="E317" s="5" t="s">
        <v>447</v>
      </c>
      <c r="F317" s="4">
        <v>172195</v>
      </c>
      <c r="G317" s="1">
        <v>2920.77</v>
      </c>
      <c r="H317" s="5" t="s">
        <v>302</v>
      </c>
    </row>
    <row r="318" spans="1:8" x14ac:dyDescent="0.25">
      <c r="A318" s="4">
        <v>32949</v>
      </c>
      <c r="B318" s="5" t="s">
        <v>464</v>
      </c>
      <c r="C318" s="5" t="s">
        <v>915</v>
      </c>
      <c r="D318" s="5" t="s">
        <v>465</v>
      </c>
      <c r="E318" s="5" t="s">
        <v>440</v>
      </c>
      <c r="F318" s="4">
        <v>171422</v>
      </c>
      <c r="G318" s="1">
        <v>1988.15</v>
      </c>
      <c r="H318" s="5" t="s">
        <v>466</v>
      </c>
    </row>
    <row r="319" spans="1:8" x14ac:dyDescent="0.25">
      <c r="A319" s="4">
        <v>119550</v>
      </c>
      <c r="B319" s="5" t="s">
        <v>212</v>
      </c>
      <c r="C319" s="5" t="s">
        <v>1092</v>
      </c>
      <c r="D319" s="5" t="s">
        <v>213</v>
      </c>
      <c r="E319" s="5" t="s">
        <v>447</v>
      </c>
      <c r="F319" s="4">
        <v>172276</v>
      </c>
      <c r="G319" s="1">
        <v>690.88</v>
      </c>
      <c r="H319" s="5" t="s">
        <v>214</v>
      </c>
    </row>
    <row r="320" spans="1:8" x14ac:dyDescent="0.25">
      <c r="A320" s="4">
        <v>119550</v>
      </c>
      <c r="B320" s="5" t="s">
        <v>212</v>
      </c>
      <c r="C320" s="5" t="s">
        <v>1093</v>
      </c>
      <c r="D320" s="5" t="s">
        <v>213</v>
      </c>
      <c r="E320" s="5" t="s">
        <v>437</v>
      </c>
      <c r="F320" s="4">
        <v>171922</v>
      </c>
      <c r="G320" s="1">
        <v>716.53</v>
      </c>
      <c r="H320" s="5" t="s">
        <v>214</v>
      </c>
    </row>
    <row r="321" spans="1:8" x14ac:dyDescent="0.25">
      <c r="A321" s="4">
        <v>119550</v>
      </c>
      <c r="B321" s="5" t="s">
        <v>212</v>
      </c>
      <c r="C321" s="5" t="s">
        <v>1094</v>
      </c>
      <c r="D321" s="5" t="s">
        <v>213</v>
      </c>
      <c r="E321" s="5" t="s">
        <v>435</v>
      </c>
      <c r="F321" s="4">
        <v>171638</v>
      </c>
      <c r="G321" s="1">
        <v>1353.81</v>
      </c>
      <c r="H321" s="5" t="s">
        <v>214</v>
      </c>
    </row>
    <row r="322" spans="1:8" x14ac:dyDescent="0.25">
      <c r="A322" s="4">
        <v>119197</v>
      </c>
      <c r="B322" s="5" t="s">
        <v>184</v>
      </c>
      <c r="C322" s="5" t="s">
        <v>1219</v>
      </c>
      <c r="D322" s="5" t="s">
        <v>223</v>
      </c>
      <c r="E322" s="5" t="s">
        <v>435</v>
      </c>
      <c r="F322" s="4">
        <v>171554</v>
      </c>
      <c r="G322" s="1">
        <v>520</v>
      </c>
      <c r="H322" s="5" t="s">
        <v>224</v>
      </c>
    </row>
    <row r="323" spans="1:8" x14ac:dyDescent="0.25">
      <c r="A323" s="4">
        <v>119197</v>
      </c>
      <c r="B323" s="5" t="s">
        <v>184</v>
      </c>
      <c r="C323" s="5" t="s">
        <v>1220</v>
      </c>
      <c r="D323" s="5" t="s">
        <v>223</v>
      </c>
      <c r="E323" s="5" t="s">
        <v>447</v>
      </c>
      <c r="F323" s="4">
        <v>172135</v>
      </c>
      <c r="G323" s="1">
        <v>520</v>
      </c>
      <c r="H323" s="5" t="s">
        <v>224</v>
      </c>
    </row>
    <row r="324" spans="1:8" x14ac:dyDescent="0.25">
      <c r="A324" s="4">
        <v>119197</v>
      </c>
      <c r="B324" s="5" t="s">
        <v>184</v>
      </c>
      <c r="C324" s="5" t="s">
        <v>1221</v>
      </c>
      <c r="D324" s="5" t="s">
        <v>223</v>
      </c>
      <c r="E324" s="5" t="s">
        <v>440</v>
      </c>
      <c r="F324" s="4">
        <v>171372</v>
      </c>
      <c r="G324" s="1">
        <v>1235</v>
      </c>
      <c r="H324" s="5" t="s">
        <v>224</v>
      </c>
    </row>
    <row r="325" spans="1:8" x14ac:dyDescent="0.25">
      <c r="A325" s="4">
        <v>119197</v>
      </c>
      <c r="B325" s="5" t="s">
        <v>184</v>
      </c>
      <c r="C325" s="5" t="s">
        <v>1222</v>
      </c>
      <c r="D325" s="5" t="s">
        <v>223</v>
      </c>
      <c r="E325" s="5" t="s">
        <v>435</v>
      </c>
      <c r="F325" s="4">
        <v>171554</v>
      </c>
      <c r="G325" s="1">
        <v>1340</v>
      </c>
      <c r="H325" s="5" t="s">
        <v>224</v>
      </c>
    </row>
    <row r="326" spans="1:8" x14ac:dyDescent="0.25">
      <c r="A326" s="4">
        <v>119197</v>
      </c>
      <c r="B326" s="5" t="s">
        <v>184</v>
      </c>
      <c r="C326" s="5" t="s">
        <v>1223</v>
      </c>
      <c r="D326" s="5" t="s">
        <v>223</v>
      </c>
      <c r="E326" s="5" t="s">
        <v>447</v>
      </c>
      <c r="F326" s="4">
        <v>172135</v>
      </c>
      <c r="G326" s="1">
        <v>3350</v>
      </c>
      <c r="H326" s="5" t="s">
        <v>224</v>
      </c>
    </row>
    <row r="327" spans="1:8" x14ac:dyDescent="0.25">
      <c r="A327" s="4">
        <v>102185</v>
      </c>
      <c r="B327" s="5" t="s">
        <v>825</v>
      </c>
      <c r="C327" s="5" t="s">
        <v>826</v>
      </c>
      <c r="D327" s="5" t="s">
        <v>827</v>
      </c>
      <c r="E327" s="5" t="s">
        <v>435</v>
      </c>
      <c r="F327" s="4">
        <v>171636</v>
      </c>
      <c r="G327" s="1">
        <v>3580</v>
      </c>
      <c r="H327" s="5" t="s">
        <v>828</v>
      </c>
    </row>
    <row r="328" spans="1:8" x14ac:dyDescent="0.25">
      <c r="A328" s="4">
        <v>120843</v>
      </c>
      <c r="B328" s="5" t="s">
        <v>784</v>
      </c>
      <c r="C328" s="5" t="s">
        <v>785</v>
      </c>
      <c r="D328" s="5" t="s">
        <v>786</v>
      </c>
      <c r="E328" s="5" t="s">
        <v>435</v>
      </c>
      <c r="F328" s="4">
        <v>171666</v>
      </c>
      <c r="G328" s="1">
        <v>4499.68</v>
      </c>
      <c r="H328" s="5" t="s">
        <v>787</v>
      </c>
    </row>
    <row r="329" spans="1:8" x14ac:dyDescent="0.25">
      <c r="A329" s="4">
        <v>56726</v>
      </c>
      <c r="B329" s="5" t="s">
        <v>1199</v>
      </c>
      <c r="C329" s="5" t="s">
        <v>1200</v>
      </c>
      <c r="D329" s="5" t="s">
        <v>1201</v>
      </c>
      <c r="E329" s="5" t="s">
        <v>447</v>
      </c>
      <c r="F329" s="4">
        <v>172266</v>
      </c>
      <c r="G329" s="1">
        <v>1156.25</v>
      </c>
      <c r="H329" s="5" t="s">
        <v>1191</v>
      </c>
    </row>
    <row r="330" spans="1:8" x14ac:dyDescent="0.25">
      <c r="A330" s="4">
        <v>102013</v>
      </c>
      <c r="B330" s="5" t="s">
        <v>1202</v>
      </c>
      <c r="C330" s="5" t="s">
        <v>1203</v>
      </c>
      <c r="D330" s="5" t="s">
        <v>1204</v>
      </c>
      <c r="E330" s="5" t="s">
        <v>447</v>
      </c>
      <c r="F330" s="4">
        <v>172292</v>
      </c>
      <c r="G330" s="1">
        <v>1192</v>
      </c>
      <c r="H330" s="5" t="s">
        <v>1191</v>
      </c>
    </row>
    <row r="331" spans="1:8" x14ac:dyDescent="0.25">
      <c r="A331" s="4">
        <v>102013</v>
      </c>
      <c r="B331" s="5" t="s">
        <v>1202</v>
      </c>
      <c r="C331" s="5" t="s">
        <v>1205</v>
      </c>
      <c r="D331" s="5" t="s">
        <v>1204</v>
      </c>
      <c r="E331" s="5" t="s">
        <v>447</v>
      </c>
      <c r="F331" s="4">
        <v>172292</v>
      </c>
      <c r="G331" s="1">
        <v>1292.5</v>
      </c>
      <c r="H331" s="5" t="s">
        <v>1191</v>
      </c>
    </row>
    <row r="332" spans="1:8" x14ac:dyDescent="0.25">
      <c r="A332" s="4">
        <v>118946</v>
      </c>
      <c r="B332" s="5" t="s">
        <v>1216</v>
      </c>
      <c r="C332" s="5" t="s">
        <v>1217</v>
      </c>
      <c r="D332" s="5" t="s">
        <v>1218</v>
      </c>
      <c r="E332" s="5" t="s">
        <v>447</v>
      </c>
      <c r="F332" s="4">
        <v>172303</v>
      </c>
      <c r="G332" s="1">
        <v>1750</v>
      </c>
      <c r="H332" s="5" t="s">
        <v>1191</v>
      </c>
    </row>
    <row r="333" spans="1:8" x14ac:dyDescent="0.25">
      <c r="A333" s="4">
        <v>18892</v>
      </c>
      <c r="B333" s="5" t="s">
        <v>1213</v>
      </c>
      <c r="C333" s="5" t="s">
        <v>1214</v>
      </c>
      <c r="D333" s="5" t="s">
        <v>1215</v>
      </c>
      <c r="E333" s="5" t="s">
        <v>447</v>
      </c>
      <c r="F333" s="4">
        <v>172163</v>
      </c>
      <c r="G333" s="1">
        <v>1744.25</v>
      </c>
      <c r="H333" s="5" t="s">
        <v>1191</v>
      </c>
    </row>
    <row r="334" spans="1:8" x14ac:dyDescent="0.25">
      <c r="A334" s="4">
        <v>83928</v>
      </c>
      <c r="B334" s="5" t="s">
        <v>18</v>
      </c>
      <c r="C334" s="5" t="s">
        <v>1329</v>
      </c>
      <c r="D334" s="5" t="s">
        <v>197</v>
      </c>
      <c r="E334" s="5" t="s">
        <v>447</v>
      </c>
      <c r="F334" s="4">
        <v>172331</v>
      </c>
      <c r="G334" s="1">
        <v>5780.28</v>
      </c>
      <c r="H334" s="5" t="s">
        <v>198</v>
      </c>
    </row>
    <row r="335" spans="1:8" x14ac:dyDescent="0.25">
      <c r="A335" s="4">
        <v>117138</v>
      </c>
      <c r="B335" s="5" t="s">
        <v>289</v>
      </c>
      <c r="C335" s="5" t="s">
        <v>866</v>
      </c>
      <c r="D335" s="5" t="s">
        <v>407</v>
      </c>
      <c r="E335" s="5" t="s">
        <v>435</v>
      </c>
      <c r="F335" s="4">
        <v>171629</v>
      </c>
      <c r="G335" s="1">
        <v>7746.26</v>
      </c>
      <c r="H335" s="5" t="s">
        <v>408</v>
      </c>
    </row>
    <row r="336" spans="1:8" x14ac:dyDescent="0.25">
      <c r="A336" s="4">
        <v>117138</v>
      </c>
      <c r="B336" s="5" t="s">
        <v>289</v>
      </c>
      <c r="C336" s="5" t="s">
        <v>867</v>
      </c>
      <c r="D336" s="5" t="s">
        <v>407</v>
      </c>
      <c r="E336" s="5" t="s">
        <v>447</v>
      </c>
      <c r="F336" s="4">
        <v>172257</v>
      </c>
      <c r="G336" s="1">
        <v>18783.400000000001</v>
      </c>
      <c r="H336" s="5" t="s">
        <v>408</v>
      </c>
    </row>
    <row r="337" spans="1:8" x14ac:dyDescent="0.25">
      <c r="A337" s="4">
        <v>105460</v>
      </c>
      <c r="B337" s="5" t="s">
        <v>542</v>
      </c>
      <c r="C337" s="5" t="s">
        <v>543</v>
      </c>
      <c r="D337" s="5" t="s">
        <v>544</v>
      </c>
      <c r="E337" s="5" t="s">
        <v>441</v>
      </c>
      <c r="F337" s="4">
        <v>172035</v>
      </c>
      <c r="G337" s="1">
        <v>625</v>
      </c>
      <c r="H337" s="5" t="s">
        <v>545</v>
      </c>
    </row>
    <row r="338" spans="1:8" x14ac:dyDescent="0.25">
      <c r="A338" s="4">
        <v>22986</v>
      </c>
      <c r="B338" s="5" t="s">
        <v>209</v>
      </c>
      <c r="C338" s="5" t="s">
        <v>738</v>
      </c>
      <c r="D338" s="5" t="s">
        <v>739</v>
      </c>
      <c r="E338" s="5" t="s">
        <v>440</v>
      </c>
      <c r="F338" s="4">
        <v>171404</v>
      </c>
      <c r="G338" s="1">
        <v>29687.73</v>
      </c>
      <c r="H338" s="5" t="s">
        <v>740</v>
      </c>
    </row>
    <row r="339" spans="1:8" x14ac:dyDescent="0.25">
      <c r="A339" s="4">
        <v>121340</v>
      </c>
      <c r="B339" s="5" t="s">
        <v>578</v>
      </c>
      <c r="C339" s="5" t="s">
        <v>579</v>
      </c>
      <c r="D339" s="5" t="s">
        <v>580</v>
      </c>
      <c r="E339" s="5" t="s">
        <v>440</v>
      </c>
      <c r="F339" s="4">
        <v>171466</v>
      </c>
      <c r="G339" s="1">
        <v>21014.52</v>
      </c>
      <c r="H339" s="5" t="s">
        <v>581</v>
      </c>
    </row>
    <row r="340" spans="1:8" x14ac:dyDescent="0.25">
      <c r="A340" s="4">
        <v>117138</v>
      </c>
      <c r="B340" s="5" t="s">
        <v>289</v>
      </c>
      <c r="C340" s="5" t="s">
        <v>1175</v>
      </c>
      <c r="D340" s="5" t="s">
        <v>1176</v>
      </c>
      <c r="E340" s="5" t="s">
        <v>437</v>
      </c>
      <c r="F340" s="4">
        <v>171907</v>
      </c>
      <c r="G340" s="1">
        <v>7000</v>
      </c>
      <c r="H340" s="5" t="s">
        <v>1177</v>
      </c>
    </row>
    <row r="341" spans="1:8" x14ac:dyDescent="0.25">
      <c r="A341" s="4">
        <v>117138</v>
      </c>
      <c r="B341" s="5" t="s">
        <v>289</v>
      </c>
      <c r="C341" s="5" t="s">
        <v>1178</v>
      </c>
      <c r="D341" s="5" t="s">
        <v>1176</v>
      </c>
      <c r="E341" s="5" t="s">
        <v>437</v>
      </c>
      <c r="F341" s="4">
        <v>171907</v>
      </c>
      <c r="G341" s="1">
        <v>14250</v>
      </c>
      <c r="H341" s="5" t="s">
        <v>1177</v>
      </c>
    </row>
    <row r="342" spans="1:8" x14ac:dyDescent="0.25">
      <c r="A342" s="4">
        <v>121250</v>
      </c>
      <c r="B342" s="5" t="s">
        <v>769</v>
      </c>
      <c r="C342" s="5" t="s">
        <v>770</v>
      </c>
      <c r="D342" s="5" t="s">
        <v>771</v>
      </c>
      <c r="E342" s="5" t="s">
        <v>435</v>
      </c>
      <c r="F342" s="4">
        <v>171648</v>
      </c>
      <c r="G342" s="1">
        <v>1652.96</v>
      </c>
      <c r="H342" s="5" t="s">
        <v>772</v>
      </c>
    </row>
    <row r="343" spans="1:8" x14ac:dyDescent="0.25">
      <c r="A343" s="4">
        <v>120154</v>
      </c>
      <c r="B343" s="5" t="s">
        <v>1188</v>
      </c>
      <c r="C343" s="5" t="s">
        <v>1189</v>
      </c>
      <c r="D343" s="5" t="s">
        <v>1190</v>
      </c>
      <c r="E343" s="5" t="s">
        <v>447</v>
      </c>
      <c r="F343" s="4">
        <v>172322</v>
      </c>
      <c r="G343" s="1">
        <v>594</v>
      </c>
      <c r="H343" s="5" t="s">
        <v>1191</v>
      </c>
    </row>
    <row r="344" spans="1:8" x14ac:dyDescent="0.25">
      <c r="A344" s="4">
        <v>120154</v>
      </c>
      <c r="B344" s="5" t="s">
        <v>1188</v>
      </c>
      <c r="C344" s="5" t="s">
        <v>1192</v>
      </c>
      <c r="D344" s="5" t="s">
        <v>1190</v>
      </c>
      <c r="E344" s="5" t="s">
        <v>447</v>
      </c>
      <c r="F344" s="4">
        <v>172322</v>
      </c>
      <c r="G344" s="1">
        <v>940.5</v>
      </c>
      <c r="H344" s="5" t="s">
        <v>1191</v>
      </c>
    </row>
    <row r="345" spans="1:8" x14ac:dyDescent="0.25">
      <c r="A345" s="4">
        <v>116125</v>
      </c>
      <c r="B345" s="5" t="s">
        <v>1255</v>
      </c>
      <c r="C345" s="5" t="s">
        <v>680</v>
      </c>
      <c r="D345" s="5" t="s">
        <v>1256</v>
      </c>
      <c r="E345" s="5" t="s">
        <v>435</v>
      </c>
      <c r="F345" s="4">
        <v>171665</v>
      </c>
      <c r="G345" s="1">
        <v>2140.4</v>
      </c>
      <c r="H345" s="5" t="s">
        <v>1257</v>
      </c>
    </row>
    <row r="346" spans="1:8" x14ac:dyDescent="0.25">
      <c r="A346" s="4">
        <v>117138</v>
      </c>
      <c r="B346" s="5" t="s">
        <v>289</v>
      </c>
      <c r="C346" s="5" t="s">
        <v>1111</v>
      </c>
      <c r="D346" s="5" t="s">
        <v>1112</v>
      </c>
      <c r="E346" s="5" t="s">
        <v>447</v>
      </c>
      <c r="F346" s="4">
        <v>172257</v>
      </c>
      <c r="G346" s="1">
        <v>2625</v>
      </c>
      <c r="H346" s="5" t="s">
        <v>1113</v>
      </c>
    </row>
    <row r="347" spans="1:8" x14ac:dyDescent="0.25">
      <c r="A347" s="4">
        <v>110863</v>
      </c>
      <c r="B347" s="5" t="s">
        <v>376</v>
      </c>
      <c r="C347" s="5" t="s">
        <v>1277</v>
      </c>
      <c r="D347" s="5" t="s">
        <v>377</v>
      </c>
      <c r="E347" s="5" t="s">
        <v>447</v>
      </c>
      <c r="F347" s="4">
        <v>172159</v>
      </c>
      <c r="G347" s="1">
        <v>1067</v>
      </c>
      <c r="H347" s="5" t="s">
        <v>378</v>
      </c>
    </row>
    <row r="348" spans="1:8" x14ac:dyDescent="0.25">
      <c r="A348" s="4">
        <v>73930</v>
      </c>
      <c r="B348" s="5" t="s">
        <v>1083</v>
      </c>
      <c r="C348" s="5" t="s">
        <v>1000</v>
      </c>
      <c r="D348" s="5" t="s">
        <v>1084</v>
      </c>
      <c r="E348" s="5" t="s">
        <v>447</v>
      </c>
      <c r="F348" s="4">
        <v>172306</v>
      </c>
      <c r="G348" s="1">
        <v>1317.85</v>
      </c>
      <c r="H348" s="5" t="s">
        <v>1085</v>
      </c>
    </row>
    <row r="349" spans="1:8" x14ac:dyDescent="0.25">
      <c r="A349" s="4">
        <v>105513</v>
      </c>
      <c r="B349" s="5" t="s">
        <v>502</v>
      </c>
      <c r="C349" s="5" t="s">
        <v>1129</v>
      </c>
      <c r="D349" s="5" t="s">
        <v>1130</v>
      </c>
      <c r="E349" s="5" t="s">
        <v>441</v>
      </c>
      <c r="F349" s="4">
        <v>171999</v>
      </c>
      <c r="G349" s="1">
        <v>17998.64</v>
      </c>
      <c r="H349" s="5" t="s">
        <v>1131</v>
      </c>
    </row>
    <row r="350" spans="1:8" x14ac:dyDescent="0.25">
      <c r="A350" s="4">
        <v>121563</v>
      </c>
      <c r="B350" s="5" t="s">
        <v>1238</v>
      </c>
      <c r="C350" s="5" t="s">
        <v>1239</v>
      </c>
      <c r="D350" s="5" t="s">
        <v>1240</v>
      </c>
      <c r="E350" s="5" t="s">
        <v>440</v>
      </c>
      <c r="F350" s="4">
        <v>171412</v>
      </c>
      <c r="G350" s="1">
        <v>44060.27</v>
      </c>
      <c r="H350" s="5" t="s">
        <v>1241</v>
      </c>
    </row>
    <row r="351" spans="1:8" x14ac:dyDescent="0.25">
      <c r="A351" s="4">
        <v>114479</v>
      </c>
      <c r="B351" s="5" t="s">
        <v>1193</v>
      </c>
      <c r="C351" s="5" t="s">
        <v>1194</v>
      </c>
      <c r="D351" s="5" t="s">
        <v>1195</v>
      </c>
      <c r="E351" s="5" t="s">
        <v>447</v>
      </c>
      <c r="F351" s="4">
        <v>172154</v>
      </c>
      <c r="G351" s="1">
        <v>1014.5</v>
      </c>
      <c r="H351" s="5" t="s">
        <v>1191</v>
      </c>
    </row>
    <row r="352" spans="1:8" x14ac:dyDescent="0.25">
      <c r="A352" s="4">
        <v>114479</v>
      </c>
      <c r="B352" s="5" t="s">
        <v>1193</v>
      </c>
      <c r="C352" s="5" t="s">
        <v>1196</v>
      </c>
      <c r="D352" s="5" t="s">
        <v>1195</v>
      </c>
      <c r="E352" s="5" t="s">
        <v>447</v>
      </c>
      <c r="F352" s="4">
        <v>172154</v>
      </c>
      <c r="G352" s="1">
        <v>1049.25</v>
      </c>
      <c r="H352" s="5" t="s">
        <v>1191</v>
      </c>
    </row>
    <row r="353" spans="1:8" x14ac:dyDescent="0.25">
      <c r="A353" s="4">
        <v>114479</v>
      </c>
      <c r="B353" s="5" t="s">
        <v>1193</v>
      </c>
      <c r="C353" s="5" t="s">
        <v>1197</v>
      </c>
      <c r="D353" s="5" t="s">
        <v>1195</v>
      </c>
      <c r="E353" s="5" t="s">
        <v>447</v>
      </c>
      <c r="F353" s="4">
        <v>172154</v>
      </c>
      <c r="G353" s="1">
        <v>1084</v>
      </c>
      <c r="H353" s="5" t="s">
        <v>1191</v>
      </c>
    </row>
    <row r="354" spans="1:8" x14ac:dyDescent="0.25">
      <c r="A354" s="4">
        <v>114479</v>
      </c>
      <c r="B354" s="5" t="s">
        <v>1193</v>
      </c>
      <c r="C354" s="5" t="s">
        <v>1198</v>
      </c>
      <c r="D354" s="5" t="s">
        <v>1195</v>
      </c>
      <c r="E354" s="5" t="s">
        <v>447</v>
      </c>
      <c r="F354" s="4">
        <v>172154</v>
      </c>
      <c r="G354" s="1">
        <v>1153.5</v>
      </c>
      <c r="H354" s="5" t="s">
        <v>1191</v>
      </c>
    </row>
    <row r="355" spans="1:8" x14ac:dyDescent="0.25">
      <c r="A355" s="4">
        <v>114479</v>
      </c>
      <c r="B355" s="5" t="s">
        <v>1193</v>
      </c>
      <c r="C355" s="5" t="s">
        <v>1206</v>
      </c>
      <c r="D355" s="5" t="s">
        <v>1195</v>
      </c>
      <c r="E355" s="5" t="s">
        <v>447</v>
      </c>
      <c r="F355" s="4">
        <v>172154</v>
      </c>
      <c r="G355" s="1">
        <v>1362</v>
      </c>
      <c r="H355" s="5" t="s">
        <v>1191</v>
      </c>
    </row>
    <row r="356" spans="1:8" x14ac:dyDescent="0.25">
      <c r="A356" s="4">
        <v>114479</v>
      </c>
      <c r="B356" s="5" t="s">
        <v>1193</v>
      </c>
      <c r="C356" s="5" t="s">
        <v>1207</v>
      </c>
      <c r="D356" s="5" t="s">
        <v>1195</v>
      </c>
      <c r="E356" s="5" t="s">
        <v>447</v>
      </c>
      <c r="F356" s="4">
        <v>172154</v>
      </c>
      <c r="G356" s="1">
        <v>1362</v>
      </c>
      <c r="H356" s="5" t="s">
        <v>1191</v>
      </c>
    </row>
    <row r="357" spans="1:8" x14ac:dyDescent="0.25">
      <c r="A357" s="4">
        <v>114479</v>
      </c>
      <c r="B357" s="5" t="s">
        <v>1193</v>
      </c>
      <c r="C357" s="5" t="s">
        <v>1208</v>
      </c>
      <c r="D357" s="5" t="s">
        <v>1195</v>
      </c>
      <c r="E357" s="5" t="s">
        <v>447</v>
      </c>
      <c r="F357" s="4">
        <v>172154</v>
      </c>
      <c r="G357" s="1">
        <v>1396.75</v>
      </c>
      <c r="H357" s="5" t="s">
        <v>1191</v>
      </c>
    </row>
    <row r="358" spans="1:8" x14ac:dyDescent="0.25">
      <c r="A358" s="4">
        <v>114479</v>
      </c>
      <c r="B358" s="5" t="s">
        <v>1193</v>
      </c>
      <c r="C358" s="5" t="s">
        <v>1209</v>
      </c>
      <c r="D358" s="5" t="s">
        <v>1195</v>
      </c>
      <c r="E358" s="5" t="s">
        <v>447</v>
      </c>
      <c r="F358" s="4">
        <v>172154</v>
      </c>
      <c r="G358" s="1">
        <v>1431.5</v>
      </c>
      <c r="H358" s="5" t="s">
        <v>1191</v>
      </c>
    </row>
    <row r="359" spans="1:8" x14ac:dyDescent="0.25">
      <c r="A359" s="4">
        <v>102577</v>
      </c>
      <c r="B359" s="5" t="s">
        <v>653</v>
      </c>
      <c r="C359" s="5" t="s">
        <v>654</v>
      </c>
      <c r="D359" s="5" t="s">
        <v>655</v>
      </c>
      <c r="E359" s="5" t="s">
        <v>447</v>
      </c>
      <c r="F359" s="4">
        <v>172196</v>
      </c>
      <c r="G359" s="1">
        <v>635.79999999999995</v>
      </c>
      <c r="H359" s="5" t="s">
        <v>656</v>
      </c>
    </row>
    <row r="360" spans="1:8" x14ac:dyDescent="0.25">
      <c r="A360" s="4">
        <v>105832</v>
      </c>
      <c r="B360" s="5" t="s">
        <v>312</v>
      </c>
      <c r="C360" s="5" t="s">
        <v>1234</v>
      </c>
      <c r="D360" s="5" t="s">
        <v>1235</v>
      </c>
      <c r="E360" s="5" t="s">
        <v>435</v>
      </c>
      <c r="F360" s="4">
        <v>171561</v>
      </c>
      <c r="G360" s="1">
        <v>3662.5</v>
      </c>
      <c r="H360" s="5" t="s">
        <v>1236</v>
      </c>
    </row>
    <row r="361" spans="1:8" x14ac:dyDescent="0.25">
      <c r="A361" s="4">
        <v>105832</v>
      </c>
      <c r="B361" s="5" t="s">
        <v>312</v>
      </c>
      <c r="C361" s="5" t="s">
        <v>1237</v>
      </c>
      <c r="D361" s="5" t="s">
        <v>1235</v>
      </c>
      <c r="E361" s="5" t="s">
        <v>435</v>
      </c>
      <c r="F361" s="4">
        <v>171561</v>
      </c>
      <c r="G361" s="1">
        <v>13841.5</v>
      </c>
      <c r="H361" s="5" t="s">
        <v>1236</v>
      </c>
    </row>
    <row r="362" spans="1:8" x14ac:dyDescent="0.25">
      <c r="A362" s="4">
        <v>120094</v>
      </c>
      <c r="B362" s="5" t="s">
        <v>537</v>
      </c>
      <c r="C362" s="5" t="s">
        <v>538</v>
      </c>
      <c r="D362" s="5" t="s">
        <v>539</v>
      </c>
      <c r="E362" s="5" t="s">
        <v>435</v>
      </c>
      <c r="F362" s="4">
        <v>171622</v>
      </c>
      <c r="G362" s="1">
        <v>850</v>
      </c>
      <c r="H362" s="5" t="s">
        <v>540</v>
      </c>
    </row>
    <row r="363" spans="1:8" x14ac:dyDescent="0.25">
      <c r="A363" s="4">
        <v>121551</v>
      </c>
      <c r="B363" s="5" t="s">
        <v>945</v>
      </c>
      <c r="C363" s="5" t="s">
        <v>946</v>
      </c>
      <c r="D363" s="5" t="s">
        <v>947</v>
      </c>
      <c r="E363" s="5" t="s">
        <v>447</v>
      </c>
      <c r="F363" s="4">
        <v>172160</v>
      </c>
      <c r="G363" s="1">
        <v>1437.9</v>
      </c>
      <c r="H363" s="5" t="s">
        <v>948</v>
      </c>
    </row>
    <row r="364" spans="1:8" x14ac:dyDescent="0.25">
      <c r="A364" s="4">
        <v>112450</v>
      </c>
      <c r="B364" s="5" t="s">
        <v>22</v>
      </c>
      <c r="C364" s="5" t="s">
        <v>1242</v>
      </c>
      <c r="D364" s="5" t="s">
        <v>404</v>
      </c>
      <c r="E364" s="5" t="s">
        <v>441</v>
      </c>
      <c r="F364" s="4">
        <v>172016</v>
      </c>
      <c r="G364" s="1">
        <v>837.69</v>
      </c>
      <c r="H364" s="5" t="s">
        <v>405</v>
      </c>
    </row>
    <row r="365" spans="1:8" x14ac:dyDescent="0.25">
      <c r="A365" s="4">
        <v>120160</v>
      </c>
      <c r="B365" s="5" t="s">
        <v>1210</v>
      </c>
      <c r="C365" s="5" t="s">
        <v>1211</v>
      </c>
      <c r="D365" s="5" t="s">
        <v>1212</v>
      </c>
      <c r="E365" s="5" t="s">
        <v>447</v>
      </c>
      <c r="F365" s="4">
        <v>172254</v>
      </c>
      <c r="G365" s="1">
        <v>1431.5</v>
      </c>
      <c r="H365" s="5" t="s">
        <v>1191</v>
      </c>
    </row>
    <row r="366" spans="1:8" x14ac:dyDescent="0.25">
      <c r="A366" s="4">
        <v>121566</v>
      </c>
      <c r="B366" s="5" t="s">
        <v>602</v>
      </c>
      <c r="C366" s="5" t="s">
        <v>603</v>
      </c>
      <c r="D366" s="5" t="s">
        <v>604</v>
      </c>
      <c r="E366" s="5" t="s">
        <v>437</v>
      </c>
      <c r="F366" s="4">
        <v>171893</v>
      </c>
      <c r="G366" s="1">
        <v>63424</v>
      </c>
      <c r="H366" s="5" t="s">
        <v>605</v>
      </c>
    </row>
    <row r="367" spans="1:8" x14ac:dyDescent="0.25">
      <c r="A367" s="4">
        <v>106767</v>
      </c>
      <c r="B367" s="5" t="s">
        <v>337</v>
      </c>
      <c r="C367" s="5" t="s">
        <v>1262</v>
      </c>
      <c r="D367" s="5" t="s">
        <v>1263</v>
      </c>
      <c r="E367" s="5" t="s">
        <v>441</v>
      </c>
      <c r="F367" s="4">
        <v>172067</v>
      </c>
      <c r="G367" s="1">
        <v>3352.02</v>
      </c>
      <c r="H367" s="5" t="s">
        <v>313</v>
      </c>
    </row>
    <row r="368" spans="1:8" x14ac:dyDescent="0.25">
      <c r="A368" s="4">
        <v>118057</v>
      </c>
      <c r="B368" s="5" t="s">
        <v>657</v>
      </c>
      <c r="C368" s="5" t="s">
        <v>658</v>
      </c>
      <c r="D368" s="5" t="s">
        <v>659</v>
      </c>
      <c r="E368" s="5" t="s">
        <v>447</v>
      </c>
      <c r="F368" s="4">
        <v>172233</v>
      </c>
      <c r="G368" s="1">
        <v>6509.6</v>
      </c>
      <c r="H368" s="5" t="s">
        <v>660</v>
      </c>
    </row>
    <row r="369" spans="1:8" x14ac:dyDescent="0.25">
      <c r="A369" s="4">
        <v>118057</v>
      </c>
      <c r="B369" s="5" t="s">
        <v>657</v>
      </c>
      <c r="C369" s="5" t="s">
        <v>661</v>
      </c>
      <c r="D369" s="5" t="s">
        <v>662</v>
      </c>
      <c r="E369" s="5" t="s">
        <v>447</v>
      </c>
      <c r="F369" s="4">
        <v>172233</v>
      </c>
      <c r="G369" s="1">
        <v>2469</v>
      </c>
      <c r="H369" s="5" t="s">
        <v>663</v>
      </c>
    </row>
    <row r="370" spans="1:8" x14ac:dyDescent="0.25">
      <c r="A370" s="4">
        <v>121640</v>
      </c>
      <c r="B370" s="5" t="s">
        <v>1323</v>
      </c>
      <c r="C370" s="5" t="s">
        <v>1324</v>
      </c>
      <c r="D370" s="5" t="s">
        <v>1325</v>
      </c>
      <c r="E370" s="5" t="s">
        <v>440</v>
      </c>
      <c r="F370" s="4">
        <v>171477</v>
      </c>
      <c r="G370" s="1">
        <v>3995</v>
      </c>
      <c r="H370" s="5" t="s">
        <v>1326</v>
      </c>
    </row>
    <row r="371" spans="1:8" x14ac:dyDescent="0.25">
      <c r="A371" s="4">
        <v>104270</v>
      </c>
      <c r="B371" s="5" t="s">
        <v>1228</v>
      </c>
      <c r="C371" s="5" t="s">
        <v>362</v>
      </c>
      <c r="D371" s="5" t="s">
        <v>1229</v>
      </c>
      <c r="E371" s="5" t="s">
        <v>441</v>
      </c>
      <c r="F371" s="4">
        <v>171998</v>
      </c>
      <c r="G371" s="1">
        <v>35000</v>
      </c>
      <c r="H371" s="5" t="s">
        <v>1230</v>
      </c>
    </row>
    <row r="372" spans="1:8" x14ac:dyDescent="0.25">
      <c r="A372" s="4">
        <v>56530</v>
      </c>
      <c r="B372" s="5" t="s">
        <v>701</v>
      </c>
      <c r="C372" s="5" t="s">
        <v>702</v>
      </c>
      <c r="D372" s="5" t="s">
        <v>703</v>
      </c>
      <c r="E372" s="5" t="s">
        <v>447</v>
      </c>
      <c r="F372" s="4">
        <v>172261</v>
      </c>
      <c r="G372" s="1">
        <v>1125</v>
      </c>
      <c r="H372" s="5" t="s">
        <v>704</v>
      </c>
    </row>
    <row r="373" spans="1:8" x14ac:dyDescent="0.25">
      <c r="A373" s="4">
        <v>108879</v>
      </c>
      <c r="B373" s="5" t="s">
        <v>780</v>
      </c>
      <c r="C373" s="5" t="s">
        <v>781</v>
      </c>
      <c r="D373" s="5" t="s">
        <v>782</v>
      </c>
      <c r="E373" s="5" t="s">
        <v>435</v>
      </c>
      <c r="F373" s="4">
        <v>171679</v>
      </c>
      <c r="G373" s="1">
        <v>2798.49</v>
      </c>
      <c r="H373" s="5" t="s">
        <v>783</v>
      </c>
    </row>
    <row r="374" spans="1:8" x14ac:dyDescent="0.25">
      <c r="A374" s="4">
        <v>114741</v>
      </c>
      <c r="B374" s="5" t="s">
        <v>1258</v>
      </c>
      <c r="C374" s="5" t="s">
        <v>1259</v>
      </c>
      <c r="D374" s="5" t="s">
        <v>1260</v>
      </c>
      <c r="E374" s="5" t="s">
        <v>447</v>
      </c>
      <c r="F374" s="4">
        <v>172277</v>
      </c>
      <c r="G374" s="1">
        <v>510</v>
      </c>
      <c r="H374" s="5" t="s">
        <v>1261</v>
      </c>
    </row>
    <row r="375" spans="1:8" x14ac:dyDescent="0.25">
      <c r="A375" s="4">
        <v>50725</v>
      </c>
      <c r="B375" s="5" t="s">
        <v>331</v>
      </c>
      <c r="C375" s="5" t="s">
        <v>1035</v>
      </c>
      <c r="D375" s="5" t="s">
        <v>332</v>
      </c>
      <c r="E375" s="5" t="s">
        <v>441</v>
      </c>
      <c r="F375" s="4">
        <v>172027</v>
      </c>
      <c r="G375" s="1">
        <v>1408</v>
      </c>
      <c r="H375" s="5" t="s">
        <v>333</v>
      </c>
    </row>
    <row r="376" spans="1:8" x14ac:dyDescent="0.25">
      <c r="A376" s="4">
        <v>121639</v>
      </c>
      <c r="B376" s="5" t="s">
        <v>734</v>
      </c>
      <c r="C376" s="5" t="s">
        <v>735</v>
      </c>
      <c r="D376" s="5" t="s">
        <v>736</v>
      </c>
      <c r="E376" s="5" t="s">
        <v>435</v>
      </c>
      <c r="F376" s="4">
        <v>171574</v>
      </c>
      <c r="G376" s="1">
        <v>6100</v>
      </c>
      <c r="H376" s="5" t="s">
        <v>737</v>
      </c>
    </row>
    <row r="377" spans="1:8" x14ac:dyDescent="0.25">
      <c r="A377" s="4">
        <v>112149</v>
      </c>
      <c r="B377" s="5" t="s">
        <v>533</v>
      </c>
      <c r="C377" s="5" t="s">
        <v>534</v>
      </c>
      <c r="D377" s="5" t="s">
        <v>535</v>
      </c>
      <c r="E377" s="5" t="s">
        <v>447</v>
      </c>
      <c r="F377" s="4">
        <v>172190</v>
      </c>
      <c r="G377" s="1">
        <v>2495</v>
      </c>
      <c r="H377" s="5" t="s">
        <v>536</v>
      </c>
    </row>
    <row r="378" spans="1:8" x14ac:dyDescent="0.25">
      <c r="A378" s="4">
        <v>114867</v>
      </c>
      <c r="B378" s="5" t="s">
        <v>1291</v>
      </c>
      <c r="C378" s="5" t="s">
        <v>1292</v>
      </c>
      <c r="D378" s="5" t="s">
        <v>1293</v>
      </c>
      <c r="E378" s="5" t="s">
        <v>501</v>
      </c>
      <c r="F378" s="4">
        <v>171541</v>
      </c>
      <c r="G378" s="1">
        <v>2825</v>
      </c>
      <c r="H378" s="5" t="s">
        <v>1294</v>
      </c>
    </row>
    <row r="379" spans="1:8" x14ac:dyDescent="0.25">
      <c r="A379" s="4">
        <v>116858</v>
      </c>
      <c r="B379" s="5" t="s">
        <v>901</v>
      </c>
      <c r="C379" s="5" t="s">
        <v>902</v>
      </c>
      <c r="D379" s="5" t="s">
        <v>903</v>
      </c>
      <c r="E379" s="5" t="s">
        <v>447</v>
      </c>
      <c r="F379" s="4">
        <v>172220</v>
      </c>
      <c r="G379" s="1">
        <v>1169.71</v>
      </c>
      <c r="H379" s="5" t="s">
        <v>904</v>
      </c>
    </row>
    <row r="380" spans="1:8" x14ac:dyDescent="0.25">
      <c r="A380" s="4">
        <v>121110</v>
      </c>
      <c r="B380" s="5" t="s">
        <v>1008</v>
      </c>
      <c r="C380" s="5" t="s">
        <v>1009</v>
      </c>
      <c r="D380" s="5" t="s">
        <v>1010</v>
      </c>
      <c r="E380" s="5" t="s">
        <v>435</v>
      </c>
      <c r="F380" s="4">
        <v>171653</v>
      </c>
      <c r="G380" s="1">
        <v>2701</v>
      </c>
      <c r="H380" s="5" t="s">
        <v>1011</v>
      </c>
    </row>
    <row r="381" spans="1:8" x14ac:dyDescent="0.25">
      <c r="A381" s="4">
        <v>25400</v>
      </c>
      <c r="B381" s="5" t="s">
        <v>409</v>
      </c>
      <c r="C381" s="5" t="s">
        <v>1224</v>
      </c>
      <c r="D381" s="5" t="s">
        <v>1225</v>
      </c>
      <c r="E381" s="5" t="s">
        <v>437</v>
      </c>
      <c r="F381" s="4">
        <v>171856</v>
      </c>
      <c r="G381" s="1">
        <v>3262.8</v>
      </c>
      <c r="H381" s="5" t="s">
        <v>1226</v>
      </c>
    </row>
    <row r="382" spans="1:8" x14ac:dyDescent="0.25">
      <c r="A382" s="4">
        <v>121641</v>
      </c>
      <c r="B382" s="5" t="s">
        <v>682</v>
      </c>
      <c r="C382" s="5" t="s">
        <v>683</v>
      </c>
      <c r="D382" s="5" t="s">
        <v>684</v>
      </c>
      <c r="E382" s="5" t="s">
        <v>440</v>
      </c>
      <c r="F382" s="4">
        <v>171444</v>
      </c>
      <c r="G382" s="1">
        <v>1100</v>
      </c>
      <c r="H382" s="5" t="s">
        <v>685</v>
      </c>
    </row>
    <row r="383" spans="1:8" x14ac:dyDescent="0.25">
      <c r="A383" s="4">
        <v>115047</v>
      </c>
      <c r="B383" s="5" t="s">
        <v>574</v>
      </c>
      <c r="C383" s="5" t="s">
        <v>575</v>
      </c>
      <c r="D383" s="5" t="s">
        <v>576</v>
      </c>
      <c r="E383" s="5" t="s">
        <v>440</v>
      </c>
      <c r="F383" s="4">
        <v>171402</v>
      </c>
      <c r="G383" s="1">
        <v>58017.5</v>
      </c>
      <c r="H383" s="5" t="s">
        <v>577</v>
      </c>
    </row>
    <row r="384" spans="1:8" x14ac:dyDescent="0.25">
      <c r="A384" s="4">
        <v>22986</v>
      </c>
      <c r="B384" s="5" t="s">
        <v>209</v>
      </c>
      <c r="C384" s="5" t="s">
        <v>983</v>
      </c>
      <c r="D384" s="5" t="s">
        <v>984</v>
      </c>
      <c r="E384" s="5" t="s">
        <v>435</v>
      </c>
      <c r="F384" s="4">
        <v>171576</v>
      </c>
      <c r="G384" s="1">
        <v>1317.8</v>
      </c>
      <c r="H384" s="5" t="s">
        <v>985</v>
      </c>
    </row>
    <row r="385" spans="1:8" x14ac:dyDescent="0.25">
      <c r="A385" s="4">
        <v>115058</v>
      </c>
      <c r="B385" s="5" t="s">
        <v>924</v>
      </c>
      <c r="C385" s="5" t="s">
        <v>457</v>
      </c>
      <c r="D385" s="5" t="s">
        <v>925</v>
      </c>
      <c r="E385" s="5" t="s">
        <v>435</v>
      </c>
      <c r="F385" s="4">
        <v>171615</v>
      </c>
      <c r="G385" s="1">
        <v>1809.38</v>
      </c>
      <c r="H385" s="5" t="s">
        <v>926</v>
      </c>
    </row>
    <row r="386" spans="1:8" x14ac:dyDescent="0.25">
      <c r="A386" s="4">
        <v>106055</v>
      </c>
      <c r="B386" s="5" t="s">
        <v>1330</v>
      </c>
      <c r="C386" s="5" t="s">
        <v>1331</v>
      </c>
      <c r="D386" s="5" t="s">
        <v>1332</v>
      </c>
      <c r="E386" s="5" t="s">
        <v>440</v>
      </c>
      <c r="F386" s="4">
        <v>171369</v>
      </c>
      <c r="G386" s="1">
        <v>2300</v>
      </c>
      <c r="H386" s="5" t="s">
        <v>1333</v>
      </c>
    </row>
    <row r="387" spans="1:8" x14ac:dyDescent="0.25">
      <c r="A387" s="4">
        <v>116833</v>
      </c>
      <c r="B387" s="5" t="s">
        <v>1298</v>
      </c>
      <c r="C387" s="5" t="s">
        <v>1299</v>
      </c>
      <c r="D387" s="5" t="s">
        <v>1300</v>
      </c>
      <c r="E387" s="5" t="s">
        <v>435</v>
      </c>
      <c r="F387" s="4">
        <v>171656</v>
      </c>
      <c r="G387" s="1">
        <v>1575</v>
      </c>
      <c r="H387" s="5" t="s">
        <v>1301</v>
      </c>
    </row>
    <row r="388" spans="1:8" x14ac:dyDescent="0.25">
      <c r="A388" s="4">
        <v>119988</v>
      </c>
      <c r="B388" s="5" t="s">
        <v>1171</v>
      </c>
      <c r="C388" s="5" t="s">
        <v>1172</v>
      </c>
      <c r="D388" s="5" t="s">
        <v>1173</v>
      </c>
      <c r="E388" s="5" t="s">
        <v>441</v>
      </c>
      <c r="F388" s="4">
        <v>172022</v>
      </c>
      <c r="G388" s="1">
        <v>4081.09</v>
      </c>
      <c r="H388" s="5" t="s">
        <v>1174</v>
      </c>
    </row>
    <row r="389" spans="1:8" x14ac:dyDescent="0.25">
      <c r="A389" s="4">
        <v>44955</v>
      </c>
      <c r="B389" s="5" t="s">
        <v>1041</v>
      </c>
      <c r="C389" s="5" t="s">
        <v>1042</v>
      </c>
      <c r="D389" s="5" t="s">
        <v>1043</v>
      </c>
      <c r="E389" s="5" t="s">
        <v>435</v>
      </c>
      <c r="F389" s="4">
        <v>171616</v>
      </c>
      <c r="G389" s="1">
        <v>25263</v>
      </c>
      <c r="H389" s="5" t="s">
        <v>1044</v>
      </c>
    </row>
    <row r="390" spans="1:8" x14ac:dyDescent="0.25">
      <c r="A390" s="4">
        <v>44955</v>
      </c>
      <c r="B390" s="5" t="s">
        <v>1041</v>
      </c>
      <c r="C390" s="5" t="s">
        <v>1045</v>
      </c>
      <c r="D390" s="5" t="s">
        <v>1043</v>
      </c>
      <c r="E390" s="5" t="s">
        <v>435</v>
      </c>
      <c r="F390" s="4">
        <v>171616</v>
      </c>
      <c r="G390" s="1">
        <v>25883</v>
      </c>
      <c r="H390" s="5" t="s">
        <v>1044</v>
      </c>
    </row>
    <row r="391" spans="1:8" x14ac:dyDescent="0.25">
      <c r="A391" s="4">
        <v>44955</v>
      </c>
      <c r="B391" s="5" t="s">
        <v>1041</v>
      </c>
      <c r="C391" s="5" t="s">
        <v>1046</v>
      </c>
      <c r="D391" s="5" t="s">
        <v>1043</v>
      </c>
      <c r="E391" s="5" t="s">
        <v>435</v>
      </c>
      <c r="F391" s="4">
        <v>171616</v>
      </c>
      <c r="G391" s="1">
        <v>28330</v>
      </c>
      <c r="H391" s="5" t="s">
        <v>1044</v>
      </c>
    </row>
    <row r="392" spans="1:8" x14ac:dyDescent="0.25">
      <c r="A392" s="4">
        <v>44955</v>
      </c>
      <c r="B392" s="5" t="s">
        <v>1041</v>
      </c>
      <c r="C392" s="5" t="s">
        <v>1047</v>
      </c>
      <c r="D392" s="5" t="s">
        <v>1043</v>
      </c>
      <c r="E392" s="5" t="s">
        <v>435</v>
      </c>
      <c r="F392" s="4">
        <v>171616</v>
      </c>
      <c r="G392" s="1">
        <v>28608</v>
      </c>
      <c r="H392" s="5" t="s">
        <v>1044</v>
      </c>
    </row>
    <row r="393" spans="1:8" x14ac:dyDescent="0.25">
      <c r="A393" s="4">
        <v>44955</v>
      </c>
      <c r="B393" s="5" t="s">
        <v>1041</v>
      </c>
      <c r="C393" s="5" t="s">
        <v>1048</v>
      </c>
      <c r="D393" s="5" t="s">
        <v>1043</v>
      </c>
      <c r="E393" s="5" t="s">
        <v>435</v>
      </c>
      <c r="F393" s="4">
        <v>171616</v>
      </c>
      <c r="G393" s="1">
        <v>31687</v>
      </c>
      <c r="H393" s="5" t="s">
        <v>1044</v>
      </c>
    </row>
    <row r="394" spans="1:8" x14ac:dyDescent="0.25">
      <c r="A394" s="4">
        <v>121647</v>
      </c>
      <c r="B394" s="5" t="s">
        <v>1154</v>
      </c>
      <c r="C394" s="5" t="s">
        <v>1155</v>
      </c>
      <c r="D394" s="5" t="s">
        <v>1156</v>
      </c>
      <c r="E394" s="5" t="s">
        <v>440</v>
      </c>
      <c r="F394" s="4">
        <v>171504</v>
      </c>
      <c r="G394" s="1">
        <v>11900</v>
      </c>
      <c r="H394" s="5" t="s">
        <v>406</v>
      </c>
    </row>
    <row r="395" spans="1:8" x14ac:dyDescent="0.25">
      <c r="A395" s="4">
        <v>109749</v>
      </c>
      <c r="B395" s="5" t="s">
        <v>1264</v>
      </c>
      <c r="C395" s="5" t="s">
        <v>1265</v>
      </c>
      <c r="D395" s="5" t="s">
        <v>1266</v>
      </c>
      <c r="E395" s="5" t="s">
        <v>441</v>
      </c>
      <c r="F395" s="4">
        <v>172052</v>
      </c>
      <c r="G395" s="1">
        <v>4415.96</v>
      </c>
      <c r="H395" s="5" t="s">
        <v>1267</v>
      </c>
    </row>
    <row r="396" spans="1:8" x14ac:dyDescent="0.25">
      <c r="A396" s="4">
        <v>121505</v>
      </c>
      <c r="B396" s="5" t="s">
        <v>1056</v>
      </c>
      <c r="C396" s="5" t="s">
        <v>458</v>
      </c>
      <c r="D396" s="5" t="s">
        <v>1057</v>
      </c>
      <c r="E396" s="5" t="s">
        <v>440</v>
      </c>
      <c r="F396" s="4">
        <v>171523</v>
      </c>
      <c r="G396" s="1">
        <v>2000</v>
      </c>
      <c r="H396" s="5" t="s">
        <v>1058</v>
      </c>
    </row>
    <row r="397" spans="1:8" x14ac:dyDescent="0.25">
      <c r="A397" s="4">
        <v>121672</v>
      </c>
      <c r="B397" s="5" t="s">
        <v>754</v>
      </c>
      <c r="C397" s="5" t="s">
        <v>286</v>
      </c>
      <c r="D397" s="5" t="s">
        <v>755</v>
      </c>
      <c r="E397" s="5" t="s">
        <v>440</v>
      </c>
      <c r="F397" s="4">
        <v>171519</v>
      </c>
      <c r="G397" s="1">
        <v>2000</v>
      </c>
      <c r="H397" s="5" t="s">
        <v>756</v>
      </c>
    </row>
    <row r="398" spans="1:8" x14ac:dyDescent="0.25">
      <c r="A398" s="4">
        <v>115825</v>
      </c>
      <c r="B398" s="5" t="s">
        <v>558</v>
      </c>
      <c r="C398" s="5" t="s">
        <v>559</v>
      </c>
      <c r="D398" s="5" t="s">
        <v>560</v>
      </c>
      <c r="E398" s="5" t="s">
        <v>501</v>
      </c>
      <c r="F398" s="4">
        <v>171536</v>
      </c>
      <c r="G398" s="1">
        <v>36366.660000000003</v>
      </c>
      <c r="H398" s="5" t="s">
        <v>561</v>
      </c>
    </row>
    <row r="399" spans="1:8" x14ac:dyDescent="0.25">
      <c r="A399" s="4">
        <v>23841</v>
      </c>
      <c r="B399" s="5" t="s">
        <v>329</v>
      </c>
      <c r="C399" s="5" t="s">
        <v>816</v>
      </c>
      <c r="D399" s="5" t="s">
        <v>817</v>
      </c>
      <c r="E399" s="5" t="s">
        <v>441</v>
      </c>
      <c r="F399" s="4">
        <v>171986</v>
      </c>
      <c r="G399" s="1">
        <v>3082.43</v>
      </c>
      <c r="H399" s="5" t="s">
        <v>818</v>
      </c>
    </row>
    <row r="400" spans="1:8" x14ac:dyDescent="0.25">
      <c r="A400" s="4">
        <v>70140</v>
      </c>
      <c r="B400" s="5" t="s">
        <v>1114</v>
      </c>
      <c r="C400" s="5" t="s">
        <v>1115</v>
      </c>
      <c r="D400" s="5" t="s">
        <v>1116</v>
      </c>
      <c r="E400" s="5" t="s">
        <v>437</v>
      </c>
      <c r="F400" s="4">
        <v>171932</v>
      </c>
      <c r="G400" s="1">
        <v>3061</v>
      </c>
      <c r="H400" s="5" t="s">
        <v>1117</v>
      </c>
    </row>
    <row r="401" spans="1:8" x14ac:dyDescent="0.25">
      <c r="A401" s="4">
        <v>83750</v>
      </c>
      <c r="B401" s="5" t="s">
        <v>512</v>
      </c>
      <c r="C401" s="5" t="s">
        <v>1052</v>
      </c>
      <c r="D401" s="5" t="s">
        <v>513</v>
      </c>
      <c r="E401" s="5" t="s">
        <v>441</v>
      </c>
      <c r="F401" s="4">
        <v>172076</v>
      </c>
      <c r="G401" s="1">
        <v>785</v>
      </c>
      <c r="H401" s="5" t="s">
        <v>514</v>
      </c>
    </row>
    <row r="402" spans="1:8" x14ac:dyDescent="0.25">
      <c r="A402" s="4">
        <v>102926</v>
      </c>
      <c r="B402" s="5" t="s">
        <v>149</v>
      </c>
      <c r="C402" s="5" t="s">
        <v>1231</v>
      </c>
      <c r="D402" s="5" t="s">
        <v>1232</v>
      </c>
      <c r="E402" s="5" t="s">
        <v>441</v>
      </c>
      <c r="F402" s="4">
        <v>172014</v>
      </c>
      <c r="G402" s="1">
        <v>1702</v>
      </c>
      <c r="H402" s="5" t="s">
        <v>1233</v>
      </c>
    </row>
    <row r="403" spans="1:8" x14ac:dyDescent="0.25">
      <c r="A403" s="4">
        <v>102926</v>
      </c>
      <c r="B403" s="5" t="s">
        <v>149</v>
      </c>
      <c r="C403" s="5" t="s">
        <v>607</v>
      </c>
      <c r="D403" s="5" t="s">
        <v>608</v>
      </c>
      <c r="E403" s="5" t="s">
        <v>447</v>
      </c>
      <c r="F403" s="4">
        <v>172217</v>
      </c>
      <c r="G403" s="1">
        <v>509</v>
      </c>
      <c r="H403" s="5" t="s">
        <v>609</v>
      </c>
    </row>
    <row r="404" spans="1:8" x14ac:dyDescent="0.25">
      <c r="A404" s="4">
        <v>117111</v>
      </c>
      <c r="B404" s="5" t="s">
        <v>637</v>
      </c>
      <c r="C404" s="5" t="s">
        <v>638</v>
      </c>
      <c r="D404" s="5" t="s">
        <v>639</v>
      </c>
      <c r="E404" s="5" t="s">
        <v>435</v>
      </c>
      <c r="F404" s="4">
        <v>171586</v>
      </c>
      <c r="G404" s="1">
        <v>1050</v>
      </c>
      <c r="H404" s="5" t="s">
        <v>640</v>
      </c>
    </row>
    <row r="405" spans="1:8" x14ac:dyDescent="0.25">
      <c r="A405" s="4">
        <v>118461</v>
      </c>
      <c r="B405" s="5" t="s">
        <v>645</v>
      </c>
      <c r="C405" s="5" t="s">
        <v>646</v>
      </c>
      <c r="D405" s="5" t="s">
        <v>647</v>
      </c>
      <c r="E405" s="5" t="s">
        <v>435</v>
      </c>
      <c r="F405" s="4">
        <v>171678</v>
      </c>
      <c r="G405" s="1">
        <v>5250</v>
      </c>
      <c r="H405" s="5" t="s">
        <v>648</v>
      </c>
    </row>
    <row r="406" spans="1:8" x14ac:dyDescent="0.25">
      <c r="A406" s="4">
        <v>121673</v>
      </c>
      <c r="B406" s="5" t="s">
        <v>1179</v>
      </c>
      <c r="C406" s="5" t="s">
        <v>1180</v>
      </c>
      <c r="D406" s="5" t="s">
        <v>1181</v>
      </c>
      <c r="E406" s="5" t="s">
        <v>447</v>
      </c>
      <c r="F406" s="4">
        <v>172129</v>
      </c>
      <c r="G406" s="1">
        <v>758.2</v>
      </c>
      <c r="H406" s="5" t="s">
        <v>1182</v>
      </c>
    </row>
    <row r="407" spans="1:8" x14ac:dyDescent="0.25">
      <c r="A407" s="4">
        <v>121673</v>
      </c>
      <c r="B407" s="5" t="s">
        <v>1179</v>
      </c>
      <c r="C407" s="5" t="s">
        <v>1183</v>
      </c>
      <c r="D407" s="5" t="s">
        <v>1181</v>
      </c>
      <c r="E407" s="5" t="s">
        <v>447</v>
      </c>
      <c r="F407" s="4">
        <v>172129</v>
      </c>
      <c r="G407" s="1">
        <v>1025.3599999999999</v>
      </c>
      <c r="H407" s="5" t="s">
        <v>1182</v>
      </c>
    </row>
    <row r="408" spans="1:8" x14ac:dyDescent="0.25">
      <c r="A408" s="4">
        <v>121676</v>
      </c>
      <c r="B408" s="5" t="s">
        <v>519</v>
      </c>
      <c r="C408" s="5" t="s">
        <v>1303</v>
      </c>
      <c r="D408" s="5" t="s">
        <v>521</v>
      </c>
      <c r="E408" s="5" t="s">
        <v>447</v>
      </c>
      <c r="F408" s="4">
        <v>172248</v>
      </c>
      <c r="G408" s="1">
        <v>1325</v>
      </c>
      <c r="H408" s="5" t="s">
        <v>522</v>
      </c>
    </row>
    <row r="409" spans="1:8" x14ac:dyDescent="0.25">
      <c r="A409" s="4">
        <v>14940</v>
      </c>
      <c r="B409" s="5" t="s">
        <v>590</v>
      </c>
      <c r="C409" s="5" t="s">
        <v>591</v>
      </c>
      <c r="D409" s="5" t="s">
        <v>592</v>
      </c>
      <c r="E409" s="5" t="s">
        <v>435</v>
      </c>
      <c r="F409" s="4">
        <v>171565</v>
      </c>
      <c r="G409" s="1">
        <v>2020</v>
      </c>
      <c r="H409" s="5" t="s">
        <v>593</v>
      </c>
    </row>
    <row r="410" spans="1:8" x14ac:dyDescent="0.25">
      <c r="A410" s="4">
        <v>120949</v>
      </c>
      <c r="B410" s="5" t="s">
        <v>1161</v>
      </c>
      <c r="C410" s="5" t="s">
        <v>1162</v>
      </c>
      <c r="D410" s="5" t="s">
        <v>1163</v>
      </c>
      <c r="E410" s="5" t="s">
        <v>435</v>
      </c>
      <c r="F410" s="4">
        <v>171630</v>
      </c>
      <c r="G410" s="1">
        <v>4583.93</v>
      </c>
      <c r="H410" s="5" t="s">
        <v>1164</v>
      </c>
    </row>
    <row r="411" spans="1:8" x14ac:dyDescent="0.25">
      <c r="A411" s="4">
        <v>121679</v>
      </c>
      <c r="B411" s="5" t="s">
        <v>1134</v>
      </c>
      <c r="C411" s="5" t="s">
        <v>1135</v>
      </c>
      <c r="D411" s="5" t="s">
        <v>1136</v>
      </c>
      <c r="E411" s="5" t="s">
        <v>437</v>
      </c>
      <c r="F411" s="4">
        <v>171869</v>
      </c>
      <c r="G411" s="1">
        <v>4419</v>
      </c>
      <c r="H411" s="5" t="s">
        <v>1137</v>
      </c>
    </row>
    <row r="412" spans="1:8" x14ac:dyDescent="0.25">
      <c r="A412" s="4">
        <v>121680</v>
      </c>
      <c r="B412" s="5" t="s">
        <v>812</v>
      </c>
      <c r="C412" s="5" t="s">
        <v>813</v>
      </c>
      <c r="D412" s="5" t="s">
        <v>814</v>
      </c>
      <c r="E412" s="5" t="s">
        <v>447</v>
      </c>
      <c r="F412" s="4">
        <v>172139</v>
      </c>
      <c r="G412" s="1">
        <v>693.7</v>
      </c>
      <c r="H412" s="5" t="s">
        <v>815</v>
      </c>
    </row>
    <row r="413" spans="1:8" x14ac:dyDescent="0.25">
      <c r="A413" s="4">
        <v>46382</v>
      </c>
      <c r="B413" s="5" t="s">
        <v>442</v>
      </c>
      <c r="C413" s="5" t="s">
        <v>1327</v>
      </c>
      <c r="D413" s="5" t="s">
        <v>1328</v>
      </c>
      <c r="E413" s="5" t="s">
        <v>435</v>
      </c>
      <c r="F413" s="4">
        <v>171617</v>
      </c>
      <c r="G413" s="1">
        <v>927</v>
      </c>
      <c r="H413" s="5" t="s">
        <v>443</v>
      </c>
    </row>
    <row r="414" spans="1:8" x14ac:dyDescent="0.25">
      <c r="A414" s="4">
        <v>41500</v>
      </c>
      <c r="B414" s="5" t="s">
        <v>453</v>
      </c>
      <c r="C414" s="5" t="s">
        <v>1295</v>
      </c>
      <c r="D414" s="5" t="s">
        <v>1296</v>
      </c>
      <c r="E414" s="5" t="s">
        <v>447</v>
      </c>
      <c r="F414" s="4">
        <v>172219</v>
      </c>
      <c r="G414" s="1">
        <v>2338.56</v>
      </c>
      <c r="H414" s="5" t="s">
        <v>1297</v>
      </c>
    </row>
    <row r="415" spans="1:8" x14ac:dyDescent="0.25">
      <c r="A415" s="4">
        <v>114748</v>
      </c>
      <c r="B415" s="5" t="s">
        <v>641</v>
      </c>
      <c r="C415" s="5" t="s">
        <v>642</v>
      </c>
      <c r="D415" s="5" t="s">
        <v>643</v>
      </c>
      <c r="E415" s="5" t="s">
        <v>441</v>
      </c>
      <c r="F415" s="4">
        <v>171994</v>
      </c>
      <c r="G415" s="1">
        <v>2988.05</v>
      </c>
      <c r="H415" s="5" t="s">
        <v>644</v>
      </c>
    </row>
    <row r="416" spans="1:8" x14ac:dyDescent="0.25">
      <c r="A416" s="4">
        <v>114845</v>
      </c>
      <c r="B416" s="5" t="s">
        <v>482</v>
      </c>
      <c r="C416" s="5" t="s">
        <v>472</v>
      </c>
      <c r="D416" s="5" t="s">
        <v>628</v>
      </c>
      <c r="E416" s="5" t="s">
        <v>435</v>
      </c>
      <c r="F416" s="4">
        <v>171660</v>
      </c>
      <c r="G416" s="1">
        <v>1286.73</v>
      </c>
      <c r="H416" s="5" t="s">
        <v>629</v>
      </c>
    </row>
    <row r="417" spans="1:8" x14ac:dyDescent="0.25">
      <c r="A417" s="4">
        <v>119873</v>
      </c>
      <c r="B417" s="5" t="s">
        <v>667</v>
      </c>
      <c r="C417" s="5" t="s">
        <v>668</v>
      </c>
      <c r="D417" s="5" t="s">
        <v>669</v>
      </c>
      <c r="E417" s="5" t="s">
        <v>441</v>
      </c>
      <c r="F417" s="4">
        <v>172031</v>
      </c>
      <c r="G417" s="1">
        <v>4807</v>
      </c>
      <c r="H417" s="5" t="s">
        <v>670</v>
      </c>
    </row>
    <row r="418" spans="1:8" x14ac:dyDescent="0.25">
      <c r="A418" s="4">
        <v>121714</v>
      </c>
      <c r="B418" s="5" t="s">
        <v>1304</v>
      </c>
      <c r="C418" s="5" t="s">
        <v>1303</v>
      </c>
      <c r="D418" s="5" t="s">
        <v>1305</v>
      </c>
      <c r="E418" s="5" t="s">
        <v>435</v>
      </c>
      <c r="F418" s="4">
        <v>171583</v>
      </c>
      <c r="G418" s="1">
        <v>550</v>
      </c>
      <c r="H418" s="5" t="s">
        <v>1306</v>
      </c>
    </row>
    <row r="419" spans="1:8" x14ac:dyDescent="0.25">
      <c r="A419" s="4">
        <v>121714</v>
      </c>
      <c r="B419" s="5" t="s">
        <v>1304</v>
      </c>
      <c r="C419" s="5" t="s">
        <v>520</v>
      </c>
      <c r="D419" s="5" t="s">
        <v>1305</v>
      </c>
      <c r="E419" s="5" t="s">
        <v>447</v>
      </c>
      <c r="F419" s="4">
        <v>172186</v>
      </c>
      <c r="G419" s="1">
        <v>625</v>
      </c>
      <c r="H419" s="5" t="s">
        <v>1306</v>
      </c>
    </row>
    <row r="420" spans="1:8" x14ac:dyDescent="0.25">
      <c r="A420" s="4">
        <v>117728</v>
      </c>
      <c r="B420" s="5" t="s">
        <v>1147</v>
      </c>
      <c r="C420" s="5" t="s">
        <v>1148</v>
      </c>
      <c r="D420" s="5" t="s">
        <v>1149</v>
      </c>
      <c r="E420" s="5" t="s">
        <v>441</v>
      </c>
      <c r="F420" s="4">
        <v>172087</v>
      </c>
      <c r="G420" s="1">
        <v>510</v>
      </c>
      <c r="H420" s="5" t="s">
        <v>1150</v>
      </c>
    </row>
    <row r="421" spans="1:8" x14ac:dyDescent="0.25">
      <c r="A421" s="4">
        <v>119146</v>
      </c>
      <c r="B421" s="5" t="s">
        <v>1157</v>
      </c>
      <c r="C421" s="5" t="s">
        <v>1158</v>
      </c>
      <c r="D421" s="5" t="s">
        <v>1159</v>
      </c>
      <c r="E421" s="5" t="s">
        <v>441</v>
      </c>
      <c r="F421" s="4">
        <v>171980</v>
      </c>
      <c r="G421" s="1">
        <v>17800</v>
      </c>
      <c r="H421" s="5" t="s">
        <v>1160</v>
      </c>
    </row>
    <row r="422" spans="1:8" x14ac:dyDescent="0.25">
      <c r="A422" s="4">
        <v>112448</v>
      </c>
      <c r="B422" s="5" t="s">
        <v>1061</v>
      </c>
      <c r="C422" s="5" t="s">
        <v>320</v>
      </c>
      <c r="D422" s="5" t="s">
        <v>1062</v>
      </c>
      <c r="E422" s="5" t="s">
        <v>437</v>
      </c>
      <c r="F422" s="4">
        <v>171912</v>
      </c>
      <c r="G422" s="1">
        <v>763.84</v>
      </c>
      <c r="H422" s="5" t="s">
        <v>1063</v>
      </c>
    </row>
    <row r="423" spans="1:8" x14ac:dyDescent="0.25">
      <c r="A423" s="4">
        <v>118291</v>
      </c>
      <c r="B423" s="5" t="s">
        <v>401</v>
      </c>
      <c r="C423" s="5" t="s">
        <v>905</v>
      </c>
      <c r="D423" s="5" t="s">
        <v>906</v>
      </c>
      <c r="E423" s="5" t="s">
        <v>447</v>
      </c>
      <c r="F423" s="4">
        <v>172321</v>
      </c>
      <c r="G423" s="1">
        <v>909.32</v>
      </c>
      <c r="H423" s="5" t="s">
        <v>907</v>
      </c>
    </row>
    <row r="424" spans="1:8" x14ac:dyDescent="0.25">
      <c r="A424" s="4">
        <v>120545</v>
      </c>
      <c r="B424" s="5" t="s">
        <v>1285</v>
      </c>
      <c r="C424" s="5" t="s">
        <v>1286</v>
      </c>
      <c r="D424" s="5" t="s">
        <v>1287</v>
      </c>
      <c r="E424" s="5" t="s">
        <v>437</v>
      </c>
      <c r="F424" s="4">
        <v>171879</v>
      </c>
      <c r="G424" s="1">
        <v>540</v>
      </c>
      <c r="H424" s="5" t="s">
        <v>45</v>
      </c>
    </row>
    <row r="425" spans="1:8" x14ac:dyDescent="0.25">
      <c r="A425" s="4">
        <v>120545</v>
      </c>
      <c r="B425" s="5" t="s">
        <v>1285</v>
      </c>
      <c r="C425" s="5" t="s">
        <v>1288</v>
      </c>
      <c r="D425" s="5" t="s">
        <v>1287</v>
      </c>
      <c r="E425" s="5" t="s">
        <v>437</v>
      </c>
      <c r="F425" s="4">
        <v>171879</v>
      </c>
      <c r="G425" s="1">
        <v>745</v>
      </c>
      <c r="H425" s="5" t="s">
        <v>45</v>
      </c>
    </row>
    <row r="426" spans="1:8" x14ac:dyDescent="0.25">
      <c r="A426" s="4">
        <v>65592</v>
      </c>
      <c r="B426" s="5" t="s">
        <v>339</v>
      </c>
      <c r="C426" s="5" t="s">
        <v>939</v>
      </c>
      <c r="D426" s="5" t="s">
        <v>940</v>
      </c>
      <c r="E426" s="5" t="s">
        <v>441</v>
      </c>
      <c r="F426" s="4">
        <v>172049</v>
      </c>
      <c r="G426" s="1">
        <v>1465.44</v>
      </c>
      <c r="H426" s="5" t="s">
        <v>941</v>
      </c>
    </row>
    <row r="427" spans="1:8" x14ac:dyDescent="0.25">
      <c r="A427" s="4">
        <v>65592</v>
      </c>
      <c r="B427" s="5" t="s">
        <v>339</v>
      </c>
      <c r="C427" s="5" t="s">
        <v>942</v>
      </c>
      <c r="D427" s="5" t="s">
        <v>940</v>
      </c>
      <c r="E427" s="5" t="s">
        <v>441</v>
      </c>
      <c r="F427" s="4">
        <v>172049</v>
      </c>
      <c r="G427" s="1">
        <v>1506.96</v>
      </c>
      <c r="H427" s="5" t="s">
        <v>941</v>
      </c>
    </row>
    <row r="428" spans="1:8" x14ac:dyDescent="0.25">
      <c r="A428" s="4">
        <v>94146</v>
      </c>
      <c r="B428" s="5" t="s">
        <v>506</v>
      </c>
      <c r="C428" s="5" t="s">
        <v>460</v>
      </c>
      <c r="D428" s="5" t="s">
        <v>585</v>
      </c>
      <c r="E428" s="5" t="s">
        <v>447</v>
      </c>
      <c r="F428" s="4">
        <v>172284</v>
      </c>
      <c r="G428" s="1">
        <v>551.25</v>
      </c>
      <c r="H428" s="5" t="s">
        <v>586</v>
      </c>
    </row>
    <row r="429" spans="1:8" x14ac:dyDescent="0.25">
      <c r="A429" s="4">
        <v>121674</v>
      </c>
      <c r="B429" s="5" t="s">
        <v>1151</v>
      </c>
      <c r="C429" s="5" t="s">
        <v>1152</v>
      </c>
      <c r="D429" s="5" t="s">
        <v>1153</v>
      </c>
      <c r="E429" s="5" t="s">
        <v>441</v>
      </c>
      <c r="F429" s="4">
        <v>172013</v>
      </c>
      <c r="G429" s="1">
        <v>4450</v>
      </c>
      <c r="H429" s="5" t="s">
        <v>406</v>
      </c>
    </row>
    <row r="430" spans="1:8" x14ac:dyDescent="0.25">
      <c r="A430" s="4">
        <v>121718</v>
      </c>
      <c r="B430" s="5" t="s">
        <v>911</v>
      </c>
      <c r="C430" s="5" t="s">
        <v>912</v>
      </c>
      <c r="D430" s="5" t="s">
        <v>913</v>
      </c>
      <c r="E430" s="5" t="s">
        <v>437</v>
      </c>
      <c r="F430" s="4">
        <v>171945</v>
      </c>
      <c r="G430" s="1">
        <v>16795</v>
      </c>
      <c r="H430" s="5" t="s">
        <v>914</v>
      </c>
    </row>
    <row r="431" spans="1:8" x14ac:dyDescent="0.25">
      <c r="A431" s="4">
        <v>119384</v>
      </c>
      <c r="B431" s="5" t="s">
        <v>562</v>
      </c>
      <c r="C431" s="5" t="s">
        <v>563</v>
      </c>
      <c r="D431" s="5" t="s">
        <v>564</v>
      </c>
      <c r="E431" s="5" t="s">
        <v>565</v>
      </c>
      <c r="F431" s="4">
        <v>172091</v>
      </c>
      <c r="G431" s="1">
        <v>1947</v>
      </c>
      <c r="H431" s="5" t="s">
        <v>566</v>
      </c>
    </row>
    <row r="432" spans="1:8" x14ac:dyDescent="0.25">
      <c r="A432" s="4">
        <v>118681</v>
      </c>
      <c r="B432" s="5" t="s">
        <v>554</v>
      </c>
      <c r="C432" s="5" t="s">
        <v>555</v>
      </c>
      <c r="D432" s="5" t="s">
        <v>30</v>
      </c>
      <c r="E432" s="5" t="s">
        <v>447</v>
      </c>
      <c r="F432" s="4">
        <v>172317</v>
      </c>
      <c r="G432" s="1">
        <v>1164.03</v>
      </c>
      <c r="H432" s="5" t="s">
        <v>368</v>
      </c>
    </row>
    <row r="433" spans="1:8" x14ac:dyDescent="0.25">
      <c r="A433" s="4">
        <v>114279</v>
      </c>
      <c r="B433" s="5" t="s">
        <v>556</v>
      </c>
      <c r="C433" s="5" t="s">
        <v>557</v>
      </c>
      <c r="D433" s="5" t="s">
        <v>30</v>
      </c>
      <c r="E433" s="5" t="s">
        <v>447</v>
      </c>
      <c r="F433" s="4">
        <v>172332</v>
      </c>
      <c r="G433" s="1">
        <v>5000</v>
      </c>
      <c r="H433" s="5" t="s">
        <v>368</v>
      </c>
    </row>
    <row r="434" spans="1:8" x14ac:dyDescent="0.25">
      <c r="A434" s="4">
        <v>24720</v>
      </c>
      <c r="B434" s="5" t="s">
        <v>11</v>
      </c>
      <c r="C434" s="5" t="s">
        <v>505</v>
      </c>
      <c r="D434" s="5" t="s">
        <v>30</v>
      </c>
      <c r="E434" s="5" t="s">
        <v>440</v>
      </c>
      <c r="F434" s="4">
        <v>171365</v>
      </c>
      <c r="G434" s="1">
        <v>720.72</v>
      </c>
      <c r="H434" s="5" t="s">
        <v>582</v>
      </c>
    </row>
    <row r="435" spans="1:8" x14ac:dyDescent="0.25">
      <c r="A435" s="4">
        <v>33948</v>
      </c>
      <c r="B435" s="5" t="s">
        <v>243</v>
      </c>
      <c r="C435" s="5" t="s">
        <v>587</v>
      </c>
      <c r="D435" s="5" t="s">
        <v>30</v>
      </c>
      <c r="E435" s="5" t="s">
        <v>447</v>
      </c>
      <c r="F435" s="4">
        <v>172203</v>
      </c>
      <c r="G435" s="1">
        <v>1107.58</v>
      </c>
      <c r="H435" s="5" t="s">
        <v>588</v>
      </c>
    </row>
    <row r="436" spans="1:8" x14ac:dyDescent="0.25">
      <c r="A436" s="4">
        <v>76119</v>
      </c>
      <c r="B436" s="5" t="s">
        <v>261</v>
      </c>
      <c r="C436" s="5" t="s">
        <v>587</v>
      </c>
      <c r="D436" s="5" t="s">
        <v>30</v>
      </c>
      <c r="E436" s="5" t="s">
        <v>447</v>
      </c>
      <c r="F436" s="4">
        <v>172315</v>
      </c>
      <c r="G436" s="1">
        <v>3750</v>
      </c>
      <c r="H436" s="5" t="s">
        <v>588</v>
      </c>
    </row>
    <row r="437" spans="1:8" x14ac:dyDescent="0.25">
      <c r="A437" s="4">
        <v>23950</v>
      </c>
      <c r="B437" s="5" t="s">
        <v>262</v>
      </c>
      <c r="C437" s="5" t="s">
        <v>587</v>
      </c>
      <c r="D437" s="5" t="s">
        <v>30</v>
      </c>
      <c r="E437" s="5" t="s">
        <v>447</v>
      </c>
      <c r="F437" s="4">
        <v>172176</v>
      </c>
      <c r="G437" s="1">
        <v>4047</v>
      </c>
      <c r="H437" s="5" t="s">
        <v>589</v>
      </c>
    </row>
    <row r="438" spans="1:8" x14ac:dyDescent="0.25">
      <c r="A438" s="4">
        <v>14859</v>
      </c>
      <c r="B438" s="5" t="s">
        <v>9</v>
      </c>
      <c r="C438" s="5" t="s">
        <v>473</v>
      </c>
      <c r="D438" s="5" t="s">
        <v>30</v>
      </c>
      <c r="E438" s="5" t="s">
        <v>606</v>
      </c>
      <c r="F438" s="4">
        <v>171963</v>
      </c>
      <c r="G438" s="1">
        <v>66108.960000000006</v>
      </c>
      <c r="H438" s="5" t="s">
        <v>311</v>
      </c>
    </row>
    <row r="439" spans="1:8" x14ac:dyDescent="0.25">
      <c r="A439" s="4">
        <v>115830</v>
      </c>
      <c r="B439" s="5" t="s">
        <v>26</v>
      </c>
      <c r="C439" s="5" t="s">
        <v>625</v>
      </c>
      <c r="D439" s="5" t="s">
        <v>30</v>
      </c>
      <c r="E439" s="5" t="s">
        <v>487</v>
      </c>
      <c r="F439" s="4">
        <v>172401</v>
      </c>
      <c r="G439" s="1">
        <v>6807377</v>
      </c>
      <c r="H439" s="5" t="s">
        <v>626</v>
      </c>
    </row>
    <row r="440" spans="1:8" x14ac:dyDescent="0.25">
      <c r="A440" s="4">
        <v>115832</v>
      </c>
      <c r="B440" s="5" t="s">
        <v>10</v>
      </c>
      <c r="C440" s="5" t="s">
        <v>364</v>
      </c>
      <c r="D440" s="5" t="s">
        <v>30</v>
      </c>
      <c r="E440" s="5" t="s">
        <v>501</v>
      </c>
      <c r="F440" s="4">
        <v>171537</v>
      </c>
      <c r="G440" s="1">
        <v>768738</v>
      </c>
      <c r="H440" s="5" t="s">
        <v>649</v>
      </c>
    </row>
    <row r="441" spans="1:8" x14ac:dyDescent="0.25">
      <c r="A441" s="4">
        <v>115830</v>
      </c>
      <c r="B441" s="5" t="s">
        <v>26</v>
      </c>
      <c r="C441" s="5" t="s">
        <v>650</v>
      </c>
      <c r="D441" s="5" t="s">
        <v>30</v>
      </c>
      <c r="E441" s="5" t="s">
        <v>501</v>
      </c>
      <c r="F441" s="4">
        <v>171535</v>
      </c>
      <c r="G441" s="1">
        <v>7688.6</v>
      </c>
      <c r="H441" s="5" t="s">
        <v>651</v>
      </c>
    </row>
    <row r="442" spans="1:8" x14ac:dyDescent="0.25">
      <c r="A442" s="4">
        <v>23800</v>
      </c>
      <c r="B442" s="5" t="s">
        <v>10</v>
      </c>
      <c r="C442" s="5" t="s">
        <v>679</v>
      </c>
      <c r="D442" s="5" t="s">
        <v>30</v>
      </c>
      <c r="E442" s="5" t="s">
        <v>437</v>
      </c>
      <c r="F442" s="4">
        <v>171857</v>
      </c>
      <c r="G442" s="1">
        <v>2400</v>
      </c>
      <c r="H442" s="5" t="s">
        <v>40</v>
      </c>
    </row>
    <row r="443" spans="1:8" x14ac:dyDescent="0.25">
      <c r="A443" s="4">
        <v>115830</v>
      </c>
      <c r="B443" s="5" t="s">
        <v>26</v>
      </c>
      <c r="C443" s="5" t="s">
        <v>680</v>
      </c>
      <c r="D443" s="5" t="s">
        <v>30</v>
      </c>
      <c r="E443" s="5" t="s">
        <v>681</v>
      </c>
      <c r="F443" s="4">
        <v>171691</v>
      </c>
      <c r="G443" s="1">
        <v>70697.88</v>
      </c>
      <c r="H443" s="5" t="s">
        <v>40</v>
      </c>
    </row>
    <row r="444" spans="1:8" x14ac:dyDescent="0.25">
      <c r="A444" s="4">
        <v>115813</v>
      </c>
      <c r="B444" s="5" t="s">
        <v>741</v>
      </c>
      <c r="C444" s="5" t="s">
        <v>742</v>
      </c>
      <c r="D444" s="5" t="s">
        <v>30</v>
      </c>
      <c r="E444" s="5" t="s">
        <v>487</v>
      </c>
      <c r="F444" s="4">
        <v>172400</v>
      </c>
      <c r="G444" s="1">
        <v>38908.239999999998</v>
      </c>
      <c r="H444" s="5" t="s">
        <v>743</v>
      </c>
    </row>
    <row r="445" spans="1:8" x14ac:dyDescent="0.25">
      <c r="A445" s="4">
        <v>115813</v>
      </c>
      <c r="B445" s="5" t="s">
        <v>741</v>
      </c>
      <c r="C445" s="5" t="s">
        <v>744</v>
      </c>
      <c r="D445" s="5" t="s">
        <v>30</v>
      </c>
      <c r="E445" s="5" t="s">
        <v>606</v>
      </c>
      <c r="F445" s="4">
        <v>171962</v>
      </c>
      <c r="G445" s="1">
        <v>70965.179999999993</v>
      </c>
      <c r="H445" s="5" t="s">
        <v>745</v>
      </c>
    </row>
    <row r="446" spans="1:8" x14ac:dyDescent="0.25">
      <c r="A446" s="4">
        <v>115813</v>
      </c>
      <c r="B446" s="5" t="s">
        <v>741</v>
      </c>
      <c r="C446" s="5" t="s">
        <v>746</v>
      </c>
      <c r="D446" s="5" t="s">
        <v>30</v>
      </c>
      <c r="E446" s="5" t="s">
        <v>606</v>
      </c>
      <c r="F446" s="4">
        <v>171962</v>
      </c>
      <c r="G446" s="1">
        <v>37168.83</v>
      </c>
      <c r="H446" s="5" t="s">
        <v>747</v>
      </c>
    </row>
    <row r="447" spans="1:8" x14ac:dyDescent="0.25">
      <c r="A447" s="4">
        <v>102913</v>
      </c>
      <c r="B447" s="5" t="s">
        <v>773</v>
      </c>
      <c r="C447" s="5" t="s">
        <v>774</v>
      </c>
      <c r="D447" s="5" t="s">
        <v>30</v>
      </c>
      <c r="E447" s="5" t="s">
        <v>441</v>
      </c>
      <c r="F447" s="4">
        <v>172040</v>
      </c>
      <c r="G447" s="1">
        <v>1126.7</v>
      </c>
      <c r="H447" s="5" t="s">
        <v>775</v>
      </c>
    </row>
    <row r="448" spans="1:8" x14ac:dyDescent="0.25">
      <c r="A448" s="4">
        <v>117594</v>
      </c>
      <c r="B448" s="5" t="s">
        <v>776</v>
      </c>
      <c r="C448" s="5" t="s">
        <v>777</v>
      </c>
      <c r="D448" s="5" t="s">
        <v>30</v>
      </c>
      <c r="E448" s="5" t="s">
        <v>447</v>
      </c>
      <c r="F448" s="4">
        <v>172192</v>
      </c>
      <c r="G448" s="1">
        <v>13786</v>
      </c>
      <c r="H448" s="5" t="s">
        <v>775</v>
      </c>
    </row>
    <row r="449" spans="1:10" x14ac:dyDescent="0.25">
      <c r="A449" s="4">
        <v>102939</v>
      </c>
      <c r="B449" s="5" t="s">
        <v>355</v>
      </c>
      <c r="C449" s="5" t="s">
        <v>452</v>
      </c>
      <c r="D449" s="5" t="s">
        <v>30</v>
      </c>
      <c r="E449" s="5" t="s">
        <v>437</v>
      </c>
      <c r="F449" s="4">
        <v>171911</v>
      </c>
      <c r="G449" s="1">
        <v>687.37</v>
      </c>
      <c r="H449" s="5" t="s">
        <v>806</v>
      </c>
    </row>
    <row r="450" spans="1:10" x14ac:dyDescent="0.25">
      <c r="A450" s="4">
        <v>76120</v>
      </c>
      <c r="B450" s="5" t="s">
        <v>16</v>
      </c>
      <c r="C450" s="5" t="s">
        <v>829</v>
      </c>
      <c r="D450" s="5" t="s">
        <v>30</v>
      </c>
      <c r="E450" s="5" t="s">
        <v>447</v>
      </c>
      <c r="F450" s="4">
        <v>172314</v>
      </c>
      <c r="G450" s="1">
        <v>1625</v>
      </c>
      <c r="H450" s="5" t="s">
        <v>830</v>
      </c>
    </row>
    <row r="451" spans="1:10" x14ac:dyDescent="0.25">
      <c r="A451" s="4">
        <v>76120</v>
      </c>
      <c r="B451" s="5" t="s">
        <v>16</v>
      </c>
      <c r="C451" s="5" t="s">
        <v>831</v>
      </c>
      <c r="D451" s="5" t="s">
        <v>30</v>
      </c>
      <c r="E451" s="5" t="s">
        <v>440</v>
      </c>
      <c r="F451" s="4">
        <v>171512</v>
      </c>
      <c r="G451" s="1">
        <v>1850</v>
      </c>
      <c r="H451" s="5" t="s">
        <v>832</v>
      </c>
    </row>
    <row r="452" spans="1:10" x14ac:dyDescent="0.25">
      <c r="A452" s="4">
        <v>75251</v>
      </c>
      <c r="B452" s="5" t="s">
        <v>837</v>
      </c>
      <c r="C452" s="5" t="s">
        <v>841</v>
      </c>
      <c r="D452" s="5" t="s">
        <v>30</v>
      </c>
      <c r="E452" s="5" t="s">
        <v>440</v>
      </c>
      <c r="F452" s="4">
        <v>171518</v>
      </c>
      <c r="G452" s="1">
        <v>7344.85</v>
      </c>
      <c r="H452" s="5" t="s">
        <v>842</v>
      </c>
    </row>
    <row r="453" spans="1:10" x14ac:dyDescent="0.25">
      <c r="A453" s="4">
        <v>23800</v>
      </c>
      <c r="B453" s="5" t="s">
        <v>10</v>
      </c>
      <c r="C453" s="5" t="s">
        <v>908</v>
      </c>
      <c r="D453" s="5" t="s">
        <v>30</v>
      </c>
      <c r="E453" s="5" t="s">
        <v>435</v>
      </c>
      <c r="F453" s="4">
        <v>171577</v>
      </c>
      <c r="G453" s="1">
        <v>1200</v>
      </c>
      <c r="H453" s="5" t="s">
        <v>909</v>
      </c>
    </row>
    <row r="454" spans="1:10" x14ac:dyDescent="0.25">
      <c r="A454" s="4">
        <v>23800</v>
      </c>
      <c r="B454" s="5" t="s">
        <v>10</v>
      </c>
      <c r="C454" s="5" t="s">
        <v>910</v>
      </c>
      <c r="D454" s="5" t="s">
        <v>30</v>
      </c>
      <c r="E454" s="5" t="s">
        <v>435</v>
      </c>
      <c r="F454" s="4">
        <v>171577</v>
      </c>
      <c r="G454" s="1">
        <v>2598</v>
      </c>
      <c r="H454" s="5" t="s">
        <v>909</v>
      </c>
    </row>
    <row r="455" spans="1:10" x14ac:dyDescent="0.25">
      <c r="A455" s="4">
        <v>115831</v>
      </c>
      <c r="B455" s="5" t="s">
        <v>27</v>
      </c>
      <c r="C455" s="5" t="s">
        <v>625</v>
      </c>
      <c r="D455" s="5" t="s">
        <v>30</v>
      </c>
      <c r="E455" s="5" t="s">
        <v>487</v>
      </c>
      <c r="F455" s="4">
        <v>172403</v>
      </c>
      <c r="G455" s="1">
        <v>453518</v>
      </c>
      <c r="H455" s="5" t="s">
        <v>923</v>
      </c>
    </row>
    <row r="456" spans="1:10" x14ac:dyDescent="0.25">
      <c r="A456" s="4">
        <v>117889</v>
      </c>
      <c r="B456" s="5" t="s">
        <v>949</v>
      </c>
      <c r="C456" s="5" t="s">
        <v>950</v>
      </c>
      <c r="D456" s="5" t="s">
        <v>30</v>
      </c>
      <c r="E456" s="5" t="s">
        <v>447</v>
      </c>
      <c r="F456" s="4">
        <v>172299</v>
      </c>
      <c r="G456" s="1">
        <v>-19965</v>
      </c>
      <c r="H456" s="5" t="s">
        <v>951</v>
      </c>
      <c r="J456" s="4" t="s">
        <v>952</v>
      </c>
    </row>
    <row r="457" spans="1:10" x14ac:dyDescent="0.25">
      <c r="A457" s="4">
        <v>117889</v>
      </c>
      <c r="B457" s="5" t="s">
        <v>949</v>
      </c>
      <c r="C457" s="5" t="s">
        <v>956</v>
      </c>
      <c r="D457" s="5" t="s">
        <v>30</v>
      </c>
      <c r="E457" s="5" t="s">
        <v>441</v>
      </c>
      <c r="F457" s="4">
        <v>172058</v>
      </c>
      <c r="G457" s="1">
        <v>-12618.5</v>
      </c>
      <c r="H457" s="5" t="s">
        <v>957</v>
      </c>
      <c r="J457" s="4" t="s">
        <v>952</v>
      </c>
    </row>
    <row r="458" spans="1:10" x14ac:dyDescent="0.25">
      <c r="A458" s="4">
        <v>19405</v>
      </c>
      <c r="B458" s="5" t="s">
        <v>211</v>
      </c>
      <c r="C458" s="5" t="s">
        <v>978</v>
      </c>
      <c r="D458" s="5" t="s">
        <v>30</v>
      </c>
      <c r="E458" s="5" t="s">
        <v>435</v>
      </c>
      <c r="F458" s="4">
        <v>171571</v>
      </c>
      <c r="G458" s="1">
        <v>750.47</v>
      </c>
      <c r="H458" s="5" t="s">
        <v>445</v>
      </c>
    </row>
    <row r="459" spans="1:10" x14ac:dyDescent="0.25">
      <c r="A459" s="4">
        <v>109189</v>
      </c>
      <c r="B459" s="5" t="s">
        <v>340</v>
      </c>
      <c r="C459" s="5" t="s">
        <v>979</v>
      </c>
      <c r="D459" s="5" t="s">
        <v>30</v>
      </c>
      <c r="E459" s="5" t="s">
        <v>447</v>
      </c>
      <c r="F459" s="4">
        <v>172199</v>
      </c>
      <c r="G459" s="1">
        <v>661.5</v>
      </c>
      <c r="H459" s="5" t="s">
        <v>341</v>
      </c>
    </row>
    <row r="460" spans="1:10" x14ac:dyDescent="0.25">
      <c r="A460" s="4">
        <v>108713</v>
      </c>
      <c r="B460" s="5" t="s">
        <v>477</v>
      </c>
      <c r="C460" s="5" t="s">
        <v>1036</v>
      </c>
      <c r="D460" s="5" t="s">
        <v>30</v>
      </c>
      <c r="E460" s="5" t="s">
        <v>435</v>
      </c>
      <c r="F460" s="4">
        <v>171676</v>
      </c>
      <c r="G460" s="1">
        <v>1483.6</v>
      </c>
      <c r="H460" s="5" t="s">
        <v>478</v>
      </c>
    </row>
    <row r="461" spans="1:10" x14ac:dyDescent="0.25">
      <c r="A461" s="4">
        <v>115968</v>
      </c>
      <c r="B461" s="5" t="s">
        <v>1049</v>
      </c>
      <c r="C461" s="5" t="s">
        <v>1050</v>
      </c>
      <c r="D461" s="5" t="s">
        <v>30</v>
      </c>
      <c r="E461" s="5" t="s">
        <v>681</v>
      </c>
      <c r="F461" s="4">
        <v>171701</v>
      </c>
      <c r="G461" s="1">
        <v>62807.87</v>
      </c>
      <c r="H461" s="5" t="s">
        <v>1051</v>
      </c>
    </row>
    <row r="462" spans="1:10" x14ac:dyDescent="0.25">
      <c r="A462" s="4">
        <v>119236</v>
      </c>
      <c r="B462" s="5" t="s">
        <v>1059</v>
      </c>
      <c r="C462" s="5" t="s">
        <v>459</v>
      </c>
      <c r="D462" s="5" t="s">
        <v>30</v>
      </c>
      <c r="E462" s="5" t="s">
        <v>681</v>
      </c>
      <c r="F462" s="4">
        <v>171698</v>
      </c>
      <c r="G462" s="1">
        <v>25000</v>
      </c>
      <c r="H462" s="5" t="s">
        <v>1060</v>
      </c>
    </row>
    <row r="463" spans="1:10" x14ac:dyDescent="0.25">
      <c r="A463" s="4">
        <v>120439</v>
      </c>
      <c r="B463" s="5" t="s">
        <v>215</v>
      </c>
      <c r="C463" s="5" t="s">
        <v>1104</v>
      </c>
      <c r="D463" s="5" t="s">
        <v>30</v>
      </c>
      <c r="E463" s="5" t="s">
        <v>447</v>
      </c>
      <c r="F463" s="4">
        <v>172137</v>
      </c>
      <c r="G463" s="1">
        <v>-20296.810000000001</v>
      </c>
      <c r="H463" s="5" t="s">
        <v>1105</v>
      </c>
      <c r="J463" s="4" t="s">
        <v>952</v>
      </c>
    </row>
    <row r="464" spans="1:10" x14ac:dyDescent="0.25">
      <c r="A464" s="4">
        <v>23800</v>
      </c>
      <c r="B464" s="5" t="s">
        <v>10</v>
      </c>
      <c r="C464" s="5" t="s">
        <v>1127</v>
      </c>
      <c r="D464" s="5" t="s">
        <v>30</v>
      </c>
      <c r="E464" s="5" t="s">
        <v>447</v>
      </c>
      <c r="F464" s="4">
        <v>172174</v>
      </c>
      <c r="G464" s="1">
        <v>30003.66</v>
      </c>
      <c r="H464" s="5" t="s">
        <v>1128</v>
      </c>
    </row>
    <row r="465" spans="1:8" x14ac:dyDescent="0.25">
      <c r="A465" s="4">
        <v>111638</v>
      </c>
      <c r="B465" s="5" t="s">
        <v>21</v>
      </c>
      <c r="C465" s="5" t="s">
        <v>452</v>
      </c>
      <c r="D465" s="5" t="s">
        <v>30</v>
      </c>
      <c r="E465" s="5" t="s">
        <v>501</v>
      </c>
      <c r="F465" s="4">
        <v>171546</v>
      </c>
      <c r="G465" s="1">
        <v>7670.74</v>
      </c>
      <c r="H465" s="5" t="s">
        <v>1227</v>
      </c>
    </row>
    <row r="466" spans="1:8" x14ac:dyDescent="0.25">
      <c r="A466" s="4">
        <v>37860</v>
      </c>
      <c r="B466" s="5" t="s">
        <v>104</v>
      </c>
      <c r="C466" s="5" t="s">
        <v>1289</v>
      </c>
      <c r="D466" s="5" t="s">
        <v>30</v>
      </c>
      <c r="E466" s="5" t="s">
        <v>435</v>
      </c>
      <c r="F466" s="4">
        <v>171607</v>
      </c>
      <c r="G466" s="1">
        <v>568.97</v>
      </c>
      <c r="H466" s="5" t="s">
        <v>1290</v>
      </c>
    </row>
    <row r="470" spans="1:8" x14ac:dyDescent="0.25">
      <c r="F470" s="4" t="s">
        <v>171</v>
      </c>
      <c r="G470" s="1">
        <f>SUM(G2:G469)</f>
        <v>12080802.249999998</v>
      </c>
    </row>
    <row r="471" spans="1:8" x14ac:dyDescent="0.25">
      <c r="F471" s="4" t="s">
        <v>1334</v>
      </c>
      <c r="G471" s="16">
        <f>SUMIF(I:I,F471,G:G)</f>
        <v>0</v>
      </c>
    </row>
    <row r="472" spans="1:8" x14ac:dyDescent="0.25">
      <c r="F472" s="4" t="s">
        <v>439</v>
      </c>
      <c r="G472" s="16">
        <f>SUMIF(I:I,F472,G:G)</f>
        <v>0</v>
      </c>
    </row>
    <row r="473" spans="1:8" x14ac:dyDescent="0.25">
      <c r="F473" s="4" t="s">
        <v>1335</v>
      </c>
      <c r="G473" s="1">
        <f>+G470-G471-G472</f>
        <v>12080802.249999998</v>
      </c>
    </row>
    <row r="474" spans="1:8" x14ac:dyDescent="0.25">
      <c r="F474" s="4" t="s">
        <v>415</v>
      </c>
      <c r="G474" s="1">
        <f>+'1 March 2018'!C258</f>
        <v>12080802.25</v>
      </c>
    </row>
    <row r="475" spans="1:8" x14ac:dyDescent="0.25">
      <c r="F475" s="15" t="s">
        <v>416</v>
      </c>
      <c r="G475" s="17">
        <f>+G473-G474</f>
        <v>0</v>
      </c>
    </row>
    <row r="476" spans="1:8" x14ac:dyDescent="0.25">
      <c r="F476" s="4" t="s">
        <v>1336</v>
      </c>
      <c r="G476" s="1">
        <f>+[1]Original!S1601</f>
        <v>13070988.140000001</v>
      </c>
    </row>
    <row r="477" spans="1:8" x14ac:dyDescent="0.25">
      <c r="F477" s="15" t="s">
        <v>1337</v>
      </c>
      <c r="G477" s="17">
        <f>+G470-G476</f>
        <v>-990185.89000000246</v>
      </c>
    </row>
  </sheetData>
  <autoFilter ref="A1:J466">
    <sortState ref="A2:J466">
      <sortCondition ref="D1:D466"/>
    </sortState>
  </autoFilter>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64"/>
  <sheetViews>
    <sheetView view="pageBreakPreview" zoomScale="75" zoomScaleNormal="100" zoomScaleSheetLayoutView="75" workbookViewId="0">
      <selection activeCell="B53" sqref="B53"/>
    </sheetView>
  </sheetViews>
  <sheetFormatPr defaultRowHeight="15" x14ac:dyDescent="0.25"/>
  <cols>
    <col min="1" max="1" width="19.5703125" style="25" customWidth="1"/>
    <col min="2" max="2" width="194" style="4" customWidth="1"/>
    <col min="3" max="3" width="6.140625" style="4" customWidth="1"/>
    <col min="4" max="4" width="9.28515625" style="26" customWidth="1"/>
    <col min="5" max="5" width="14.28515625" style="4" bestFit="1" customWidth="1"/>
    <col min="6" max="6" width="13.28515625" style="4" bestFit="1" customWidth="1"/>
    <col min="7" max="7" width="14.28515625" style="4" bestFit="1" customWidth="1"/>
    <col min="8" max="11" width="9.140625" style="4"/>
    <col min="12" max="12" width="10.42578125" style="4" bestFit="1" customWidth="1"/>
    <col min="13" max="16384" width="9.140625" style="4"/>
  </cols>
  <sheetData>
    <row r="1" spans="1:12" s="20" customFormat="1" x14ac:dyDescent="0.25">
      <c r="A1" s="19" t="s">
        <v>89</v>
      </c>
      <c r="D1" s="21"/>
      <c r="L1" s="20" t="s">
        <v>90</v>
      </c>
    </row>
    <row r="2" spans="1:12" s="20" customFormat="1" x14ac:dyDescent="0.25">
      <c r="A2" s="19" t="s">
        <v>1373</v>
      </c>
      <c r="D2" s="21"/>
      <c r="L2" s="20" t="s">
        <v>91</v>
      </c>
    </row>
    <row r="3" spans="1:12" s="20" customFormat="1" x14ac:dyDescent="0.25">
      <c r="A3" s="19"/>
      <c r="D3" s="21"/>
      <c r="L3" s="20" t="s">
        <v>92</v>
      </c>
    </row>
    <row r="4" spans="1:12" s="20" customFormat="1" x14ac:dyDescent="0.25">
      <c r="A4" s="19"/>
      <c r="B4" s="20" t="s">
        <v>93</v>
      </c>
      <c r="C4" s="20" t="s">
        <v>94</v>
      </c>
      <c r="D4" s="21" t="s">
        <v>95</v>
      </c>
      <c r="E4" s="20" t="s">
        <v>96</v>
      </c>
      <c r="F4" s="20" t="s">
        <v>97</v>
      </c>
      <c r="G4" s="20" t="s">
        <v>97</v>
      </c>
      <c r="L4" s="20" t="s">
        <v>91</v>
      </c>
    </row>
    <row r="5" spans="1:12" s="20" customFormat="1" x14ac:dyDescent="0.25">
      <c r="A5" s="22" t="s">
        <v>98</v>
      </c>
      <c r="B5" s="23" t="s">
        <v>99</v>
      </c>
      <c r="C5" s="23"/>
      <c r="D5" s="24" t="s">
        <v>100</v>
      </c>
      <c r="E5" s="23" t="s">
        <v>101</v>
      </c>
      <c r="F5" s="23" t="s">
        <v>102</v>
      </c>
      <c r="G5" s="23" t="s">
        <v>103</v>
      </c>
    </row>
    <row r="6" spans="1:12" x14ac:dyDescent="0.25">
      <c r="A6" s="25">
        <f>IF('[2]MUNIS Purchase Order Inquiry'!$A2='[2]PO Detail'!$L$2," ",IF('[2]MUNIS Purchase Order Inquiry'!A2='[2]PO Detail'!$L$1,'[2]MUNIS Purchase Order Inquiry'!B2," "))</f>
        <v>20131018</v>
      </c>
      <c r="B6" s="4" t="str">
        <f>IF('[2]MUNIS Purchase Order Inquiry'!$A2='[2]PO Detail'!$L$2,'[2]MUNIS Purchase Order Inquiry'!Q2,(IF('[2]MUNIS Purchase Order Inquiry'!$A2='[2]PO Detail'!$L$1,CONCATENATE("      "&amp;'[2]MUNIS Purchase Order Inquiry'!I2&amp;";   "&amp;'[2]MUNIS Purchase Order Inquiry'!J2&amp;"   "&amp;'[2]MUNIS Purchase Order Inquiry'!K2&amp;"; "&amp;'[2]MUNIS Purchase Order Inquiry'!M2&amp;"; "&amp;'[2]MUNIS Purchase Order Inquiry'!N2&amp;"; "&amp;'[2]MUNIS Purchase Order Inquiry'!O2)," ")))</f>
        <v xml:space="preserve">      PENNONI ASSOC. INC;   CHRISTIANA EXECUTIVE CAMPUS   121 CONTINENTAL DRIVE; NEWARK; DE; 19713-4310</v>
      </c>
      <c r="C6" s="4" t="str">
        <f>IF('[2]MUNIS Purchase Order Inquiry'!$A2='[2]PO Detail'!$L$2,'[2]MUNIS Purchase Order Inquiry'!R2," ")</f>
        <v xml:space="preserve"> </v>
      </c>
      <c r="D6" s="26">
        <f>IF('[2]MUNIS Purchase Order Inquiry'!$A2='[2]PO Detail'!$L$1,'[2]MUNIS Purchase Order Inquiry'!G2," ")</f>
        <v>42971</v>
      </c>
      <c r="E6" s="10">
        <f>IF('[2]MUNIS Purchase Order Inquiry'!$A2='[2]PO Detail'!$L$1,'[2]MUNIS Purchase Order Inquiry'!D2," ")</f>
        <v>81879.89</v>
      </c>
      <c r="F6" s="10">
        <f>IF('[2]MUNIS Purchase Order Inquiry'!$A2='[2]PO Detail'!$L$1,'[2]MUNIS Purchase Order Inquiry'!E2," ")</f>
        <v>3804.58</v>
      </c>
      <c r="G6" s="10">
        <f>IF('[2]MUNIS Purchase Order Inquiry'!$A2='[2]PO Detail'!$L$1,'[2]MUNIS Purchase Order Inquiry'!F2," ")</f>
        <v>78075.31</v>
      </c>
    </row>
    <row r="7" spans="1:12" x14ac:dyDescent="0.25">
      <c r="A7" s="25" t="str">
        <f>IF('[2]MUNIS Purchase Order Inquiry'!$A3='[2]PO Detail'!$L$2," ",IF('[2]MUNIS Purchase Order Inquiry'!A3='[2]PO Detail'!$L$1,'[2]MUNIS Purchase Order Inquiry'!B3," "))</f>
        <v xml:space="preserve"> </v>
      </c>
      <c r="B7" s="4" t="str">
        <f>IF('[2]MUNIS Purchase Order Inquiry'!$A3='[2]PO Detail'!$L$2,'[2]MUNIS Purchase Order Inquiry'!Q3,(IF('[2]MUNIS Purchase Order Inquiry'!$A3='[2]PO Detail'!$L$1,CONCATENATE("      "&amp;'[2]MUNIS Purchase Order Inquiry'!I3&amp;";   "&amp;'[2]MUNIS Purchase Order Inquiry'!J3&amp;"   "&amp;'[2]MUNIS Purchase Order Inquiry'!K3&amp;"; "&amp;'[2]MUNIS Purchase Order Inquiry'!M3&amp;"; "&amp;'[2]MUNIS Purchase Order Inquiry'!N3&amp;"; "&amp;'[2]MUNIS Purchase Order Inquiry'!O3)," ")))</f>
        <v>Racine School Road Improvements - Task 16, Amendment 1-design as per proposal (ORIGINAL $214,056.58) CARRYOVER</v>
      </c>
      <c r="C7" s="4" t="str">
        <f>IF('[2]MUNIS Purchase Order Inquiry'!$A3='[2]PO Detail'!$L$2,'[2]MUNIS Purchase Order Inquiry'!R3," ")</f>
        <v>403</v>
      </c>
      <c r="D7" s="26" t="str">
        <f>IF('[2]MUNIS Purchase Order Inquiry'!$A3='[2]PO Detail'!$L$1,'[2]MUNIS Purchase Order Inquiry'!G3," ")</f>
        <v xml:space="preserve"> </v>
      </c>
      <c r="E7" s="10" t="str">
        <f>IF('[2]MUNIS Purchase Order Inquiry'!$A3='[2]PO Detail'!$L$1,'[2]MUNIS Purchase Order Inquiry'!D3," ")</f>
        <v xml:space="preserve"> </v>
      </c>
      <c r="F7" s="10" t="str">
        <f>IF('[2]MUNIS Purchase Order Inquiry'!$A3='[2]PO Detail'!$L$1,'[2]MUNIS Purchase Order Inquiry'!E3," ")</f>
        <v xml:space="preserve"> </v>
      </c>
      <c r="G7" s="10" t="str">
        <f>IF('[2]MUNIS Purchase Order Inquiry'!$A3='[2]PO Detail'!$L$1,'[2]MUNIS Purchase Order Inquiry'!F3," ")</f>
        <v xml:space="preserve"> </v>
      </c>
    </row>
    <row r="8" spans="1:12" x14ac:dyDescent="0.25">
      <c r="A8" s="25" t="str">
        <f>IF('[2]MUNIS Purchase Order Inquiry'!$A4='[2]PO Detail'!$L$2," ",IF('[2]MUNIS Purchase Order Inquiry'!A4='[2]PO Detail'!$L$1,'[2]MUNIS Purchase Order Inquiry'!B4," "))</f>
        <v xml:space="preserve"> </v>
      </c>
      <c r="B8" s="4" t="str">
        <f>IF('[2]MUNIS Purchase Order Inquiry'!$A4='[2]PO Detail'!$L$2,'[2]MUNIS Purchase Order Inquiry'!Q4,(IF('[2]MUNIS Purchase Order Inquiry'!$A4='[2]PO Detail'!$L$1,CONCATENATE("      "&amp;'[2]MUNIS Purchase Order Inquiry'!I4&amp;";   "&amp;'[2]MUNIS Purchase Order Inquiry'!J4&amp;"   "&amp;'[2]MUNIS Purchase Order Inquiry'!K4&amp;"; "&amp;'[2]MUNIS Purchase Order Inquiry'!M4&amp;"; "&amp;'[2]MUNIS Purchase Order Inquiry'!N4&amp;"; "&amp;'[2]MUNIS Purchase Order Inquiry'!O4)," ")))</f>
        <v xml:space="preserve"> </v>
      </c>
      <c r="C8" s="4" t="str">
        <f>IF('[2]MUNIS Purchase Order Inquiry'!$A4='[2]PO Detail'!$L$2,'[2]MUNIS Purchase Order Inquiry'!R4," ")</f>
        <v xml:space="preserve"> </v>
      </c>
      <c r="D8" s="26" t="str">
        <f>IF('[2]MUNIS Purchase Order Inquiry'!$A4='[2]PO Detail'!$L$1,'[2]MUNIS Purchase Order Inquiry'!G4," ")</f>
        <v xml:space="preserve"> </v>
      </c>
      <c r="E8" s="10" t="str">
        <f>IF('[2]MUNIS Purchase Order Inquiry'!$A4='[2]PO Detail'!$L$1,'[2]MUNIS Purchase Order Inquiry'!D4," ")</f>
        <v xml:space="preserve"> </v>
      </c>
      <c r="F8" s="10" t="str">
        <f>IF('[2]MUNIS Purchase Order Inquiry'!$A4='[2]PO Detail'!$L$1,'[2]MUNIS Purchase Order Inquiry'!E4," ")</f>
        <v xml:space="preserve"> </v>
      </c>
      <c r="G8" s="10" t="str">
        <f>IF('[2]MUNIS Purchase Order Inquiry'!$A4='[2]PO Detail'!$L$1,'[2]MUNIS Purchase Order Inquiry'!F4," ")</f>
        <v xml:space="preserve"> </v>
      </c>
    </row>
    <row r="9" spans="1:12" x14ac:dyDescent="0.25">
      <c r="A9" s="25" t="str">
        <f>IF('[2]MUNIS Purchase Order Inquiry'!$A5='[2]PO Detail'!$L$2," ",IF('[2]MUNIS Purchase Order Inquiry'!A5='[2]PO Detail'!$L$1,'[2]MUNIS Purchase Order Inquiry'!B5," "))</f>
        <v xml:space="preserve"> </v>
      </c>
      <c r="B9" s="4" t="str">
        <f>IF('[2]MUNIS Purchase Order Inquiry'!$A5='[2]PO Detail'!$L$2,'[2]MUNIS Purchase Order Inquiry'!Q5,(IF('[2]MUNIS Purchase Order Inquiry'!$A5='[2]PO Detail'!$L$1,CONCATENATE("      "&amp;'[2]MUNIS Purchase Order Inquiry'!I5&amp;";   "&amp;'[2]MUNIS Purchase Order Inquiry'!J5&amp;"   "&amp;'[2]MUNIS Purchase Order Inquiry'!K5&amp;"; "&amp;'[2]MUNIS Purchase Order Inquiry'!M5&amp;"; "&amp;'[2]MUNIS Purchase Order Inquiry'!N5&amp;"; "&amp;'[2]MUNIS Purchase Order Inquiry'!O5)," ")))</f>
        <v>RACINE SCHOOL ROAD IMPROVEMENTS PROJECT - SUPPLEMENTAL CONSTRUCTION CONSULTATION SERVICES, AMENDMENT 7 TO TASK ORDER 16</v>
      </c>
      <c r="C9" s="4" t="str">
        <f>IF('[2]MUNIS Purchase Order Inquiry'!$A5='[2]PO Detail'!$L$2,'[2]MUNIS Purchase Order Inquiry'!R5," ")</f>
        <v>403</v>
      </c>
      <c r="D9" s="26" t="str">
        <f>IF('[2]MUNIS Purchase Order Inquiry'!$A5='[2]PO Detail'!$L$1,'[2]MUNIS Purchase Order Inquiry'!G5," ")</f>
        <v xml:space="preserve"> </v>
      </c>
      <c r="E9" s="10" t="str">
        <f>IF('[2]MUNIS Purchase Order Inquiry'!$A5='[2]PO Detail'!$L$1,'[2]MUNIS Purchase Order Inquiry'!D5," ")</f>
        <v xml:space="preserve"> </v>
      </c>
      <c r="F9" s="10" t="str">
        <f>IF('[2]MUNIS Purchase Order Inquiry'!$A5='[2]PO Detail'!$L$1,'[2]MUNIS Purchase Order Inquiry'!E5," ")</f>
        <v xml:space="preserve"> </v>
      </c>
      <c r="G9" s="10" t="str">
        <f>IF('[2]MUNIS Purchase Order Inquiry'!$A5='[2]PO Detail'!$L$1,'[2]MUNIS Purchase Order Inquiry'!F5," ")</f>
        <v xml:space="preserve"> </v>
      </c>
    </row>
    <row r="10" spans="1:12" x14ac:dyDescent="0.25">
      <c r="A10" s="25" t="str">
        <f>IF('[2]MUNIS Purchase Order Inquiry'!$A6='[2]PO Detail'!$L$2," ",IF('[2]MUNIS Purchase Order Inquiry'!A6='[2]PO Detail'!$L$1,'[2]MUNIS Purchase Order Inquiry'!B6," "))</f>
        <v xml:space="preserve"> </v>
      </c>
      <c r="B10" s="4" t="str">
        <f>IF('[2]MUNIS Purchase Order Inquiry'!$A6='[2]PO Detail'!$L$2,'[2]MUNIS Purchase Order Inquiry'!Q6,(IF('[2]MUNIS Purchase Order Inquiry'!$A6='[2]PO Detail'!$L$1,CONCATENATE("      "&amp;'[2]MUNIS Purchase Order Inquiry'!I6&amp;";   "&amp;'[2]MUNIS Purchase Order Inquiry'!J6&amp;"   "&amp;'[2]MUNIS Purchase Order Inquiry'!K6&amp;"; "&amp;'[2]MUNIS Purchase Order Inquiry'!M6&amp;"; "&amp;'[2]MUNIS Purchase Order Inquiry'!N6&amp;"; "&amp;'[2]MUNIS Purchase Order Inquiry'!O6)," ")))</f>
        <v xml:space="preserve"> </v>
      </c>
      <c r="C10" s="4" t="str">
        <f>IF('[2]MUNIS Purchase Order Inquiry'!$A6='[2]PO Detail'!$L$2,'[2]MUNIS Purchase Order Inquiry'!R6," ")</f>
        <v xml:space="preserve"> </v>
      </c>
      <c r="D10" s="26" t="str">
        <f>IF('[2]MUNIS Purchase Order Inquiry'!$A6='[2]PO Detail'!$L$1,'[2]MUNIS Purchase Order Inquiry'!G6," ")</f>
        <v xml:space="preserve"> </v>
      </c>
      <c r="E10" s="10" t="str">
        <f>IF('[2]MUNIS Purchase Order Inquiry'!$A6='[2]PO Detail'!$L$1,'[2]MUNIS Purchase Order Inquiry'!D6," ")</f>
        <v xml:space="preserve"> </v>
      </c>
      <c r="F10" s="10" t="str">
        <f>IF('[2]MUNIS Purchase Order Inquiry'!$A6='[2]PO Detail'!$L$1,'[2]MUNIS Purchase Order Inquiry'!E6," ")</f>
        <v xml:space="preserve"> </v>
      </c>
      <c r="G10" s="10" t="str">
        <f>IF('[2]MUNIS Purchase Order Inquiry'!$A6='[2]PO Detail'!$L$1,'[2]MUNIS Purchase Order Inquiry'!F6," ")</f>
        <v xml:space="preserve"> </v>
      </c>
    </row>
    <row r="11" spans="1:12" x14ac:dyDescent="0.25">
      <c r="A11" s="25">
        <f>IF('[2]MUNIS Purchase Order Inquiry'!$A7='[2]PO Detail'!$L$2," ",IF('[2]MUNIS Purchase Order Inquiry'!A7='[2]PO Detail'!$L$1,'[2]MUNIS Purchase Order Inquiry'!B7," "))</f>
        <v>20131722</v>
      </c>
      <c r="B11" s="4" t="str">
        <f>IF('[2]MUNIS Purchase Order Inquiry'!$A7='[2]PO Detail'!$L$2,'[2]MUNIS Purchase Order Inquiry'!Q7,(IF('[2]MUNIS Purchase Order Inquiry'!$A7='[2]PO Detail'!$L$1,CONCATENATE("      "&amp;'[2]MUNIS Purchase Order Inquiry'!I7&amp;";   "&amp;'[2]MUNIS Purchase Order Inquiry'!J7&amp;"   "&amp;'[2]MUNIS Purchase Order Inquiry'!K7&amp;"; "&amp;'[2]MUNIS Purchase Order Inquiry'!M7&amp;"; "&amp;'[2]MUNIS Purchase Order Inquiry'!N7&amp;"; "&amp;'[2]MUNIS Purchase Order Inquiry'!O7)," ")))</f>
        <v xml:space="preserve">      WILSON T. BALLARD COMPANY, THE;   17 GWYNNS MILL COURT   ; OWINGS MILLS; MD; 21117</v>
      </c>
      <c r="C11" s="4" t="str">
        <f>IF('[2]MUNIS Purchase Order Inquiry'!$A7='[2]PO Detail'!$L$2,'[2]MUNIS Purchase Order Inquiry'!R7," ")</f>
        <v xml:space="preserve"> </v>
      </c>
      <c r="D11" s="26">
        <f>IF('[2]MUNIS Purchase Order Inquiry'!$A7='[2]PO Detail'!$L$1,'[2]MUNIS Purchase Order Inquiry'!G7," ")</f>
        <v>42975</v>
      </c>
      <c r="E11" s="10">
        <f>IF('[2]MUNIS Purchase Order Inquiry'!$A7='[2]PO Detail'!$L$1,'[2]MUNIS Purchase Order Inquiry'!D7," ")</f>
        <v>84305.59</v>
      </c>
      <c r="F11" s="10">
        <f>IF('[2]MUNIS Purchase Order Inquiry'!$A7='[2]PO Detail'!$L$1,'[2]MUNIS Purchase Order Inquiry'!E7," ")</f>
        <v>17761.3</v>
      </c>
      <c r="G11" s="10">
        <f>IF('[2]MUNIS Purchase Order Inquiry'!$A7='[2]PO Detail'!$L$1,'[2]MUNIS Purchase Order Inquiry'!F7," ")</f>
        <v>66544.289999999994</v>
      </c>
    </row>
    <row r="12" spans="1:12" x14ac:dyDescent="0.25">
      <c r="A12" s="25" t="str">
        <f>IF('[2]MUNIS Purchase Order Inquiry'!$A8='[2]PO Detail'!$L$2," ",IF('[2]MUNIS Purchase Order Inquiry'!A8='[2]PO Detail'!$L$1,'[2]MUNIS Purchase Order Inquiry'!B8," "))</f>
        <v xml:space="preserve"> </v>
      </c>
      <c r="B12" s="4" t="str">
        <f>IF('[2]MUNIS Purchase Order Inquiry'!$A8='[2]PO Detail'!$L$2,'[2]MUNIS Purchase Order Inquiry'!Q8,(IF('[2]MUNIS Purchase Order Inquiry'!$A8='[2]PO Detail'!$L$1,CONCATENATE("      "&amp;'[2]MUNIS Purchase Order Inquiry'!I8&amp;";   "&amp;'[2]MUNIS Purchase Order Inquiry'!J8&amp;"   "&amp;'[2]MUNIS Purchase Order Inquiry'!K8&amp;"; "&amp;'[2]MUNIS Purchase Order Inquiry'!M8&amp;"; "&amp;'[2]MUNIS Purchase Order Inquiry'!N8&amp;"; "&amp;'[2]MUNIS Purchase Order Inquiry'!O8)," ")))</f>
        <v>Razor Strap Road Bridge, CE0072, over Stony Run - Task 6, Amendment 1 - engineering design services ORIGINAL $146,729.43 CARRYOVER</v>
      </c>
      <c r="C12" s="4" t="str">
        <f>IF('[2]MUNIS Purchase Order Inquiry'!$A8='[2]PO Detail'!$L$2,'[2]MUNIS Purchase Order Inquiry'!R8," ")</f>
        <v>403</v>
      </c>
      <c r="D12" s="26" t="str">
        <f>IF('[2]MUNIS Purchase Order Inquiry'!$A8='[2]PO Detail'!$L$1,'[2]MUNIS Purchase Order Inquiry'!G8," ")</f>
        <v xml:space="preserve"> </v>
      </c>
      <c r="E12" s="10" t="str">
        <f>IF('[2]MUNIS Purchase Order Inquiry'!$A8='[2]PO Detail'!$L$1,'[2]MUNIS Purchase Order Inquiry'!D8," ")</f>
        <v xml:space="preserve"> </v>
      </c>
      <c r="F12" s="10" t="str">
        <f>IF('[2]MUNIS Purchase Order Inquiry'!$A8='[2]PO Detail'!$L$1,'[2]MUNIS Purchase Order Inquiry'!E8," ")</f>
        <v xml:space="preserve"> </v>
      </c>
      <c r="G12" s="10" t="str">
        <f>IF('[2]MUNIS Purchase Order Inquiry'!$A8='[2]PO Detail'!$L$1,'[2]MUNIS Purchase Order Inquiry'!F8," ")</f>
        <v xml:space="preserve"> </v>
      </c>
    </row>
    <row r="13" spans="1:12" x14ac:dyDescent="0.25">
      <c r="A13" s="25" t="str">
        <f>IF('[2]MUNIS Purchase Order Inquiry'!$A9='[2]PO Detail'!$L$2," ",IF('[2]MUNIS Purchase Order Inquiry'!A9='[2]PO Detail'!$L$1,'[2]MUNIS Purchase Order Inquiry'!B9," "))</f>
        <v xml:space="preserve"> </v>
      </c>
      <c r="B13" s="4" t="str">
        <f>IF('[2]MUNIS Purchase Order Inquiry'!$A9='[2]PO Detail'!$L$2,'[2]MUNIS Purchase Order Inquiry'!Q9,(IF('[2]MUNIS Purchase Order Inquiry'!$A9='[2]PO Detail'!$L$1,CONCATENATE("      "&amp;'[2]MUNIS Purchase Order Inquiry'!I9&amp;";   "&amp;'[2]MUNIS Purchase Order Inquiry'!J9&amp;"   "&amp;'[2]MUNIS Purchase Order Inquiry'!K9&amp;"; "&amp;'[2]MUNIS Purchase Order Inquiry'!M9&amp;"; "&amp;'[2]MUNIS Purchase Order Inquiry'!N9&amp;"; "&amp;'[2]MUNIS Purchase Order Inquiry'!O9)," ")))</f>
        <v xml:space="preserve"> </v>
      </c>
      <c r="C13" s="4" t="str">
        <f>IF('[2]MUNIS Purchase Order Inquiry'!$A9='[2]PO Detail'!$L$2,'[2]MUNIS Purchase Order Inquiry'!R9," ")</f>
        <v xml:space="preserve"> </v>
      </c>
      <c r="D13" s="26" t="str">
        <f>IF('[2]MUNIS Purchase Order Inquiry'!$A9='[2]PO Detail'!$L$1,'[2]MUNIS Purchase Order Inquiry'!G9," ")</f>
        <v xml:space="preserve"> </v>
      </c>
      <c r="E13" s="10" t="str">
        <f>IF('[2]MUNIS Purchase Order Inquiry'!$A9='[2]PO Detail'!$L$1,'[2]MUNIS Purchase Order Inquiry'!D9," ")</f>
        <v xml:space="preserve"> </v>
      </c>
      <c r="F13" s="10" t="str">
        <f>IF('[2]MUNIS Purchase Order Inquiry'!$A9='[2]PO Detail'!$L$1,'[2]MUNIS Purchase Order Inquiry'!E9," ")</f>
        <v xml:space="preserve"> </v>
      </c>
      <c r="G13" s="10" t="str">
        <f>IF('[2]MUNIS Purchase Order Inquiry'!$A9='[2]PO Detail'!$L$1,'[2]MUNIS Purchase Order Inquiry'!F9," ")</f>
        <v xml:space="preserve"> </v>
      </c>
    </row>
    <row r="14" spans="1:12" x14ac:dyDescent="0.25">
      <c r="A14" s="25">
        <f>IF('[2]MUNIS Purchase Order Inquiry'!$A10='[2]PO Detail'!$L$2," ",IF('[2]MUNIS Purchase Order Inquiry'!A10='[2]PO Detail'!$L$1,'[2]MUNIS Purchase Order Inquiry'!B10," "))</f>
        <v>20132340</v>
      </c>
      <c r="B14" s="4" t="str">
        <f>IF('[2]MUNIS Purchase Order Inquiry'!$A10='[2]PO Detail'!$L$2,'[2]MUNIS Purchase Order Inquiry'!Q10,(IF('[2]MUNIS Purchase Order Inquiry'!$A10='[2]PO Detail'!$L$1,CONCATENATE("      "&amp;'[2]MUNIS Purchase Order Inquiry'!I10&amp;";   "&amp;'[2]MUNIS Purchase Order Inquiry'!J10&amp;"   "&amp;'[2]MUNIS Purchase Order Inquiry'!K10&amp;"; "&amp;'[2]MUNIS Purchase Order Inquiry'!M10&amp;"; "&amp;'[2]MUNIS Purchase Order Inquiry'!N10&amp;"; "&amp;'[2]MUNIS Purchase Order Inquiry'!O10)," ")))</f>
        <v xml:space="preserve">      GHD, INC;   16701 MELFORD BOULEVARD   ; BOWIE; MD; 20715</v>
      </c>
      <c r="C14" s="4" t="str">
        <f>IF('[2]MUNIS Purchase Order Inquiry'!$A10='[2]PO Detail'!$L$2,'[2]MUNIS Purchase Order Inquiry'!R10," ")</f>
        <v xml:space="preserve"> </v>
      </c>
      <c r="D14" s="26">
        <f>IF('[2]MUNIS Purchase Order Inquiry'!$A10='[2]PO Detail'!$L$1,'[2]MUNIS Purchase Order Inquiry'!G10," ")</f>
        <v>42990</v>
      </c>
      <c r="E14" s="10">
        <f>IF('[2]MUNIS Purchase Order Inquiry'!$A10='[2]PO Detail'!$L$1,'[2]MUNIS Purchase Order Inquiry'!D10," ")</f>
        <v>192356.45</v>
      </c>
      <c r="F14" s="10">
        <f>IF('[2]MUNIS Purchase Order Inquiry'!$A10='[2]PO Detail'!$L$1,'[2]MUNIS Purchase Order Inquiry'!E10," ")</f>
        <v>90467.1</v>
      </c>
      <c r="G14" s="10">
        <f>IF('[2]MUNIS Purchase Order Inquiry'!$A10='[2]PO Detail'!$L$1,'[2]MUNIS Purchase Order Inquiry'!F10," ")</f>
        <v>101889.35</v>
      </c>
    </row>
    <row r="15" spans="1:12" x14ac:dyDescent="0.25">
      <c r="A15" s="25" t="str">
        <f>IF('[2]MUNIS Purchase Order Inquiry'!$A11='[2]PO Detail'!$L$2," ",IF('[2]MUNIS Purchase Order Inquiry'!A11='[2]PO Detail'!$L$1,'[2]MUNIS Purchase Order Inquiry'!B11," "))</f>
        <v xml:space="preserve"> </v>
      </c>
      <c r="B15" s="4" t="str">
        <f>IF('[2]MUNIS Purchase Order Inquiry'!$A11='[2]PO Detail'!$L$2,'[2]MUNIS Purchase Order Inquiry'!Q11,(IF('[2]MUNIS Purchase Order Inquiry'!$A11='[2]PO Detail'!$L$1,CONCATENATE("      "&amp;'[2]MUNIS Purchase Order Inquiry'!I11&amp;";   "&amp;'[2]MUNIS Purchase Order Inquiry'!J11&amp;"   "&amp;'[2]MUNIS Purchase Order Inquiry'!K11&amp;"; "&amp;'[2]MUNIS Purchase Order Inquiry'!M11&amp;"; "&amp;'[2]MUNIS Purchase Order Inquiry'!N11&amp;"; "&amp;'[2]MUNIS Purchase Order Inquiry'!O11)," ")))</f>
        <v>NERAWWTP-Amendment 4 - Bid Phase Services, Partial Const. Phase svcs., Partial PLC Program/PCS Development ORIGINAL $1,370,249.16 CARRYOVER</v>
      </c>
      <c r="C15" s="4" t="str">
        <f>IF('[2]MUNIS Purchase Order Inquiry'!$A11='[2]PO Detail'!$L$2,'[2]MUNIS Purchase Order Inquiry'!R11," ")</f>
        <v>403</v>
      </c>
      <c r="D15" s="26" t="str">
        <f>IF('[2]MUNIS Purchase Order Inquiry'!$A11='[2]PO Detail'!$L$1,'[2]MUNIS Purchase Order Inquiry'!G11," ")</f>
        <v xml:space="preserve"> </v>
      </c>
      <c r="E15" s="10" t="str">
        <f>IF('[2]MUNIS Purchase Order Inquiry'!$A11='[2]PO Detail'!$L$1,'[2]MUNIS Purchase Order Inquiry'!D11," ")</f>
        <v xml:space="preserve"> </v>
      </c>
      <c r="F15" s="10" t="str">
        <f>IF('[2]MUNIS Purchase Order Inquiry'!$A11='[2]PO Detail'!$L$1,'[2]MUNIS Purchase Order Inquiry'!E11," ")</f>
        <v xml:space="preserve"> </v>
      </c>
      <c r="G15" s="10" t="str">
        <f>IF('[2]MUNIS Purchase Order Inquiry'!$A11='[2]PO Detail'!$L$1,'[2]MUNIS Purchase Order Inquiry'!F11," ")</f>
        <v xml:space="preserve"> </v>
      </c>
    </row>
    <row r="16" spans="1:12" x14ac:dyDescent="0.25">
      <c r="A16" s="25" t="str">
        <f>IF('[2]MUNIS Purchase Order Inquiry'!$A12='[2]PO Detail'!$L$2," ",IF('[2]MUNIS Purchase Order Inquiry'!A12='[2]PO Detail'!$L$1,'[2]MUNIS Purchase Order Inquiry'!B12," "))</f>
        <v xml:space="preserve"> </v>
      </c>
      <c r="B16" s="4" t="str">
        <f>IF('[2]MUNIS Purchase Order Inquiry'!$A12='[2]PO Detail'!$L$2,'[2]MUNIS Purchase Order Inquiry'!Q12,(IF('[2]MUNIS Purchase Order Inquiry'!$A12='[2]PO Detail'!$L$1,CONCATENATE("      "&amp;'[2]MUNIS Purchase Order Inquiry'!I12&amp;";   "&amp;'[2]MUNIS Purchase Order Inquiry'!J12&amp;"   "&amp;'[2]MUNIS Purchase Order Inquiry'!K12&amp;"; "&amp;'[2]MUNIS Purchase Order Inquiry'!M12&amp;"; "&amp;'[2]MUNIS Purchase Order Inquiry'!N12&amp;"; "&amp;'[2]MUNIS Purchase Order Inquiry'!O12)," ")))</f>
        <v xml:space="preserve"> </v>
      </c>
      <c r="C16" s="4" t="str">
        <f>IF('[2]MUNIS Purchase Order Inquiry'!$A12='[2]PO Detail'!$L$2,'[2]MUNIS Purchase Order Inquiry'!R12," ")</f>
        <v xml:space="preserve"> </v>
      </c>
      <c r="D16" s="26" t="str">
        <f>IF('[2]MUNIS Purchase Order Inquiry'!$A12='[2]PO Detail'!$L$1,'[2]MUNIS Purchase Order Inquiry'!G12," ")</f>
        <v xml:space="preserve"> </v>
      </c>
      <c r="E16" s="10" t="str">
        <f>IF('[2]MUNIS Purchase Order Inquiry'!$A12='[2]PO Detail'!$L$1,'[2]MUNIS Purchase Order Inquiry'!D12," ")</f>
        <v xml:space="preserve"> </v>
      </c>
      <c r="F16" s="10" t="str">
        <f>IF('[2]MUNIS Purchase Order Inquiry'!$A12='[2]PO Detail'!$L$1,'[2]MUNIS Purchase Order Inquiry'!E12," ")</f>
        <v xml:space="preserve"> </v>
      </c>
      <c r="G16" s="10" t="str">
        <f>IF('[2]MUNIS Purchase Order Inquiry'!$A12='[2]PO Detail'!$L$1,'[2]MUNIS Purchase Order Inquiry'!F12," ")</f>
        <v xml:space="preserve"> </v>
      </c>
    </row>
    <row r="17" spans="1:7" x14ac:dyDescent="0.25">
      <c r="A17" s="25" t="str">
        <f>IF('[2]MUNIS Purchase Order Inquiry'!$A13='[2]PO Detail'!$L$2," ",IF('[2]MUNIS Purchase Order Inquiry'!A13='[2]PO Detail'!$L$1,'[2]MUNIS Purchase Order Inquiry'!B13," "))</f>
        <v xml:space="preserve"> </v>
      </c>
      <c r="B17" s="4" t="str">
        <f>IF('[2]MUNIS Purchase Order Inquiry'!$A13='[2]PO Detail'!$L$2,'[2]MUNIS Purchase Order Inquiry'!Q13,(IF('[2]MUNIS Purchase Order Inquiry'!$A13='[2]PO Detail'!$L$1,CONCATENATE("      "&amp;'[2]MUNIS Purchase Order Inquiry'!I13&amp;";   "&amp;'[2]MUNIS Purchase Order Inquiry'!J13&amp;"   "&amp;'[2]MUNIS Purchase Order Inquiry'!K13&amp;"; "&amp;'[2]MUNIS Purchase Order Inquiry'!M13&amp;"; "&amp;'[2]MUNIS Purchase Order Inquiry'!N13&amp;"; "&amp;'[2]MUNIS Purchase Order Inquiry'!O13)," ")))</f>
        <v>amendment #7</v>
      </c>
      <c r="C17" s="4" t="str">
        <f>IF('[2]MUNIS Purchase Order Inquiry'!$A13='[2]PO Detail'!$L$2,'[2]MUNIS Purchase Order Inquiry'!R13," ")</f>
        <v>403</v>
      </c>
      <c r="D17" s="26" t="str">
        <f>IF('[2]MUNIS Purchase Order Inquiry'!$A13='[2]PO Detail'!$L$1,'[2]MUNIS Purchase Order Inquiry'!G13," ")</f>
        <v xml:space="preserve"> </v>
      </c>
      <c r="E17" s="10" t="str">
        <f>IF('[2]MUNIS Purchase Order Inquiry'!$A13='[2]PO Detail'!$L$1,'[2]MUNIS Purchase Order Inquiry'!D13," ")</f>
        <v xml:space="preserve"> </v>
      </c>
      <c r="F17" s="10" t="str">
        <f>IF('[2]MUNIS Purchase Order Inquiry'!$A13='[2]PO Detail'!$L$1,'[2]MUNIS Purchase Order Inquiry'!E13," ")</f>
        <v xml:space="preserve"> </v>
      </c>
      <c r="G17" s="10" t="str">
        <f>IF('[2]MUNIS Purchase Order Inquiry'!$A13='[2]PO Detail'!$L$1,'[2]MUNIS Purchase Order Inquiry'!F13," ")</f>
        <v xml:space="preserve"> </v>
      </c>
    </row>
    <row r="18" spans="1:7" x14ac:dyDescent="0.25">
      <c r="A18" s="25" t="str">
        <f>IF('[2]MUNIS Purchase Order Inquiry'!$A14='[2]PO Detail'!$L$2," ",IF('[2]MUNIS Purchase Order Inquiry'!A14='[2]PO Detail'!$L$1,'[2]MUNIS Purchase Order Inquiry'!B14," "))</f>
        <v xml:space="preserve"> </v>
      </c>
      <c r="B18" s="4" t="str">
        <f>IF('[2]MUNIS Purchase Order Inquiry'!$A14='[2]PO Detail'!$L$2,'[2]MUNIS Purchase Order Inquiry'!Q14,(IF('[2]MUNIS Purchase Order Inquiry'!$A14='[2]PO Detail'!$L$1,CONCATENATE("      "&amp;'[2]MUNIS Purchase Order Inquiry'!I14&amp;";   "&amp;'[2]MUNIS Purchase Order Inquiry'!J14&amp;"   "&amp;'[2]MUNIS Purchase Order Inquiry'!K14&amp;"; "&amp;'[2]MUNIS Purchase Order Inquiry'!M14&amp;"; "&amp;'[2]MUNIS Purchase Order Inquiry'!N14&amp;"; "&amp;'[2]MUNIS Purchase Order Inquiry'!O14)," ")))</f>
        <v xml:space="preserve"> </v>
      </c>
      <c r="C18" s="4" t="str">
        <f>IF('[2]MUNIS Purchase Order Inquiry'!$A14='[2]PO Detail'!$L$2,'[2]MUNIS Purchase Order Inquiry'!R14," ")</f>
        <v xml:space="preserve"> </v>
      </c>
      <c r="D18" s="26" t="str">
        <f>IF('[2]MUNIS Purchase Order Inquiry'!$A14='[2]PO Detail'!$L$1,'[2]MUNIS Purchase Order Inquiry'!G14," ")</f>
        <v xml:space="preserve"> </v>
      </c>
      <c r="E18" s="10" t="str">
        <f>IF('[2]MUNIS Purchase Order Inquiry'!$A14='[2]PO Detail'!$L$1,'[2]MUNIS Purchase Order Inquiry'!D14," ")</f>
        <v xml:space="preserve"> </v>
      </c>
      <c r="F18" s="10" t="str">
        <f>IF('[2]MUNIS Purchase Order Inquiry'!$A14='[2]PO Detail'!$L$1,'[2]MUNIS Purchase Order Inquiry'!E14," ")</f>
        <v xml:space="preserve"> </v>
      </c>
      <c r="G18" s="10" t="str">
        <f>IF('[2]MUNIS Purchase Order Inquiry'!$A14='[2]PO Detail'!$L$1,'[2]MUNIS Purchase Order Inquiry'!F14," ")</f>
        <v xml:space="preserve"> </v>
      </c>
    </row>
    <row r="19" spans="1:7" x14ac:dyDescent="0.25">
      <c r="A19" s="25">
        <f>IF('[2]MUNIS Purchase Order Inquiry'!$A15='[2]PO Detail'!$L$2," ",IF('[2]MUNIS Purchase Order Inquiry'!A15='[2]PO Detail'!$L$1,'[2]MUNIS Purchase Order Inquiry'!B15," "))</f>
        <v>20140094</v>
      </c>
      <c r="B19" s="4" t="str">
        <f>IF('[2]MUNIS Purchase Order Inquiry'!$A15='[2]PO Detail'!$L$2,'[2]MUNIS Purchase Order Inquiry'!Q15,(IF('[2]MUNIS Purchase Order Inquiry'!$A15='[2]PO Detail'!$L$1,CONCATENATE("      "&amp;'[2]MUNIS Purchase Order Inquiry'!I15&amp;";   "&amp;'[2]MUNIS Purchase Order Inquiry'!J15&amp;"   "&amp;'[2]MUNIS Purchase Order Inquiry'!K15&amp;"; "&amp;'[2]MUNIS Purchase Order Inquiry'!M15&amp;"; "&amp;'[2]MUNIS Purchase Order Inquiry'!N15&amp;"; "&amp;'[2]MUNIS Purchase Order Inquiry'!O15)," ")))</f>
        <v xml:space="preserve">      JMT, INC;   40 WIGHT AVE   ; HUNT VALLEY; MD; 21030</v>
      </c>
      <c r="C19" s="4" t="str">
        <f>IF('[2]MUNIS Purchase Order Inquiry'!$A15='[2]PO Detail'!$L$2,'[2]MUNIS Purchase Order Inquiry'!R15," ")</f>
        <v xml:space="preserve"> </v>
      </c>
      <c r="D19" s="26">
        <f>IF('[2]MUNIS Purchase Order Inquiry'!$A15='[2]PO Detail'!$L$1,'[2]MUNIS Purchase Order Inquiry'!G15," ")</f>
        <v>42970</v>
      </c>
      <c r="E19" s="10">
        <f>IF('[2]MUNIS Purchase Order Inquiry'!$A15='[2]PO Detail'!$L$1,'[2]MUNIS Purchase Order Inquiry'!D15," ")</f>
        <v>498145.02</v>
      </c>
      <c r="F19" s="10">
        <f>IF('[2]MUNIS Purchase Order Inquiry'!$A15='[2]PO Detail'!$L$1,'[2]MUNIS Purchase Order Inquiry'!E15," ")</f>
        <v>281235.76</v>
      </c>
      <c r="G19" s="10">
        <f>IF('[2]MUNIS Purchase Order Inquiry'!$A15='[2]PO Detail'!$L$1,'[2]MUNIS Purchase Order Inquiry'!F15," ")</f>
        <v>216909.26</v>
      </c>
    </row>
    <row r="20" spans="1:7" x14ac:dyDescent="0.25">
      <c r="A20" s="25" t="str">
        <f>IF('[2]MUNIS Purchase Order Inquiry'!$A16='[2]PO Detail'!$L$2," ",IF('[2]MUNIS Purchase Order Inquiry'!A16='[2]PO Detail'!$L$1,'[2]MUNIS Purchase Order Inquiry'!B16," "))</f>
        <v xml:space="preserve"> </v>
      </c>
      <c r="B20" s="4" t="str">
        <f>IF('[2]MUNIS Purchase Order Inquiry'!$A16='[2]PO Detail'!$L$2,'[2]MUNIS Purchase Order Inquiry'!Q16,(IF('[2]MUNIS Purchase Order Inquiry'!$A16='[2]PO Detail'!$L$1,CONCATENATE("      "&amp;'[2]MUNIS Purchase Order Inquiry'!I16&amp;";   "&amp;'[2]MUNIS Purchase Order Inquiry'!J16&amp;"   "&amp;'[2]MUNIS Purchase Order Inquiry'!K16&amp;"; "&amp;'[2]MUNIS Purchase Order Inquiry'!M16&amp;"; "&amp;'[2]MUNIS Purchase Order Inquiry'!N16&amp;"; "&amp;'[2]MUNIS Purchase Order Inquiry'!O16)," ")))</f>
        <v>Oldfield Point Road Improvements - Task 5, Right of Way services ORIGINAL $400,000.00 CARRYOVER
10/5/17 increase po by $335131.22</v>
      </c>
      <c r="C20" s="4" t="str">
        <f>IF('[2]MUNIS Purchase Order Inquiry'!$A16='[2]PO Detail'!$L$2,'[2]MUNIS Purchase Order Inquiry'!R16," ")</f>
        <v>403</v>
      </c>
      <c r="D20" s="26" t="str">
        <f>IF('[2]MUNIS Purchase Order Inquiry'!$A16='[2]PO Detail'!$L$1,'[2]MUNIS Purchase Order Inquiry'!G16," ")</f>
        <v xml:space="preserve"> </v>
      </c>
      <c r="E20" s="10" t="str">
        <f>IF('[2]MUNIS Purchase Order Inquiry'!$A16='[2]PO Detail'!$L$1,'[2]MUNIS Purchase Order Inquiry'!D16," ")</f>
        <v xml:space="preserve"> </v>
      </c>
      <c r="F20" s="10" t="str">
        <f>IF('[2]MUNIS Purchase Order Inquiry'!$A16='[2]PO Detail'!$L$1,'[2]MUNIS Purchase Order Inquiry'!E16," ")</f>
        <v xml:space="preserve"> </v>
      </c>
      <c r="G20" s="10" t="str">
        <f>IF('[2]MUNIS Purchase Order Inquiry'!$A16='[2]PO Detail'!$L$1,'[2]MUNIS Purchase Order Inquiry'!F16," ")</f>
        <v xml:space="preserve"> </v>
      </c>
    </row>
    <row r="21" spans="1:7" x14ac:dyDescent="0.25">
      <c r="A21" s="25" t="str">
        <f>IF('[2]MUNIS Purchase Order Inquiry'!$A17='[2]PO Detail'!$L$2," ",IF('[2]MUNIS Purchase Order Inquiry'!A17='[2]PO Detail'!$L$1,'[2]MUNIS Purchase Order Inquiry'!B17," "))</f>
        <v xml:space="preserve"> </v>
      </c>
      <c r="B21" s="4" t="str">
        <f>IF('[2]MUNIS Purchase Order Inquiry'!$A17='[2]PO Detail'!$L$2,'[2]MUNIS Purchase Order Inquiry'!Q17,(IF('[2]MUNIS Purchase Order Inquiry'!$A17='[2]PO Detail'!$L$1,CONCATENATE("      "&amp;'[2]MUNIS Purchase Order Inquiry'!I17&amp;";   "&amp;'[2]MUNIS Purchase Order Inquiry'!J17&amp;"   "&amp;'[2]MUNIS Purchase Order Inquiry'!K17&amp;"; "&amp;'[2]MUNIS Purchase Order Inquiry'!M17&amp;"; "&amp;'[2]MUNIS Purchase Order Inquiry'!N17&amp;"; "&amp;'[2]MUNIS Purchase Order Inquiry'!O17)," ")))</f>
        <v xml:space="preserve"> </v>
      </c>
      <c r="C21" s="4" t="str">
        <f>IF('[2]MUNIS Purchase Order Inquiry'!$A17='[2]PO Detail'!$L$2,'[2]MUNIS Purchase Order Inquiry'!R17," ")</f>
        <v xml:space="preserve"> </v>
      </c>
      <c r="D21" s="26" t="str">
        <f>IF('[2]MUNIS Purchase Order Inquiry'!$A17='[2]PO Detail'!$L$1,'[2]MUNIS Purchase Order Inquiry'!G17," ")</f>
        <v xml:space="preserve"> </v>
      </c>
      <c r="E21" s="10" t="str">
        <f>IF('[2]MUNIS Purchase Order Inquiry'!$A17='[2]PO Detail'!$L$1,'[2]MUNIS Purchase Order Inquiry'!D17," ")</f>
        <v xml:space="preserve"> </v>
      </c>
      <c r="F21" s="10" t="str">
        <f>IF('[2]MUNIS Purchase Order Inquiry'!$A17='[2]PO Detail'!$L$1,'[2]MUNIS Purchase Order Inquiry'!E17," ")</f>
        <v xml:space="preserve"> </v>
      </c>
      <c r="G21" s="10" t="str">
        <f>IF('[2]MUNIS Purchase Order Inquiry'!$A17='[2]PO Detail'!$L$1,'[2]MUNIS Purchase Order Inquiry'!F17," ")</f>
        <v xml:space="preserve"> </v>
      </c>
    </row>
    <row r="22" spans="1:7" x14ac:dyDescent="0.25">
      <c r="A22" s="25">
        <f>IF('[2]MUNIS Purchase Order Inquiry'!$A18='[2]PO Detail'!$L$2," ",IF('[2]MUNIS Purchase Order Inquiry'!A18='[2]PO Detail'!$L$1,'[2]MUNIS Purchase Order Inquiry'!B18," "))</f>
        <v>20141177</v>
      </c>
      <c r="B22" s="4" t="str">
        <f>IF('[2]MUNIS Purchase Order Inquiry'!$A18='[2]PO Detail'!$L$2,'[2]MUNIS Purchase Order Inquiry'!Q18,(IF('[2]MUNIS Purchase Order Inquiry'!$A18='[2]PO Detail'!$L$1,CONCATENATE("      "&amp;'[2]MUNIS Purchase Order Inquiry'!I18&amp;";   "&amp;'[2]MUNIS Purchase Order Inquiry'!J18&amp;"   "&amp;'[2]MUNIS Purchase Order Inquiry'!K18&amp;"; "&amp;'[2]MUNIS Purchase Order Inquiry'!M18&amp;"; "&amp;'[2]MUNIS Purchase Order Inquiry'!N18&amp;"; "&amp;'[2]MUNIS Purchase Order Inquiry'!O18)," ")))</f>
        <v xml:space="preserve">      JMT, INC;   40 WIGHT AVE   ; HUNT VALLEY; MD; 21030</v>
      </c>
      <c r="C22" s="4" t="str">
        <f>IF('[2]MUNIS Purchase Order Inquiry'!$A18='[2]PO Detail'!$L$2,'[2]MUNIS Purchase Order Inquiry'!R18," ")</f>
        <v xml:space="preserve"> </v>
      </c>
      <c r="D22" s="26">
        <f>IF('[2]MUNIS Purchase Order Inquiry'!$A18='[2]PO Detail'!$L$1,'[2]MUNIS Purchase Order Inquiry'!G18," ")</f>
        <v>42970</v>
      </c>
      <c r="E22" s="10">
        <f>IF('[2]MUNIS Purchase Order Inquiry'!$A18='[2]PO Detail'!$L$1,'[2]MUNIS Purchase Order Inquiry'!D18," ")</f>
        <v>65357.9</v>
      </c>
      <c r="F22" s="10">
        <f>IF('[2]MUNIS Purchase Order Inquiry'!$A18='[2]PO Detail'!$L$1,'[2]MUNIS Purchase Order Inquiry'!E18," ")</f>
        <v>28640.54</v>
      </c>
      <c r="G22" s="10">
        <f>IF('[2]MUNIS Purchase Order Inquiry'!$A18='[2]PO Detail'!$L$1,'[2]MUNIS Purchase Order Inquiry'!F18," ")</f>
        <v>36717.360000000001</v>
      </c>
    </row>
    <row r="23" spans="1:7" x14ac:dyDescent="0.25">
      <c r="A23" s="25" t="str">
        <f>IF('[2]MUNIS Purchase Order Inquiry'!$A19='[2]PO Detail'!$L$2," ",IF('[2]MUNIS Purchase Order Inquiry'!A19='[2]PO Detail'!$L$1,'[2]MUNIS Purchase Order Inquiry'!B19," "))</f>
        <v xml:space="preserve"> </v>
      </c>
      <c r="B23" s="4" t="str">
        <f>IF('[2]MUNIS Purchase Order Inquiry'!$A19='[2]PO Detail'!$L$2,'[2]MUNIS Purchase Order Inquiry'!Q19,(IF('[2]MUNIS Purchase Order Inquiry'!$A19='[2]PO Detail'!$L$1,CONCATENATE("      "&amp;'[2]MUNIS Purchase Order Inquiry'!I19&amp;";   "&amp;'[2]MUNIS Purchase Order Inquiry'!J19&amp;"   "&amp;'[2]MUNIS Purchase Order Inquiry'!K19&amp;"; "&amp;'[2]MUNIS Purchase Order Inquiry'!M19&amp;"; "&amp;'[2]MUNIS Purchase Order Inquiry'!N19&amp;"; "&amp;'[2]MUNIS Purchase Order Inquiry'!O19)," ")))</f>
        <v>Elkton West Sanitary Sewer Subdistrict - Task Order 6 -Right of Way Acquisition ORIGINAL $100,000.00 CARRYOVER</v>
      </c>
      <c r="C23" s="4" t="str">
        <f>IF('[2]MUNIS Purchase Order Inquiry'!$A19='[2]PO Detail'!$L$2,'[2]MUNIS Purchase Order Inquiry'!R19," ")</f>
        <v>403</v>
      </c>
      <c r="D23" s="26" t="str">
        <f>IF('[2]MUNIS Purchase Order Inquiry'!$A19='[2]PO Detail'!$L$1,'[2]MUNIS Purchase Order Inquiry'!G19," ")</f>
        <v xml:space="preserve"> </v>
      </c>
      <c r="E23" s="10" t="str">
        <f>IF('[2]MUNIS Purchase Order Inquiry'!$A19='[2]PO Detail'!$L$1,'[2]MUNIS Purchase Order Inquiry'!D19," ")</f>
        <v xml:space="preserve"> </v>
      </c>
      <c r="F23" s="10" t="str">
        <f>IF('[2]MUNIS Purchase Order Inquiry'!$A19='[2]PO Detail'!$L$1,'[2]MUNIS Purchase Order Inquiry'!E19," ")</f>
        <v xml:space="preserve"> </v>
      </c>
      <c r="G23" s="10" t="str">
        <f>IF('[2]MUNIS Purchase Order Inquiry'!$A19='[2]PO Detail'!$L$1,'[2]MUNIS Purchase Order Inquiry'!F19," ")</f>
        <v xml:space="preserve"> </v>
      </c>
    </row>
    <row r="24" spans="1:7" x14ac:dyDescent="0.25">
      <c r="A24" s="25" t="str">
        <f>IF('[2]MUNIS Purchase Order Inquiry'!$A20='[2]PO Detail'!$L$2," ",IF('[2]MUNIS Purchase Order Inquiry'!A20='[2]PO Detail'!$L$1,'[2]MUNIS Purchase Order Inquiry'!B20," "))</f>
        <v xml:space="preserve"> </v>
      </c>
      <c r="B24" s="4" t="str">
        <f>IF('[2]MUNIS Purchase Order Inquiry'!$A20='[2]PO Detail'!$L$2,'[2]MUNIS Purchase Order Inquiry'!Q20,(IF('[2]MUNIS Purchase Order Inquiry'!$A20='[2]PO Detail'!$L$1,CONCATENATE("      "&amp;'[2]MUNIS Purchase Order Inquiry'!I20&amp;";   "&amp;'[2]MUNIS Purchase Order Inquiry'!J20&amp;"   "&amp;'[2]MUNIS Purchase Order Inquiry'!K20&amp;"; "&amp;'[2]MUNIS Purchase Order Inquiry'!M20&amp;"; "&amp;'[2]MUNIS Purchase Order Inquiry'!N20&amp;"; "&amp;'[2]MUNIS Purchase Order Inquiry'!O20)," ")))</f>
        <v xml:space="preserve"> </v>
      </c>
      <c r="C24" s="4" t="str">
        <f>IF('[2]MUNIS Purchase Order Inquiry'!$A20='[2]PO Detail'!$L$2,'[2]MUNIS Purchase Order Inquiry'!R20," ")</f>
        <v xml:space="preserve"> </v>
      </c>
      <c r="D24" s="26" t="str">
        <f>IF('[2]MUNIS Purchase Order Inquiry'!$A20='[2]PO Detail'!$L$1,'[2]MUNIS Purchase Order Inquiry'!G20," ")</f>
        <v xml:space="preserve"> </v>
      </c>
      <c r="E24" s="10" t="str">
        <f>IF('[2]MUNIS Purchase Order Inquiry'!$A20='[2]PO Detail'!$L$1,'[2]MUNIS Purchase Order Inquiry'!D20," ")</f>
        <v xml:space="preserve"> </v>
      </c>
      <c r="F24" s="10" t="str">
        <f>IF('[2]MUNIS Purchase Order Inquiry'!$A20='[2]PO Detail'!$L$1,'[2]MUNIS Purchase Order Inquiry'!E20," ")</f>
        <v xml:space="preserve"> </v>
      </c>
      <c r="G24" s="10" t="str">
        <f>IF('[2]MUNIS Purchase Order Inquiry'!$A20='[2]PO Detail'!$L$1,'[2]MUNIS Purchase Order Inquiry'!F20," ")</f>
        <v xml:space="preserve"> </v>
      </c>
    </row>
    <row r="25" spans="1:7" x14ac:dyDescent="0.25">
      <c r="A25" s="25">
        <f>IF('[2]MUNIS Purchase Order Inquiry'!$A21='[2]PO Detail'!$L$2," ",IF('[2]MUNIS Purchase Order Inquiry'!A21='[2]PO Detail'!$L$1,'[2]MUNIS Purchase Order Inquiry'!B21," "))</f>
        <v>20151572</v>
      </c>
      <c r="B25" s="4" t="str">
        <f>IF('[2]MUNIS Purchase Order Inquiry'!$A21='[2]PO Detail'!$L$2,'[2]MUNIS Purchase Order Inquiry'!Q21,(IF('[2]MUNIS Purchase Order Inquiry'!$A21='[2]PO Detail'!$L$1,CONCATENATE("      "&amp;'[2]MUNIS Purchase Order Inquiry'!I21&amp;";   "&amp;'[2]MUNIS Purchase Order Inquiry'!J21&amp;"   "&amp;'[2]MUNIS Purchase Order Inquiry'!K21&amp;"; "&amp;'[2]MUNIS Purchase Order Inquiry'!M21&amp;"; "&amp;'[2]MUNIS Purchase Order Inquiry'!N21&amp;"; "&amp;'[2]MUNIS Purchase Order Inquiry'!O21)," ")))</f>
        <v xml:space="preserve">      HAZEN AND SAWYER;   ONE SOUTH ST, STE 1150   ; BALTIMORE; MD; 21202</v>
      </c>
      <c r="C25" s="4" t="str">
        <f>IF('[2]MUNIS Purchase Order Inquiry'!$A21='[2]PO Detail'!$L$2,'[2]MUNIS Purchase Order Inquiry'!R21," ")</f>
        <v xml:space="preserve"> </v>
      </c>
      <c r="D25" s="26">
        <f>IF('[2]MUNIS Purchase Order Inquiry'!$A21='[2]PO Detail'!$L$1,'[2]MUNIS Purchase Order Inquiry'!G21," ")</f>
        <v>42970</v>
      </c>
      <c r="E25" s="10">
        <f>IF('[2]MUNIS Purchase Order Inquiry'!$A21='[2]PO Detail'!$L$1,'[2]MUNIS Purchase Order Inquiry'!D21," ")</f>
        <v>309108.15000000002</v>
      </c>
      <c r="F25" s="10">
        <f>IF('[2]MUNIS Purchase Order Inquiry'!$A21='[2]PO Detail'!$L$1,'[2]MUNIS Purchase Order Inquiry'!E21," ")</f>
        <v>107843.74</v>
      </c>
      <c r="G25" s="10">
        <f>IF('[2]MUNIS Purchase Order Inquiry'!$A21='[2]PO Detail'!$L$1,'[2]MUNIS Purchase Order Inquiry'!F21," ")</f>
        <v>201264.41</v>
      </c>
    </row>
    <row r="26" spans="1:7" x14ac:dyDescent="0.25">
      <c r="A26" s="25" t="str">
        <f>IF('[2]MUNIS Purchase Order Inquiry'!$A22='[2]PO Detail'!$L$2," ",IF('[2]MUNIS Purchase Order Inquiry'!A22='[2]PO Detail'!$L$1,'[2]MUNIS Purchase Order Inquiry'!B22," "))</f>
        <v xml:space="preserve"> </v>
      </c>
      <c r="B26" s="4" t="str">
        <f>IF('[2]MUNIS Purchase Order Inquiry'!$A22='[2]PO Detail'!$L$2,'[2]MUNIS Purchase Order Inquiry'!Q22,(IF('[2]MUNIS Purchase Order Inquiry'!$A22='[2]PO Detail'!$L$1,CONCATENATE("      "&amp;'[2]MUNIS Purchase Order Inquiry'!I22&amp;";   "&amp;'[2]MUNIS Purchase Order Inquiry'!J22&amp;"   "&amp;'[2]MUNIS Purchase Order Inquiry'!K22&amp;"; "&amp;'[2]MUNIS Purchase Order Inquiry'!M22&amp;"; "&amp;'[2]MUNIS Purchase Order Inquiry'!N22&amp;"; "&amp;'[2]MUNIS Purchase Order Inquiry'!O22)," ")))</f>
        <v>55064 - Elkton West Sanitary Sewer
Task Order No. 103: Construct Elkton West Sanitary Sewer Subdistrict Mill Run Service Area; Phases I, II, and III ORIGINAL $641,684.39 CARRYOVER</v>
      </c>
      <c r="C26" s="4" t="str">
        <f>IF('[2]MUNIS Purchase Order Inquiry'!$A22='[2]PO Detail'!$L$2,'[2]MUNIS Purchase Order Inquiry'!R22," ")</f>
        <v>403</v>
      </c>
      <c r="D26" s="26" t="str">
        <f>IF('[2]MUNIS Purchase Order Inquiry'!$A22='[2]PO Detail'!$L$1,'[2]MUNIS Purchase Order Inquiry'!G22," ")</f>
        <v xml:space="preserve"> </v>
      </c>
      <c r="E26" s="10" t="str">
        <f>IF('[2]MUNIS Purchase Order Inquiry'!$A22='[2]PO Detail'!$L$1,'[2]MUNIS Purchase Order Inquiry'!D22," ")</f>
        <v xml:space="preserve"> </v>
      </c>
      <c r="F26" s="10" t="str">
        <f>IF('[2]MUNIS Purchase Order Inquiry'!$A22='[2]PO Detail'!$L$1,'[2]MUNIS Purchase Order Inquiry'!E22," ")</f>
        <v xml:space="preserve"> </v>
      </c>
      <c r="G26" s="10" t="str">
        <f>IF('[2]MUNIS Purchase Order Inquiry'!$A22='[2]PO Detail'!$L$1,'[2]MUNIS Purchase Order Inquiry'!F22," ")</f>
        <v xml:space="preserve"> </v>
      </c>
    </row>
    <row r="27" spans="1:7" x14ac:dyDescent="0.25">
      <c r="A27" s="25" t="str">
        <f>IF('[2]MUNIS Purchase Order Inquiry'!$A23='[2]PO Detail'!$L$2," ",IF('[2]MUNIS Purchase Order Inquiry'!A23='[2]PO Detail'!$L$1,'[2]MUNIS Purchase Order Inquiry'!B23," "))</f>
        <v xml:space="preserve"> </v>
      </c>
      <c r="B27" s="4" t="str">
        <f>IF('[2]MUNIS Purchase Order Inquiry'!$A23='[2]PO Detail'!$L$2,'[2]MUNIS Purchase Order Inquiry'!Q23,(IF('[2]MUNIS Purchase Order Inquiry'!$A23='[2]PO Detail'!$L$1,CONCATENATE("      "&amp;'[2]MUNIS Purchase Order Inquiry'!I23&amp;";   "&amp;'[2]MUNIS Purchase Order Inquiry'!J23&amp;"   "&amp;'[2]MUNIS Purchase Order Inquiry'!K23&amp;"; "&amp;'[2]MUNIS Purchase Order Inquiry'!M23&amp;"; "&amp;'[2]MUNIS Purchase Order Inquiry'!N23&amp;"; "&amp;'[2]MUNIS Purchase Order Inquiry'!O23)," ")))</f>
        <v xml:space="preserve"> </v>
      </c>
      <c r="C27" s="4" t="str">
        <f>IF('[2]MUNIS Purchase Order Inquiry'!$A23='[2]PO Detail'!$L$2,'[2]MUNIS Purchase Order Inquiry'!R23," ")</f>
        <v xml:space="preserve"> </v>
      </c>
      <c r="D27" s="26" t="str">
        <f>IF('[2]MUNIS Purchase Order Inquiry'!$A23='[2]PO Detail'!$L$1,'[2]MUNIS Purchase Order Inquiry'!G23," ")</f>
        <v xml:space="preserve"> </v>
      </c>
      <c r="E27" s="10" t="str">
        <f>IF('[2]MUNIS Purchase Order Inquiry'!$A23='[2]PO Detail'!$L$1,'[2]MUNIS Purchase Order Inquiry'!D23," ")</f>
        <v xml:space="preserve"> </v>
      </c>
      <c r="F27" s="10" t="str">
        <f>IF('[2]MUNIS Purchase Order Inquiry'!$A23='[2]PO Detail'!$L$1,'[2]MUNIS Purchase Order Inquiry'!E23," ")</f>
        <v xml:space="preserve"> </v>
      </c>
      <c r="G27" s="10" t="str">
        <f>IF('[2]MUNIS Purchase Order Inquiry'!$A23='[2]PO Detail'!$L$1,'[2]MUNIS Purchase Order Inquiry'!F23," ")</f>
        <v xml:space="preserve"> </v>
      </c>
    </row>
    <row r="28" spans="1:7" x14ac:dyDescent="0.25">
      <c r="A28" s="25" t="str">
        <f>IF('[2]MUNIS Purchase Order Inquiry'!$A24='[2]PO Detail'!$L$2," ",IF('[2]MUNIS Purchase Order Inquiry'!A24='[2]PO Detail'!$L$1,'[2]MUNIS Purchase Order Inquiry'!B24," "))</f>
        <v xml:space="preserve"> </v>
      </c>
      <c r="B28" s="4" t="str">
        <f>IF('[2]MUNIS Purchase Order Inquiry'!$A24='[2]PO Detail'!$L$2,'[2]MUNIS Purchase Order Inquiry'!Q24,(IF('[2]MUNIS Purchase Order Inquiry'!$A24='[2]PO Detail'!$L$1,CONCATENATE("      "&amp;'[2]MUNIS Purchase Order Inquiry'!I24&amp;";   "&amp;'[2]MUNIS Purchase Order Inquiry'!J24&amp;"   "&amp;'[2]MUNIS Purchase Order Inquiry'!K24&amp;"; "&amp;'[2]MUNIS Purchase Order Inquiry'!M24&amp;"; "&amp;'[2]MUNIS Purchase Order Inquiry'!N24&amp;"; "&amp;'[2]MUNIS Purchase Order Inquiry'!O24)," ")))</f>
        <v>Additional funds for Amendment #2 for T.O. 103 for engineering services.</v>
      </c>
      <c r="C28" s="4" t="str">
        <f>IF('[2]MUNIS Purchase Order Inquiry'!$A24='[2]PO Detail'!$L$2,'[2]MUNIS Purchase Order Inquiry'!R24," ")</f>
        <v>403</v>
      </c>
      <c r="D28" s="26" t="str">
        <f>IF('[2]MUNIS Purchase Order Inquiry'!$A24='[2]PO Detail'!$L$1,'[2]MUNIS Purchase Order Inquiry'!G24," ")</f>
        <v xml:space="preserve"> </v>
      </c>
      <c r="E28" s="10" t="str">
        <f>IF('[2]MUNIS Purchase Order Inquiry'!$A24='[2]PO Detail'!$L$1,'[2]MUNIS Purchase Order Inquiry'!D24," ")</f>
        <v xml:space="preserve"> </v>
      </c>
      <c r="F28" s="10" t="str">
        <f>IF('[2]MUNIS Purchase Order Inquiry'!$A24='[2]PO Detail'!$L$1,'[2]MUNIS Purchase Order Inquiry'!E24," ")</f>
        <v xml:space="preserve"> </v>
      </c>
      <c r="G28" s="10" t="str">
        <f>IF('[2]MUNIS Purchase Order Inquiry'!$A24='[2]PO Detail'!$L$1,'[2]MUNIS Purchase Order Inquiry'!F24," ")</f>
        <v xml:space="preserve"> </v>
      </c>
    </row>
    <row r="29" spans="1:7" x14ac:dyDescent="0.25">
      <c r="A29" s="25" t="str">
        <f>IF('[2]MUNIS Purchase Order Inquiry'!$A25='[2]PO Detail'!$L$2," ",IF('[2]MUNIS Purchase Order Inquiry'!A25='[2]PO Detail'!$L$1,'[2]MUNIS Purchase Order Inquiry'!B25," "))</f>
        <v xml:space="preserve"> </v>
      </c>
      <c r="B29" s="4" t="str">
        <f>IF('[2]MUNIS Purchase Order Inquiry'!$A25='[2]PO Detail'!$L$2,'[2]MUNIS Purchase Order Inquiry'!Q25,(IF('[2]MUNIS Purchase Order Inquiry'!$A25='[2]PO Detail'!$L$1,CONCATENATE("      "&amp;'[2]MUNIS Purchase Order Inquiry'!I25&amp;";   "&amp;'[2]MUNIS Purchase Order Inquiry'!J25&amp;"   "&amp;'[2]MUNIS Purchase Order Inquiry'!K25&amp;"; "&amp;'[2]MUNIS Purchase Order Inquiry'!M25&amp;"; "&amp;'[2]MUNIS Purchase Order Inquiry'!N25&amp;"; "&amp;'[2]MUNIS Purchase Order Inquiry'!O25)," ")))</f>
        <v xml:space="preserve"> </v>
      </c>
      <c r="C29" s="4" t="str">
        <f>IF('[2]MUNIS Purchase Order Inquiry'!$A25='[2]PO Detail'!$L$2,'[2]MUNIS Purchase Order Inquiry'!R25," ")</f>
        <v xml:space="preserve"> </v>
      </c>
      <c r="D29" s="26" t="str">
        <f>IF('[2]MUNIS Purchase Order Inquiry'!$A25='[2]PO Detail'!$L$1,'[2]MUNIS Purchase Order Inquiry'!G25," ")</f>
        <v xml:space="preserve"> </v>
      </c>
      <c r="E29" s="10" t="str">
        <f>IF('[2]MUNIS Purchase Order Inquiry'!$A25='[2]PO Detail'!$L$1,'[2]MUNIS Purchase Order Inquiry'!D25," ")</f>
        <v xml:space="preserve"> </v>
      </c>
      <c r="F29" s="10" t="str">
        <f>IF('[2]MUNIS Purchase Order Inquiry'!$A25='[2]PO Detail'!$L$1,'[2]MUNIS Purchase Order Inquiry'!E25," ")</f>
        <v xml:space="preserve"> </v>
      </c>
      <c r="G29" s="10" t="str">
        <f>IF('[2]MUNIS Purchase Order Inquiry'!$A25='[2]PO Detail'!$L$1,'[2]MUNIS Purchase Order Inquiry'!F25," ")</f>
        <v xml:space="preserve"> </v>
      </c>
    </row>
    <row r="30" spans="1:7" x14ac:dyDescent="0.25">
      <c r="A30" s="25" t="str">
        <f>IF('[2]MUNIS Purchase Order Inquiry'!$A26='[2]PO Detail'!$L$2," ",IF('[2]MUNIS Purchase Order Inquiry'!A26='[2]PO Detail'!$L$1,'[2]MUNIS Purchase Order Inquiry'!B26," "))</f>
        <v xml:space="preserve"> </v>
      </c>
      <c r="B30" s="4" t="str">
        <f>IF('[2]MUNIS Purchase Order Inquiry'!$A26='[2]PO Detail'!$L$2,'[2]MUNIS Purchase Order Inquiry'!Q26,(IF('[2]MUNIS Purchase Order Inquiry'!$A26='[2]PO Detail'!$L$1,CONCATENATE("      "&amp;'[2]MUNIS Purchase Order Inquiry'!I26&amp;";   "&amp;'[2]MUNIS Purchase Order Inquiry'!J26&amp;"   "&amp;'[2]MUNIS Purchase Order Inquiry'!K26&amp;"; "&amp;'[2]MUNIS Purchase Order Inquiry'!M26&amp;"; "&amp;'[2]MUNIS Purchase Order Inquiry'!N26&amp;"; "&amp;'[2]MUNIS Purchase Order Inquiry'!O26)," ")))</f>
        <v xml:space="preserve"> </v>
      </c>
      <c r="C30" s="4" t="str">
        <f>IF('[2]MUNIS Purchase Order Inquiry'!$A26='[2]PO Detail'!$L$2,'[2]MUNIS Purchase Order Inquiry'!R26," ")</f>
        <v xml:space="preserve"> </v>
      </c>
      <c r="D30" s="26" t="str">
        <f>IF('[2]MUNIS Purchase Order Inquiry'!$A26='[2]PO Detail'!$L$1,'[2]MUNIS Purchase Order Inquiry'!G26," ")</f>
        <v xml:space="preserve"> </v>
      </c>
      <c r="E30" s="10" t="str">
        <f>IF('[2]MUNIS Purchase Order Inquiry'!$A26='[2]PO Detail'!$L$1,'[2]MUNIS Purchase Order Inquiry'!D26," ")</f>
        <v xml:space="preserve"> </v>
      </c>
      <c r="F30" s="10" t="str">
        <f>IF('[2]MUNIS Purchase Order Inquiry'!$A26='[2]PO Detail'!$L$1,'[2]MUNIS Purchase Order Inquiry'!E26," ")</f>
        <v xml:space="preserve"> </v>
      </c>
      <c r="G30" s="10" t="str">
        <f>IF('[2]MUNIS Purchase Order Inquiry'!$A26='[2]PO Detail'!$L$1,'[2]MUNIS Purchase Order Inquiry'!F26," ")</f>
        <v xml:space="preserve"> </v>
      </c>
    </row>
    <row r="31" spans="1:7" x14ac:dyDescent="0.25">
      <c r="A31" s="25">
        <f>IF('[2]MUNIS Purchase Order Inquiry'!$A27='[2]PO Detail'!$L$2," ",IF('[2]MUNIS Purchase Order Inquiry'!A27='[2]PO Detail'!$L$1,'[2]MUNIS Purchase Order Inquiry'!B27," "))</f>
        <v>20161039</v>
      </c>
      <c r="B31" s="4" t="str">
        <f>IF('[2]MUNIS Purchase Order Inquiry'!$A27='[2]PO Detail'!$L$2,'[2]MUNIS Purchase Order Inquiry'!Q27,(IF('[2]MUNIS Purchase Order Inquiry'!$A27='[2]PO Detail'!$L$1,CONCATENATE("      "&amp;'[2]MUNIS Purchase Order Inquiry'!I27&amp;";   "&amp;'[2]MUNIS Purchase Order Inquiry'!J27&amp;"   "&amp;'[2]MUNIS Purchase Order Inquiry'!K27&amp;"; "&amp;'[2]MUNIS Purchase Order Inquiry'!M27&amp;"; "&amp;'[2]MUNIS Purchase Order Inquiry'!N27&amp;"; "&amp;'[2]MUNIS Purchase Order Inquiry'!O27)," ")))</f>
        <v xml:space="preserve">      WHITMAN, REQUARDT &amp; ASSOC LLP;   801 S CAROLINE STREET   ; BALTIMORE; MD; 21231</v>
      </c>
      <c r="C31" s="4" t="str">
        <f>IF('[2]MUNIS Purchase Order Inquiry'!$A27='[2]PO Detail'!$L$2,'[2]MUNIS Purchase Order Inquiry'!R27," ")</f>
        <v xml:space="preserve"> </v>
      </c>
      <c r="D31" s="26">
        <f>IF('[2]MUNIS Purchase Order Inquiry'!$A27='[2]PO Detail'!$L$1,'[2]MUNIS Purchase Order Inquiry'!G27," ")</f>
        <v>42975</v>
      </c>
      <c r="E31" s="10">
        <f>IF('[2]MUNIS Purchase Order Inquiry'!$A27='[2]PO Detail'!$L$1,'[2]MUNIS Purchase Order Inquiry'!D27," ")</f>
        <v>125341.78</v>
      </c>
      <c r="F31" s="10">
        <f>IF('[2]MUNIS Purchase Order Inquiry'!$A27='[2]PO Detail'!$L$1,'[2]MUNIS Purchase Order Inquiry'!E27," ")</f>
        <v>107146.87</v>
      </c>
      <c r="G31" s="10">
        <f>IF('[2]MUNIS Purchase Order Inquiry'!$A27='[2]PO Detail'!$L$1,'[2]MUNIS Purchase Order Inquiry'!F27," ")</f>
        <v>18194.91</v>
      </c>
    </row>
    <row r="32" spans="1:7" x14ac:dyDescent="0.25">
      <c r="A32" s="25" t="str">
        <f>IF('[2]MUNIS Purchase Order Inquiry'!$A28='[2]PO Detail'!$L$2," ",IF('[2]MUNIS Purchase Order Inquiry'!A28='[2]PO Detail'!$L$1,'[2]MUNIS Purchase Order Inquiry'!B28," "))</f>
        <v xml:space="preserve"> </v>
      </c>
      <c r="B32" s="4" t="str">
        <f>IF('[2]MUNIS Purchase Order Inquiry'!$A28='[2]PO Detail'!$L$2,'[2]MUNIS Purchase Order Inquiry'!Q28,(IF('[2]MUNIS Purchase Order Inquiry'!$A28='[2]PO Detail'!$L$1,CONCATENATE("      "&amp;'[2]MUNIS Purchase Order Inquiry'!I28&amp;";   "&amp;'[2]MUNIS Purchase Order Inquiry'!J28&amp;"   "&amp;'[2]MUNIS Purchase Order Inquiry'!K28&amp;"; "&amp;'[2]MUNIS Purchase Order Inquiry'!M28&amp;"; "&amp;'[2]MUNIS Purchase Order Inquiry'!N28&amp;"; "&amp;'[2]MUNIS Purchase Order Inquiry'!O28)," ")))</f>
        <v>Task Order No. 111 - Lums Road Improvements Engineering Services
Project No. 52213 - RFP 14-21
Currently authorizing 60% of proposed work CARRYOVER</v>
      </c>
      <c r="C32" s="4" t="str">
        <f>IF('[2]MUNIS Purchase Order Inquiry'!$A28='[2]PO Detail'!$L$2,'[2]MUNIS Purchase Order Inquiry'!R28," ")</f>
        <v>403</v>
      </c>
      <c r="D32" s="26" t="str">
        <f>IF('[2]MUNIS Purchase Order Inquiry'!$A28='[2]PO Detail'!$L$1,'[2]MUNIS Purchase Order Inquiry'!G28," ")</f>
        <v xml:space="preserve"> </v>
      </c>
      <c r="E32" s="10" t="str">
        <f>IF('[2]MUNIS Purchase Order Inquiry'!$A28='[2]PO Detail'!$L$1,'[2]MUNIS Purchase Order Inquiry'!D28," ")</f>
        <v xml:space="preserve"> </v>
      </c>
      <c r="F32" s="10" t="str">
        <f>IF('[2]MUNIS Purchase Order Inquiry'!$A28='[2]PO Detail'!$L$1,'[2]MUNIS Purchase Order Inquiry'!E28," ")</f>
        <v xml:space="preserve"> </v>
      </c>
      <c r="G32" s="10" t="str">
        <f>IF('[2]MUNIS Purchase Order Inquiry'!$A28='[2]PO Detail'!$L$1,'[2]MUNIS Purchase Order Inquiry'!F28," ")</f>
        <v xml:space="preserve"> </v>
      </c>
    </row>
    <row r="33" spans="1:7" x14ac:dyDescent="0.25">
      <c r="A33" s="25" t="str">
        <f>IF('[2]MUNIS Purchase Order Inquiry'!$A29='[2]PO Detail'!$L$2," ",IF('[2]MUNIS Purchase Order Inquiry'!A29='[2]PO Detail'!$L$1,'[2]MUNIS Purchase Order Inquiry'!B29," "))</f>
        <v xml:space="preserve"> </v>
      </c>
      <c r="B33" s="4" t="str">
        <f>IF('[2]MUNIS Purchase Order Inquiry'!$A29='[2]PO Detail'!$L$2,'[2]MUNIS Purchase Order Inquiry'!Q29,(IF('[2]MUNIS Purchase Order Inquiry'!$A29='[2]PO Detail'!$L$1,CONCATENATE("      "&amp;'[2]MUNIS Purchase Order Inquiry'!I29&amp;";   "&amp;'[2]MUNIS Purchase Order Inquiry'!J29&amp;"   "&amp;'[2]MUNIS Purchase Order Inquiry'!K29&amp;"; "&amp;'[2]MUNIS Purchase Order Inquiry'!M29&amp;"; "&amp;'[2]MUNIS Purchase Order Inquiry'!N29&amp;"; "&amp;'[2]MUNIS Purchase Order Inquiry'!O29)," ")))</f>
        <v xml:space="preserve"> </v>
      </c>
      <c r="C33" s="4" t="str">
        <f>IF('[2]MUNIS Purchase Order Inquiry'!$A29='[2]PO Detail'!$L$2,'[2]MUNIS Purchase Order Inquiry'!R29," ")</f>
        <v xml:space="preserve"> </v>
      </c>
      <c r="D33" s="26" t="str">
        <f>IF('[2]MUNIS Purchase Order Inquiry'!$A29='[2]PO Detail'!$L$1,'[2]MUNIS Purchase Order Inquiry'!G29," ")</f>
        <v xml:space="preserve"> </v>
      </c>
      <c r="E33" s="10" t="str">
        <f>IF('[2]MUNIS Purchase Order Inquiry'!$A29='[2]PO Detail'!$L$1,'[2]MUNIS Purchase Order Inquiry'!D29," ")</f>
        <v xml:space="preserve"> </v>
      </c>
      <c r="F33" s="10" t="str">
        <f>IF('[2]MUNIS Purchase Order Inquiry'!$A29='[2]PO Detail'!$L$1,'[2]MUNIS Purchase Order Inquiry'!E29," ")</f>
        <v xml:space="preserve"> </v>
      </c>
      <c r="G33" s="10" t="str">
        <f>IF('[2]MUNIS Purchase Order Inquiry'!$A29='[2]PO Detail'!$L$1,'[2]MUNIS Purchase Order Inquiry'!F29," ")</f>
        <v xml:space="preserve"> </v>
      </c>
    </row>
    <row r="34" spans="1:7" x14ac:dyDescent="0.25">
      <c r="A34" s="25" t="str">
        <f>IF('[2]MUNIS Purchase Order Inquiry'!$A30='[2]PO Detail'!$L$2," ",IF('[2]MUNIS Purchase Order Inquiry'!A30='[2]PO Detail'!$L$1,'[2]MUNIS Purchase Order Inquiry'!B30," "))</f>
        <v xml:space="preserve"> </v>
      </c>
      <c r="B34" s="4" t="str">
        <f>IF('[2]MUNIS Purchase Order Inquiry'!$A30='[2]PO Detail'!$L$2,'[2]MUNIS Purchase Order Inquiry'!Q30,(IF('[2]MUNIS Purchase Order Inquiry'!$A30='[2]PO Detail'!$L$1,CONCATENATE("      "&amp;'[2]MUNIS Purchase Order Inquiry'!I30&amp;";   "&amp;'[2]MUNIS Purchase Order Inquiry'!J30&amp;"   "&amp;'[2]MUNIS Purchase Order Inquiry'!K30&amp;"; "&amp;'[2]MUNIS Purchase Order Inquiry'!M30&amp;"; "&amp;'[2]MUNIS Purchase Order Inquiry'!N30&amp;"; "&amp;'[2]MUNIS Purchase Order Inquiry'!O30)," ")))</f>
        <v>Additional funds for T.O. 111, Amend #3 for additional study services.</v>
      </c>
      <c r="C34" s="4" t="str">
        <f>IF('[2]MUNIS Purchase Order Inquiry'!$A30='[2]PO Detail'!$L$2,'[2]MUNIS Purchase Order Inquiry'!R30," ")</f>
        <v>403</v>
      </c>
      <c r="D34" s="26" t="str">
        <f>IF('[2]MUNIS Purchase Order Inquiry'!$A30='[2]PO Detail'!$L$1,'[2]MUNIS Purchase Order Inquiry'!G30," ")</f>
        <v xml:space="preserve"> </v>
      </c>
      <c r="E34" s="10" t="str">
        <f>IF('[2]MUNIS Purchase Order Inquiry'!$A30='[2]PO Detail'!$L$1,'[2]MUNIS Purchase Order Inquiry'!D30," ")</f>
        <v xml:space="preserve"> </v>
      </c>
      <c r="F34" s="10" t="str">
        <f>IF('[2]MUNIS Purchase Order Inquiry'!$A30='[2]PO Detail'!$L$1,'[2]MUNIS Purchase Order Inquiry'!E30," ")</f>
        <v xml:space="preserve"> </v>
      </c>
      <c r="G34" s="10" t="str">
        <f>IF('[2]MUNIS Purchase Order Inquiry'!$A30='[2]PO Detail'!$L$1,'[2]MUNIS Purchase Order Inquiry'!F30," ")</f>
        <v xml:space="preserve"> </v>
      </c>
    </row>
    <row r="35" spans="1:7" x14ac:dyDescent="0.25">
      <c r="A35" s="25" t="str">
        <f>IF('[2]MUNIS Purchase Order Inquiry'!$A31='[2]PO Detail'!$L$2," ",IF('[2]MUNIS Purchase Order Inquiry'!A31='[2]PO Detail'!$L$1,'[2]MUNIS Purchase Order Inquiry'!B31," "))</f>
        <v xml:space="preserve"> </v>
      </c>
      <c r="B35" s="4" t="str">
        <f>IF('[2]MUNIS Purchase Order Inquiry'!$A31='[2]PO Detail'!$L$2,'[2]MUNIS Purchase Order Inquiry'!Q31,(IF('[2]MUNIS Purchase Order Inquiry'!$A31='[2]PO Detail'!$L$1,CONCATENATE("      "&amp;'[2]MUNIS Purchase Order Inquiry'!I31&amp;";   "&amp;'[2]MUNIS Purchase Order Inquiry'!J31&amp;"   "&amp;'[2]MUNIS Purchase Order Inquiry'!K31&amp;"; "&amp;'[2]MUNIS Purchase Order Inquiry'!M31&amp;"; "&amp;'[2]MUNIS Purchase Order Inquiry'!N31&amp;"; "&amp;'[2]MUNIS Purchase Order Inquiry'!O31)," ")))</f>
        <v xml:space="preserve"> </v>
      </c>
      <c r="C35" s="4" t="str">
        <f>IF('[2]MUNIS Purchase Order Inquiry'!$A31='[2]PO Detail'!$L$2,'[2]MUNIS Purchase Order Inquiry'!R31," ")</f>
        <v xml:space="preserve"> </v>
      </c>
      <c r="D35" s="26" t="str">
        <f>IF('[2]MUNIS Purchase Order Inquiry'!$A31='[2]PO Detail'!$L$1,'[2]MUNIS Purchase Order Inquiry'!G31," ")</f>
        <v xml:space="preserve"> </v>
      </c>
      <c r="E35" s="10" t="str">
        <f>IF('[2]MUNIS Purchase Order Inquiry'!$A31='[2]PO Detail'!$L$1,'[2]MUNIS Purchase Order Inquiry'!D31," ")</f>
        <v xml:space="preserve"> </v>
      </c>
      <c r="F35" s="10" t="str">
        <f>IF('[2]MUNIS Purchase Order Inquiry'!$A31='[2]PO Detail'!$L$1,'[2]MUNIS Purchase Order Inquiry'!E31," ")</f>
        <v xml:space="preserve"> </v>
      </c>
      <c r="G35" s="10" t="str">
        <f>IF('[2]MUNIS Purchase Order Inquiry'!$A31='[2]PO Detail'!$L$1,'[2]MUNIS Purchase Order Inquiry'!F31," ")</f>
        <v xml:space="preserve"> </v>
      </c>
    </row>
    <row r="36" spans="1:7" x14ac:dyDescent="0.25">
      <c r="A36" s="25">
        <f>IF('[2]MUNIS Purchase Order Inquiry'!$A32='[2]PO Detail'!$L$2," ",IF('[2]MUNIS Purchase Order Inquiry'!A32='[2]PO Detail'!$L$1,'[2]MUNIS Purchase Order Inquiry'!B32," "))</f>
        <v>20161224</v>
      </c>
      <c r="B36" s="4" t="str">
        <f>IF('[2]MUNIS Purchase Order Inquiry'!$A32='[2]PO Detail'!$L$2,'[2]MUNIS Purchase Order Inquiry'!Q32,(IF('[2]MUNIS Purchase Order Inquiry'!$A32='[2]PO Detail'!$L$1,CONCATENATE("      "&amp;'[2]MUNIS Purchase Order Inquiry'!I32&amp;";   "&amp;'[2]MUNIS Purchase Order Inquiry'!J32&amp;"   "&amp;'[2]MUNIS Purchase Order Inquiry'!K32&amp;"; "&amp;'[2]MUNIS Purchase Order Inquiry'!M32&amp;"; "&amp;'[2]MUNIS Purchase Order Inquiry'!N32&amp;"; "&amp;'[2]MUNIS Purchase Order Inquiry'!O32)," ")))</f>
        <v xml:space="preserve">      KCI TECHNOLOGIES;   936 RIDGEBROOK ROAD   ; SPARKS GLENCO; MD; 21152-9390</v>
      </c>
      <c r="C36" s="4" t="str">
        <f>IF('[2]MUNIS Purchase Order Inquiry'!$A32='[2]PO Detail'!$L$2,'[2]MUNIS Purchase Order Inquiry'!R32," ")</f>
        <v xml:space="preserve"> </v>
      </c>
      <c r="D36" s="26">
        <f>IF('[2]MUNIS Purchase Order Inquiry'!$A32='[2]PO Detail'!$L$1,'[2]MUNIS Purchase Order Inquiry'!G32," ")</f>
        <v>42971</v>
      </c>
      <c r="E36" s="10">
        <f>IF('[2]MUNIS Purchase Order Inquiry'!$A32='[2]PO Detail'!$L$1,'[2]MUNIS Purchase Order Inquiry'!D32," ")</f>
        <v>21593.5</v>
      </c>
      <c r="F36" s="10">
        <f>IF('[2]MUNIS Purchase Order Inquiry'!$A32='[2]PO Detail'!$L$1,'[2]MUNIS Purchase Order Inquiry'!E32," ")</f>
        <v>12528.2</v>
      </c>
      <c r="G36" s="10">
        <f>IF('[2]MUNIS Purchase Order Inquiry'!$A32='[2]PO Detail'!$L$1,'[2]MUNIS Purchase Order Inquiry'!F32," ")</f>
        <v>9065.2999999999993</v>
      </c>
    </row>
    <row r="37" spans="1:7" x14ac:dyDescent="0.25">
      <c r="A37" s="25" t="str">
        <f>IF('[2]MUNIS Purchase Order Inquiry'!$A33='[2]PO Detail'!$L$2," ",IF('[2]MUNIS Purchase Order Inquiry'!A33='[2]PO Detail'!$L$1,'[2]MUNIS Purchase Order Inquiry'!B33," "))</f>
        <v xml:space="preserve"> </v>
      </c>
      <c r="B37" s="4" t="str">
        <f>IF('[2]MUNIS Purchase Order Inquiry'!$A33='[2]PO Detail'!$L$2,'[2]MUNIS Purchase Order Inquiry'!Q33,(IF('[2]MUNIS Purchase Order Inquiry'!$A33='[2]PO Detail'!$L$1,CONCATENATE("      "&amp;'[2]MUNIS Purchase Order Inquiry'!I33&amp;";   "&amp;'[2]MUNIS Purchase Order Inquiry'!J33&amp;"   "&amp;'[2]MUNIS Purchase Order Inquiry'!K33&amp;"; "&amp;'[2]MUNIS Purchase Order Inquiry'!M33&amp;"; "&amp;'[2]MUNIS Purchase Order Inquiry'!N33&amp;"; "&amp;'[2]MUNIS Purchase Order Inquiry'!O33)," ")))</f>
        <v>Project #55066 - Replace CSX Sewer Line at Red Toad Road, Task Order 2 CARRYOVER</v>
      </c>
      <c r="C37" s="4" t="str">
        <f>IF('[2]MUNIS Purchase Order Inquiry'!$A33='[2]PO Detail'!$L$2,'[2]MUNIS Purchase Order Inquiry'!R33," ")</f>
        <v>403</v>
      </c>
      <c r="D37" s="26" t="str">
        <f>IF('[2]MUNIS Purchase Order Inquiry'!$A33='[2]PO Detail'!$L$1,'[2]MUNIS Purchase Order Inquiry'!G33," ")</f>
        <v xml:space="preserve"> </v>
      </c>
      <c r="E37" s="10" t="str">
        <f>IF('[2]MUNIS Purchase Order Inquiry'!$A33='[2]PO Detail'!$L$1,'[2]MUNIS Purchase Order Inquiry'!D33," ")</f>
        <v xml:space="preserve"> </v>
      </c>
      <c r="F37" s="10" t="str">
        <f>IF('[2]MUNIS Purchase Order Inquiry'!$A33='[2]PO Detail'!$L$1,'[2]MUNIS Purchase Order Inquiry'!E33," ")</f>
        <v xml:space="preserve"> </v>
      </c>
      <c r="G37" s="10" t="str">
        <f>IF('[2]MUNIS Purchase Order Inquiry'!$A33='[2]PO Detail'!$L$1,'[2]MUNIS Purchase Order Inquiry'!F33," ")</f>
        <v xml:space="preserve"> </v>
      </c>
    </row>
    <row r="38" spans="1:7" x14ac:dyDescent="0.25">
      <c r="A38" s="25" t="str">
        <f>IF('[2]MUNIS Purchase Order Inquiry'!$A34='[2]PO Detail'!$L$2," ",IF('[2]MUNIS Purchase Order Inquiry'!A34='[2]PO Detail'!$L$1,'[2]MUNIS Purchase Order Inquiry'!B34," "))</f>
        <v xml:space="preserve"> </v>
      </c>
      <c r="B38" s="4" t="str">
        <f>IF('[2]MUNIS Purchase Order Inquiry'!$A34='[2]PO Detail'!$L$2,'[2]MUNIS Purchase Order Inquiry'!Q34,(IF('[2]MUNIS Purchase Order Inquiry'!$A34='[2]PO Detail'!$L$1,CONCATENATE("      "&amp;'[2]MUNIS Purchase Order Inquiry'!I34&amp;";   "&amp;'[2]MUNIS Purchase Order Inquiry'!J34&amp;"   "&amp;'[2]MUNIS Purchase Order Inquiry'!K34&amp;"; "&amp;'[2]MUNIS Purchase Order Inquiry'!M34&amp;"; "&amp;'[2]MUNIS Purchase Order Inquiry'!N34&amp;"; "&amp;'[2]MUNIS Purchase Order Inquiry'!O34)," ")))</f>
        <v xml:space="preserve"> </v>
      </c>
      <c r="C38" s="4" t="str">
        <f>IF('[2]MUNIS Purchase Order Inquiry'!$A34='[2]PO Detail'!$L$2,'[2]MUNIS Purchase Order Inquiry'!R34," ")</f>
        <v xml:space="preserve"> </v>
      </c>
      <c r="D38" s="26" t="str">
        <f>IF('[2]MUNIS Purchase Order Inquiry'!$A34='[2]PO Detail'!$L$1,'[2]MUNIS Purchase Order Inquiry'!G34," ")</f>
        <v xml:space="preserve"> </v>
      </c>
      <c r="E38" s="10" t="str">
        <f>IF('[2]MUNIS Purchase Order Inquiry'!$A34='[2]PO Detail'!$L$1,'[2]MUNIS Purchase Order Inquiry'!D34," ")</f>
        <v xml:space="preserve"> </v>
      </c>
      <c r="F38" s="10" t="str">
        <f>IF('[2]MUNIS Purchase Order Inquiry'!$A34='[2]PO Detail'!$L$1,'[2]MUNIS Purchase Order Inquiry'!E34," ")</f>
        <v xml:space="preserve"> </v>
      </c>
      <c r="G38" s="10" t="str">
        <f>IF('[2]MUNIS Purchase Order Inquiry'!$A34='[2]PO Detail'!$L$1,'[2]MUNIS Purchase Order Inquiry'!F34," ")</f>
        <v xml:space="preserve"> </v>
      </c>
    </row>
    <row r="39" spans="1:7" x14ac:dyDescent="0.25">
      <c r="A39" s="25">
        <f>IF('[2]MUNIS Purchase Order Inquiry'!$A35='[2]PO Detail'!$L$2," ",IF('[2]MUNIS Purchase Order Inquiry'!A35='[2]PO Detail'!$L$1,'[2]MUNIS Purchase Order Inquiry'!B35," "))</f>
        <v>20161601</v>
      </c>
      <c r="B39" s="4" t="str">
        <f>IF('[2]MUNIS Purchase Order Inquiry'!$A35='[2]PO Detail'!$L$2,'[2]MUNIS Purchase Order Inquiry'!Q35,(IF('[2]MUNIS Purchase Order Inquiry'!$A35='[2]PO Detail'!$L$1,CONCATENATE("      "&amp;'[2]MUNIS Purchase Order Inquiry'!I35&amp;";   "&amp;'[2]MUNIS Purchase Order Inquiry'!J35&amp;"   "&amp;'[2]MUNIS Purchase Order Inquiry'!K35&amp;"; "&amp;'[2]MUNIS Purchase Order Inquiry'!M35&amp;"; "&amp;'[2]MUNIS Purchase Order Inquiry'!N35&amp;"; "&amp;'[2]MUNIS Purchase Order Inquiry'!O35)," ")))</f>
        <v xml:space="preserve">      AECOM TECHNICAL SERVICES, INC.;   SABRE BUILDING, SUITE 300   4051 OGLETOWN ROAD; NEWARK; DE; 19713</v>
      </c>
      <c r="C39" s="4" t="str">
        <f>IF('[2]MUNIS Purchase Order Inquiry'!$A35='[2]PO Detail'!$L$2,'[2]MUNIS Purchase Order Inquiry'!R35," ")</f>
        <v xml:space="preserve"> </v>
      </c>
      <c r="D39" s="26">
        <f>IF('[2]MUNIS Purchase Order Inquiry'!$A35='[2]PO Detail'!$L$1,'[2]MUNIS Purchase Order Inquiry'!G35," ")</f>
        <v>42979</v>
      </c>
      <c r="E39" s="10">
        <f>IF('[2]MUNIS Purchase Order Inquiry'!$A35='[2]PO Detail'!$L$1,'[2]MUNIS Purchase Order Inquiry'!D35," ")</f>
        <v>121129.36</v>
      </c>
      <c r="F39" s="10">
        <f>IF('[2]MUNIS Purchase Order Inquiry'!$A35='[2]PO Detail'!$L$1,'[2]MUNIS Purchase Order Inquiry'!E35," ")</f>
        <v>44197</v>
      </c>
      <c r="G39" s="10">
        <f>IF('[2]MUNIS Purchase Order Inquiry'!$A35='[2]PO Detail'!$L$1,'[2]MUNIS Purchase Order Inquiry'!F35," ")</f>
        <v>76932.36</v>
      </c>
    </row>
    <row r="40" spans="1:7" x14ac:dyDescent="0.25">
      <c r="A40" s="25" t="str">
        <f>IF('[2]MUNIS Purchase Order Inquiry'!$A36='[2]PO Detail'!$L$2," ",IF('[2]MUNIS Purchase Order Inquiry'!A36='[2]PO Detail'!$L$1,'[2]MUNIS Purchase Order Inquiry'!B36," "))</f>
        <v xml:space="preserve"> </v>
      </c>
      <c r="B40" s="4" t="str">
        <f>IF('[2]MUNIS Purchase Order Inquiry'!$A36='[2]PO Detail'!$L$2,'[2]MUNIS Purchase Order Inquiry'!Q36,(IF('[2]MUNIS Purchase Order Inquiry'!$A36='[2]PO Detail'!$L$1,CONCATENATE("      "&amp;'[2]MUNIS Purchase Order Inquiry'!I36&amp;";   "&amp;'[2]MUNIS Purchase Order Inquiry'!J36&amp;"   "&amp;'[2]MUNIS Purchase Order Inquiry'!K36&amp;"; "&amp;'[2]MUNIS Purchase Order Inquiry'!M36&amp;"; "&amp;'[2]MUNIS Purchase Order Inquiry'!N36&amp;"; "&amp;'[2]MUNIS Purchase Order Inquiry'!O36)," ")))</f>
        <v>CONSULTANT FOR NEW RADIO SYSTEM PROJECT AS SET FORTH IN SIGNED CONTRACT CARRYOVER</v>
      </c>
      <c r="C40" s="4" t="str">
        <f>IF('[2]MUNIS Purchase Order Inquiry'!$A36='[2]PO Detail'!$L$2,'[2]MUNIS Purchase Order Inquiry'!R36," ")</f>
        <v>341</v>
      </c>
      <c r="D40" s="26" t="str">
        <f>IF('[2]MUNIS Purchase Order Inquiry'!$A36='[2]PO Detail'!$L$1,'[2]MUNIS Purchase Order Inquiry'!G36," ")</f>
        <v xml:space="preserve"> </v>
      </c>
      <c r="E40" s="10" t="str">
        <f>IF('[2]MUNIS Purchase Order Inquiry'!$A36='[2]PO Detail'!$L$1,'[2]MUNIS Purchase Order Inquiry'!D36," ")</f>
        <v xml:space="preserve"> </v>
      </c>
      <c r="F40" s="10" t="str">
        <f>IF('[2]MUNIS Purchase Order Inquiry'!$A36='[2]PO Detail'!$L$1,'[2]MUNIS Purchase Order Inquiry'!E36," ")</f>
        <v xml:space="preserve"> </v>
      </c>
      <c r="G40" s="10" t="str">
        <f>IF('[2]MUNIS Purchase Order Inquiry'!$A36='[2]PO Detail'!$L$1,'[2]MUNIS Purchase Order Inquiry'!F36," ")</f>
        <v xml:space="preserve"> </v>
      </c>
    </row>
    <row r="41" spans="1:7" x14ac:dyDescent="0.25">
      <c r="A41" s="25" t="str">
        <f>IF('[2]MUNIS Purchase Order Inquiry'!$A37='[2]PO Detail'!$L$2," ",IF('[2]MUNIS Purchase Order Inquiry'!A37='[2]PO Detail'!$L$1,'[2]MUNIS Purchase Order Inquiry'!B37," "))</f>
        <v xml:space="preserve"> </v>
      </c>
      <c r="B41" s="4" t="str">
        <f>IF('[2]MUNIS Purchase Order Inquiry'!$A37='[2]PO Detail'!$L$2,'[2]MUNIS Purchase Order Inquiry'!Q37,(IF('[2]MUNIS Purchase Order Inquiry'!$A37='[2]PO Detail'!$L$1,CONCATENATE("      "&amp;'[2]MUNIS Purchase Order Inquiry'!I37&amp;";   "&amp;'[2]MUNIS Purchase Order Inquiry'!J37&amp;"   "&amp;'[2]MUNIS Purchase Order Inquiry'!K37&amp;"; "&amp;'[2]MUNIS Purchase Order Inquiry'!M37&amp;"; "&amp;'[2]MUNIS Purchase Order Inquiry'!N37&amp;"; "&amp;'[2]MUNIS Purchase Order Inquiry'!O37)," ")))</f>
        <v xml:space="preserve"> </v>
      </c>
      <c r="C41" s="4" t="str">
        <f>IF('[2]MUNIS Purchase Order Inquiry'!$A37='[2]PO Detail'!$L$2,'[2]MUNIS Purchase Order Inquiry'!R37," ")</f>
        <v xml:space="preserve"> </v>
      </c>
      <c r="D41" s="26" t="str">
        <f>IF('[2]MUNIS Purchase Order Inquiry'!$A37='[2]PO Detail'!$L$1,'[2]MUNIS Purchase Order Inquiry'!G37," ")</f>
        <v xml:space="preserve"> </v>
      </c>
      <c r="E41" s="10" t="str">
        <f>IF('[2]MUNIS Purchase Order Inquiry'!$A37='[2]PO Detail'!$L$1,'[2]MUNIS Purchase Order Inquiry'!D37," ")</f>
        <v xml:space="preserve"> </v>
      </c>
      <c r="F41" s="10" t="str">
        <f>IF('[2]MUNIS Purchase Order Inquiry'!$A37='[2]PO Detail'!$L$1,'[2]MUNIS Purchase Order Inquiry'!E37," ")</f>
        <v xml:space="preserve"> </v>
      </c>
      <c r="G41" s="10" t="str">
        <f>IF('[2]MUNIS Purchase Order Inquiry'!$A37='[2]PO Detail'!$L$1,'[2]MUNIS Purchase Order Inquiry'!F37," ")</f>
        <v xml:space="preserve"> </v>
      </c>
    </row>
    <row r="42" spans="1:7" x14ac:dyDescent="0.25">
      <c r="A42" s="25" t="str">
        <f>IF('[2]MUNIS Purchase Order Inquiry'!$A38='[2]PO Detail'!$L$2," ",IF('[2]MUNIS Purchase Order Inquiry'!A38='[2]PO Detail'!$L$1,'[2]MUNIS Purchase Order Inquiry'!B38," "))</f>
        <v xml:space="preserve"> </v>
      </c>
      <c r="B42" s="4" t="str">
        <f>IF('[2]MUNIS Purchase Order Inquiry'!$A38='[2]PO Detail'!$L$2,'[2]MUNIS Purchase Order Inquiry'!Q38,(IF('[2]MUNIS Purchase Order Inquiry'!$A38='[2]PO Detail'!$L$1,CONCATENATE("      "&amp;'[2]MUNIS Purchase Order Inquiry'!I38&amp;";   "&amp;'[2]MUNIS Purchase Order Inquiry'!J38&amp;"   "&amp;'[2]MUNIS Purchase Order Inquiry'!K38&amp;"; "&amp;'[2]MUNIS Purchase Order Inquiry'!M38&amp;"; "&amp;'[2]MUNIS Purchase Order Inquiry'!N38&amp;"; "&amp;'[2]MUNIS Purchase Order Inquiry'!O38)," ")))</f>
        <v>Additional funds for services for project evaluation.</v>
      </c>
      <c r="C42" s="4" t="str">
        <f>IF('[2]MUNIS Purchase Order Inquiry'!$A38='[2]PO Detail'!$L$2,'[2]MUNIS Purchase Order Inquiry'!R38," ")</f>
        <v>251</v>
      </c>
      <c r="D42" s="26" t="str">
        <f>IF('[2]MUNIS Purchase Order Inquiry'!$A38='[2]PO Detail'!$L$1,'[2]MUNIS Purchase Order Inquiry'!G38," ")</f>
        <v xml:space="preserve"> </v>
      </c>
      <c r="E42" s="10" t="str">
        <f>IF('[2]MUNIS Purchase Order Inquiry'!$A38='[2]PO Detail'!$L$1,'[2]MUNIS Purchase Order Inquiry'!D38," ")</f>
        <v xml:space="preserve"> </v>
      </c>
      <c r="F42" s="10" t="str">
        <f>IF('[2]MUNIS Purchase Order Inquiry'!$A38='[2]PO Detail'!$L$1,'[2]MUNIS Purchase Order Inquiry'!E38," ")</f>
        <v xml:space="preserve"> </v>
      </c>
      <c r="G42" s="10" t="str">
        <f>IF('[2]MUNIS Purchase Order Inquiry'!$A38='[2]PO Detail'!$L$1,'[2]MUNIS Purchase Order Inquiry'!F38," ")</f>
        <v xml:space="preserve"> </v>
      </c>
    </row>
    <row r="43" spans="1:7" x14ac:dyDescent="0.25">
      <c r="A43" s="25" t="str">
        <f>IF('[2]MUNIS Purchase Order Inquiry'!$A39='[2]PO Detail'!$L$2," ",IF('[2]MUNIS Purchase Order Inquiry'!A39='[2]PO Detail'!$L$1,'[2]MUNIS Purchase Order Inquiry'!B39," "))</f>
        <v xml:space="preserve"> </v>
      </c>
      <c r="B43" s="4" t="str">
        <f>IF('[2]MUNIS Purchase Order Inquiry'!$A39='[2]PO Detail'!$L$2,'[2]MUNIS Purchase Order Inquiry'!Q39,(IF('[2]MUNIS Purchase Order Inquiry'!$A39='[2]PO Detail'!$L$1,CONCATENATE("      "&amp;'[2]MUNIS Purchase Order Inquiry'!I39&amp;";   "&amp;'[2]MUNIS Purchase Order Inquiry'!J39&amp;"   "&amp;'[2]MUNIS Purchase Order Inquiry'!K39&amp;"; "&amp;'[2]MUNIS Purchase Order Inquiry'!M39&amp;"; "&amp;'[2]MUNIS Purchase Order Inquiry'!N39&amp;"; "&amp;'[2]MUNIS Purchase Order Inquiry'!O39)," ")))</f>
        <v xml:space="preserve"> </v>
      </c>
      <c r="C43" s="4" t="str">
        <f>IF('[2]MUNIS Purchase Order Inquiry'!$A39='[2]PO Detail'!$L$2,'[2]MUNIS Purchase Order Inquiry'!R39," ")</f>
        <v xml:space="preserve"> </v>
      </c>
      <c r="D43" s="26" t="str">
        <f>IF('[2]MUNIS Purchase Order Inquiry'!$A39='[2]PO Detail'!$L$1,'[2]MUNIS Purchase Order Inquiry'!G39," ")</f>
        <v xml:space="preserve"> </v>
      </c>
      <c r="E43" s="10" t="str">
        <f>IF('[2]MUNIS Purchase Order Inquiry'!$A39='[2]PO Detail'!$L$1,'[2]MUNIS Purchase Order Inquiry'!D39," ")</f>
        <v xml:space="preserve"> </v>
      </c>
      <c r="F43" s="10" t="str">
        <f>IF('[2]MUNIS Purchase Order Inquiry'!$A39='[2]PO Detail'!$L$1,'[2]MUNIS Purchase Order Inquiry'!E39," ")</f>
        <v xml:space="preserve"> </v>
      </c>
      <c r="G43" s="10" t="str">
        <f>IF('[2]MUNIS Purchase Order Inquiry'!$A39='[2]PO Detail'!$L$1,'[2]MUNIS Purchase Order Inquiry'!F39," ")</f>
        <v xml:space="preserve"> </v>
      </c>
    </row>
    <row r="44" spans="1:7" x14ac:dyDescent="0.25">
      <c r="A44" s="25">
        <f>IF('[2]MUNIS Purchase Order Inquiry'!$A40='[2]PO Detail'!$L$2," ",IF('[2]MUNIS Purchase Order Inquiry'!A40='[2]PO Detail'!$L$1,'[2]MUNIS Purchase Order Inquiry'!B40," "))</f>
        <v>20170365</v>
      </c>
      <c r="B44" s="4" t="str">
        <f>IF('[2]MUNIS Purchase Order Inquiry'!$A40='[2]PO Detail'!$L$2,'[2]MUNIS Purchase Order Inquiry'!Q40,(IF('[2]MUNIS Purchase Order Inquiry'!$A40='[2]PO Detail'!$L$1,CONCATENATE("      "&amp;'[2]MUNIS Purchase Order Inquiry'!I40&amp;";   "&amp;'[2]MUNIS Purchase Order Inquiry'!J40&amp;"   "&amp;'[2]MUNIS Purchase Order Inquiry'!K40&amp;"; "&amp;'[2]MUNIS Purchase Order Inquiry'!M40&amp;"; "&amp;'[2]MUNIS Purchase Order Inquiry'!N40&amp;"; "&amp;'[2]MUNIS Purchase Order Inquiry'!O40)," ")))</f>
        <v xml:space="preserve">      WALLACE,MONTGOMERY &amp; ASSOCS LLP;   10150 YORK ROAD   SUITE 200; COCKEYSVILLE; MD; 21030-3341</v>
      </c>
      <c r="C44" s="4" t="str">
        <f>IF('[2]MUNIS Purchase Order Inquiry'!$A40='[2]PO Detail'!$L$2,'[2]MUNIS Purchase Order Inquiry'!R40," ")</f>
        <v xml:space="preserve"> </v>
      </c>
      <c r="D44" s="26">
        <f>IF('[2]MUNIS Purchase Order Inquiry'!$A40='[2]PO Detail'!$L$1,'[2]MUNIS Purchase Order Inquiry'!G40," ")</f>
        <v>42975</v>
      </c>
      <c r="E44" s="10">
        <f>IF('[2]MUNIS Purchase Order Inquiry'!$A40='[2]PO Detail'!$L$1,'[2]MUNIS Purchase Order Inquiry'!D40," ")</f>
        <v>23426.400000000001</v>
      </c>
      <c r="F44" s="10">
        <f>IF('[2]MUNIS Purchase Order Inquiry'!$A40='[2]PO Detail'!$L$1,'[2]MUNIS Purchase Order Inquiry'!E40," ")</f>
        <v>9554.64</v>
      </c>
      <c r="G44" s="10">
        <f>IF('[2]MUNIS Purchase Order Inquiry'!$A40='[2]PO Detail'!$L$1,'[2]MUNIS Purchase Order Inquiry'!F40," ")</f>
        <v>13871.76</v>
      </c>
    </row>
    <row r="45" spans="1:7" x14ac:dyDescent="0.25">
      <c r="A45" s="25" t="str">
        <f>IF('[2]MUNIS Purchase Order Inquiry'!$A41='[2]PO Detail'!$L$2," ",IF('[2]MUNIS Purchase Order Inquiry'!A41='[2]PO Detail'!$L$1,'[2]MUNIS Purchase Order Inquiry'!B41," "))</f>
        <v xml:space="preserve"> </v>
      </c>
      <c r="B45" s="4" t="str">
        <f>IF('[2]MUNIS Purchase Order Inquiry'!$A41='[2]PO Detail'!$L$2,'[2]MUNIS Purchase Order Inquiry'!Q41,(IF('[2]MUNIS Purchase Order Inquiry'!$A41='[2]PO Detail'!$L$1,CONCATENATE("      "&amp;'[2]MUNIS Purchase Order Inquiry'!I41&amp;";   "&amp;'[2]MUNIS Purchase Order Inquiry'!J41&amp;"   "&amp;'[2]MUNIS Purchase Order Inquiry'!K41&amp;"; "&amp;'[2]MUNIS Purchase Order Inquiry'!M41&amp;"; "&amp;'[2]MUNIS Purchase Order Inquiry'!N41&amp;"; "&amp;'[2]MUNIS Purchase Order Inquiry'!O41)," ")))</f>
        <v>Old Field Point Rd Improvements-Engineering Services on-going association work for Phase 1 Mitigation Design, Task Order 18, project #52594 CARRYOVER</v>
      </c>
      <c r="C45" s="4" t="str">
        <f>IF('[2]MUNIS Purchase Order Inquiry'!$A41='[2]PO Detail'!$L$2,'[2]MUNIS Purchase Order Inquiry'!R41," ")</f>
        <v>403</v>
      </c>
      <c r="D45" s="26" t="str">
        <f>IF('[2]MUNIS Purchase Order Inquiry'!$A41='[2]PO Detail'!$L$1,'[2]MUNIS Purchase Order Inquiry'!G41," ")</f>
        <v xml:space="preserve"> </v>
      </c>
      <c r="E45" s="10" t="str">
        <f>IF('[2]MUNIS Purchase Order Inquiry'!$A41='[2]PO Detail'!$L$1,'[2]MUNIS Purchase Order Inquiry'!D41," ")</f>
        <v xml:space="preserve"> </v>
      </c>
      <c r="F45" s="10" t="str">
        <f>IF('[2]MUNIS Purchase Order Inquiry'!$A41='[2]PO Detail'!$L$1,'[2]MUNIS Purchase Order Inquiry'!E41," ")</f>
        <v xml:space="preserve"> </v>
      </c>
      <c r="G45" s="10" t="str">
        <f>IF('[2]MUNIS Purchase Order Inquiry'!$A41='[2]PO Detail'!$L$1,'[2]MUNIS Purchase Order Inquiry'!F41," ")</f>
        <v xml:space="preserve"> </v>
      </c>
    </row>
    <row r="46" spans="1:7" x14ac:dyDescent="0.25">
      <c r="A46" s="25" t="str">
        <f>IF('[2]MUNIS Purchase Order Inquiry'!$A42='[2]PO Detail'!$L$2," ",IF('[2]MUNIS Purchase Order Inquiry'!A42='[2]PO Detail'!$L$1,'[2]MUNIS Purchase Order Inquiry'!B42," "))</f>
        <v xml:space="preserve"> </v>
      </c>
      <c r="B46" s="4" t="str">
        <f>IF('[2]MUNIS Purchase Order Inquiry'!$A42='[2]PO Detail'!$L$2,'[2]MUNIS Purchase Order Inquiry'!Q42,(IF('[2]MUNIS Purchase Order Inquiry'!$A42='[2]PO Detail'!$L$1,CONCATENATE("      "&amp;'[2]MUNIS Purchase Order Inquiry'!I42&amp;";   "&amp;'[2]MUNIS Purchase Order Inquiry'!J42&amp;"   "&amp;'[2]MUNIS Purchase Order Inquiry'!K42&amp;"; "&amp;'[2]MUNIS Purchase Order Inquiry'!M42&amp;"; "&amp;'[2]MUNIS Purchase Order Inquiry'!N42&amp;"; "&amp;'[2]MUNIS Purchase Order Inquiry'!O42)," ")))</f>
        <v xml:space="preserve"> </v>
      </c>
      <c r="C46" s="4" t="str">
        <f>IF('[2]MUNIS Purchase Order Inquiry'!$A42='[2]PO Detail'!$L$2,'[2]MUNIS Purchase Order Inquiry'!R42," ")</f>
        <v xml:space="preserve"> </v>
      </c>
      <c r="D46" s="26" t="str">
        <f>IF('[2]MUNIS Purchase Order Inquiry'!$A42='[2]PO Detail'!$L$1,'[2]MUNIS Purchase Order Inquiry'!G42," ")</f>
        <v xml:space="preserve"> </v>
      </c>
      <c r="E46" s="10" t="str">
        <f>IF('[2]MUNIS Purchase Order Inquiry'!$A42='[2]PO Detail'!$L$1,'[2]MUNIS Purchase Order Inquiry'!D42," ")</f>
        <v xml:space="preserve"> </v>
      </c>
      <c r="F46" s="10" t="str">
        <f>IF('[2]MUNIS Purchase Order Inquiry'!$A42='[2]PO Detail'!$L$1,'[2]MUNIS Purchase Order Inquiry'!E42," ")</f>
        <v xml:space="preserve"> </v>
      </c>
      <c r="G46" s="10" t="str">
        <f>IF('[2]MUNIS Purchase Order Inquiry'!$A42='[2]PO Detail'!$L$1,'[2]MUNIS Purchase Order Inquiry'!F42," ")</f>
        <v xml:space="preserve"> </v>
      </c>
    </row>
    <row r="47" spans="1:7" x14ac:dyDescent="0.25">
      <c r="A47" s="25">
        <f>IF('[2]MUNIS Purchase Order Inquiry'!$A43='[2]PO Detail'!$L$2," ",IF('[2]MUNIS Purchase Order Inquiry'!A43='[2]PO Detail'!$L$1,'[2]MUNIS Purchase Order Inquiry'!B43," "))</f>
        <v>20170367</v>
      </c>
      <c r="B47" s="4" t="str">
        <f>IF('[2]MUNIS Purchase Order Inquiry'!$A43='[2]PO Detail'!$L$2,'[2]MUNIS Purchase Order Inquiry'!Q43,(IF('[2]MUNIS Purchase Order Inquiry'!$A43='[2]PO Detail'!$L$1,CONCATENATE("      "&amp;'[2]MUNIS Purchase Order Inquiry'!I43&amp;";   "&amp;'[2]MUNIS Purchase Order Inquiry'!J43&amp;"   "&amp;'[2]MUNIS Purchase Order Inquiry'!K43&amp;"; "&amp;'[2]MUNIS Purchase Order Inquiry'!M43&amp;"; "&amp;'[2]MUNIS Purchase Order Inquiry'!N43&amp;"; "&amp;'[2]MUNIS Purchase Order Inquiry'!O43)," ")))</f>
        <v xml:space="preserve">      HAZEN AND SAWYER;   ONE SOUTH ST, STE 1150   ; BALTIMORE; MD; 21202</v>
      </c>
      <c r="C47" s="4" t="str">
        <f>IF('[2]MUNIS Purchase Order Inquiry'!$A43='[2]PO Detail'!$L$2,'[2]MUNIS Purchase Order Inquiry'!R43," ")</f>
        <v xml:space="preserve"> </v>
      </c>
      <c r="D47" s="26">
        <f>IF('[2]MUNIS Purchase Order Inquiry'!$A43='[2]PO Detail'!$L$1,'[2]MUNIS Purchase Order Inquiry'!G43," ")</f>
        <v>42970</v>
      </c>
      <c r="E47" s="10">
        <f>IF('[2]MUNIS Purchase Order Inquiry'!$A43='[2]PO Detail'!$L$1,'[2]MUNIS Purchase Order Inquiry'!D43," ")</f>
        <v>192435.66</v>
      </c>
      <c r="F47" s="10">
        <f>IF('[2]MUNIS Purchase Order Inquiry'!$A43='[2]PO Detail'!$L$1,'[2]MUNIS Purchase Order Inquiry'!E43," ")</f>
        <v>34542.5</v>
      </c>
      <c r="G47" s="10">
        <f>IF('[2]MUNIS Purchase Order Inquiry'!$A43='[2]PO Detail'!$L$1,'[2]MUNIS Purchase Order Inquiry'!F43," ")</f>
        <v>157893.16</v>
      </c>
    </row>
    <row r="48" spans="1:7" x14ac:dyDescent="0.25">
      <c r="A48" s="25" t="str">
        <f>IF('[2]MUNIS Purchase Order Inquiry'!$A44='[2]PO Detail'!$L$2," ",IF('[2]MUNIS Purchase Order Inquiry'!A44='[2]PO Detail'!$L$1,'[2]MUNIS Purchase Order Inquiry'!B44," "))</f>
        <v xml:space="preserve"> </v>
      </c>
      <c r="B48" s="4" t="str">
        <f>IF('[2]MUNIS Purchase Order Inquiry'!$A44='[2]PO Detail'!$L$2,'[2]MUNIS Purchase Order Inquiry'!Q44,(IF('[2]MUNIS Purchase Order Inquiry'!$A44='[2]PO Detail'!$L$1,CONCATENATE("      "&amp;'[2]MUNIS Purchase Order Inquiry'!I44&amp;";   "&amp;'[2]MUNIS Purchase Order Inquiry'!J44&amp;"   "&amp;'[2]MUNIS Purchase Order Inquiry'!K44&amp;"; "&amp;'[2]MUNIS Purchase Order Inquiry'!M44&amp;"; "&amp;'[2]MUNIS Purchase Order Inquiry'!N44&amp;"; "&amp;'[2]MUNIS Purchase Order Inquiry'!O44)," ")))</f>
        <v>Route 40 West Sanitary Sewer Phase I &amp; Phase II, Task Order 105, project #55064, Engineering, Design, and permitting services. Phase I - Schematic Design, Phase II - Design Development. RFP 14-23 on-call.  CARR</v>
      </c>
      <c r="C48" s="4" t="str">
        <f>IF('[2]MUNIS Purchase Order Inquiry'!$A44='[2]PO Detail'!$L$2,'[2]MUNIS Purchase Order Inquiry'!R44," ")</f>
        <v>403</v>
      </c>
      <c r="D48" s="26" t="str">
        <f>IF('[2]MUNIS Purchase Order Inquiry'!$A44='[2]PO Detail'!$L$1,'[2]MUNIS Purchase Order Inquiry'!G44," ")</f>
        <v xml:space="preserve"> </v>
      </c>
      <c r="E48" s="10" t="str">
        <f>IF('[2]MUNIS Purchase Order Inquiry'!$A44='[2]PO Detail'!$L$1,'[2]MUNIS Purchase Order Inquiry'!D44," ")</f>
        <v xml:space="preserve"> </v>
      </c>
      <c r="F48" s="10" t="str">
        <f>IF('[2]MUNIS Purchase Order Inquiry'!$A44='[2]PO Detail'!$L$1,'[2]MUNIS Purchase Order Inquiry'!E44," ")</f>
        <v xml:space="preserve"> </v>
      </c>
      <c r="G48" s="10" t="str">
        <f>IF('[2]MUNIS Purchase Order Inquiry'!$A44='[2]PO Detail'!$L$1,'[2]MUNIS Purchase Order Inquiry'!F44," ")</f>
        <v xml:space="preserve"> </v>
      </c>
    </row>
    <row r="49" spans="1:7" x14ac:dyDescent="0.25">
      <c r="A49" s="25" t="str">
        <f>IF('[2]MUNIS Purchase Order Inquiry'!$A45='[2]PO Detail'!$L$2," ",IF('[2]MUNIS Purchase Order Inquiry'!A45='[2]PO Detail'!$L$1,'[2]MUNIS Purchase Order Inquiry'!B45," "))</f>
        <v xml:space="preserve"> </v>
      </c>
      <c r="B49" s="4" t="str">
        <f>IF('[2]MUNIS Purchase Order Inquiry'!$A45='[2]PO Detail'!$L$2,'[2]MUNIS Purchase Order Inquiry'!Q45,(IF('[2]MUNIS Purchase Order Inquiry'!$A45='[2]PO Detail'!$L$1,CONCATENATE("      "&amp;'[2]MUNIS Purchase Order Inquiry'!I45&amp;";   "&amp;'[2]MUNIS Purchase Order Inquiry'!J45&amp;"   "&amp;'[2]MUNIS Purchase Order Inquiry'!K45&amp;"; "&amp;'[2]MUNIS Purchase Order Inquiry'!M45&amp;"; "&amp;'[2]MUNIS Purchase Order Inquiry'!N45&amp;"; "&amp;'[2]MUNIS Purchase Order Inquiry'!O45)," ")))</f>
        <v xml:space="preserve"> </v>
      </c>
      <c r="C49" s="4" t="str">
        <f>IF('[2]MUNIS Purchase Order Inquiry'!$A45='[2]PO Detail'!$L$2,'[2]MUNIS Purchase Order Inquiry'!R45," ")</f>
        <v xml:space="preserve"> </v>
      </c>
      <c r="D49" s="26" t="str">
        <f>IF('[2]MUNIS Purchase Order Inquiry'!$A45='[2]PO Detail'!$L$1,'[2]MUNIS Purchase Order Inquiry'!G45," ")</f>
        <v xml:space="preserve"> </v>
      </c>
      <c r="E49" s="10" t="str">
        <f>IF('[2]MUNIS Purchase Order Inquiry'!$A45='[2]PO Detail'!$L$1,'[2]MUNIS Purchase Order Inquiry'!D45," ")</f>
        <v xml:space="preserve"> </v>
      </c>
      <c r="F49" s="10" t="str">
        <f>IF('[2]MUNIS Purchase Order Inquiry'!$A45='[2]PO Detail'!$L$1,'[2]MUNIS Purchase Order Inquiry'!E45," ")</f>
        <v xml:space="preserve"> </v>
      </c>
      <c r="G49" s="10" t="str">
        <f>IF('[2]MUNIS Purchase Order Inquiry'!$A45='[2]PO Detail'!$L$1,'[2]MUNIS Purchase Order Inquiry'!F45," ")</f>
        <v xml:space="preserve"> </v>
      </c>
    </row>
    <row r="50" spans="1:7" x14ac:dyDescent="0.25">
      <c r="A50" s="25" t="str">
        <f>IF('[2]MUNIS Purchase Order Inquiry'!$A46='[2]PO Detail'!$L$2," ",IF('[2]MUNIS Purchase Order Inquiry'!A46='[2]PO Detail'!$L$1,'[2]MUNIS Purchase Order Inquiry'!B46," "))</f>
        <v xml:space="preserve"> </v>
      </c>
      <c r="B50" s="4" t="str">
        <f>IF('[2]MUNIS Purchase Order Inquiry'!$A46='[2]PO Detail'!$L$2,'[2]MUNIS Purchase Order Inquiry'!Q46,(IF('[2]MUNIS Purchase Order Inquiry'!$A46='[2]PO Detail'!$L$1,CONCATENATE("      "&amp;'[2]MUNIS Purchase Order Inquiry'!I46&amp;";   "&amp;'[2]MUNIS Purchase Order Inquiry'!J46&amp;"   "&amp;'[2]MUNIS Purchase Order Inquiry'!K46&amp;"; "&amp;'[2]MUNIS Purchase Order Inquiry'!M46&amp;"; "&amp;'[2]MUNIS Purchase Order Inquiry'!N46&amp;"; "&amp;'[2]MUNIS Purchase Order Inquiry'!O46)," ")))</f>
        <v>PHASE III CONTINGENCIES AND ALLOWANCES</v>
      </c>
      <c r="C50" s="4" t="str">
        <f>IF('[2]MUNIS Purchase Order Inquiry'!$A46='[2]PO Detail'!$L$2,'[2]MUNIS Purchase Order Inquiry'!R46," ")</f>
        <v>403</v>
      </c>
      <c r="D50" s="26" t="str">
        <f>IF('[2]MUNIS Purchase Order Inquiry'!$A46='[2]PO Detail'!$L$1,'[2]MUNIS Purchase Order Inquiry'!G46," ")</f>
        <v xml:space="preserve"> </v>
      </c>
      <c r="E50" s="10" t="str">
        <f>IF('[2]MUNIS Purchase Order Inquiry'!$A46='[2]PO Detail'!$L$1,'[2]MUNIS Purchase Order Inquiry'!D46," ")</f>
        <v xml:space="preserve"> </v>
      </c>
      <c r="F50" s="10" t="str">
        <f>IF('[2]MUNIS Purchase Order Inquiry'!$A46='[2]PO Detail'!$L$1,'[2]MUNIS Purchase Order Inquiry'!E46," ")</f>
        <v xml:space="preserve"> </v>
      </c>
      <c r="G50" s="10" t="str">
        <f>IF('[2]MUNIS Purchase Order Inquiry'!$A46='[2]PO Detail'!$L$1,'[2]MUNIS Purchase Order Inquiry'!F46," ")</f>
        <v xml:space="preserve"> </v>
      </c>
    </row>
    <row r="51" spans="1:7" x14ac:dyDescent="0.25">
      <c r="A51" s="25" t="str">
        <f>IF('[2]MUNIS Purchase Order Inquiry'!$A47='[2]PO Detail'!$L$2," ",IF('[2]MUNIS Purchase Order Inquiry'!A47='[2]PO Detail'!$L$1,'[2]MUNIS Purchase Order Inquiry'!B47," "))</f>
        <v xml:space="preserve"> </v>
      </c>
      <c r="B51" s="4" t="str">
        <f>IF('[2]MUNIS Purchase Order Inquiry'!$A47='[2]PO Detail'!$L$2,'[2]MUNIS Purchase Order Inquiry'!Q47,(IF('[2]MUNIS Purchase Order Inquiry'!$A47='[2]PO Detail'!$L$1,CONCATENATE("      "&amp;'[2]MUNIS Purchase Order Inquiry'!I47&amp;";   "&amp;'[2]MUNIS Purchase Order Inquiry'!J47&amp;"   "&amp;'[2]MUNIS Purchase Order Inquiry'!K47&amp;"; "&amp;'[2]MUNIS Purchase Order Inquiry'!M47&amp;"; "&amp;'[2]MUNIS Purchase Order Inquiry'!N47&amp;"; "&amp;'[2]MUNIS Purchase Order Inquiry'!O47)," ")))</f>
        <v xml:space="preserve"> </v>
      </c>
      <c r="C51" s="4" t="str">
        <f>IF('[2]MUNIS Purchase Order Inquiry'!$A47='[2]PO Detail'!$L$2,'[2]MUNIS Purchase Order Inquiry'!R47," ")</f>
        <v xml:space="preserve"> </v>
      </c>
      <c r="D51" s="26" t="str">
        <f>IF('[2]MUNIS Purchase Order Inquiry'!$A47='[2]PO Detail'!$L$1,'[2]MUNIS Purchase Order Inquiry'!G47," ")</f>
        <v xml:space="preserve"> </v>
      </c>
      <c r="E51" s="10" t="str">
        <f>IF('[2]MUNIS Purchase Order Inquiry'!$A47='[2]PO Detail'!$L$1,'[2]MUNIS Purchase Order Inquiry'!D47," ")</f>
        <v xml:space="preserve"> </v>
      </c>
      <c r="F51" s="10" t="str">
        <f>IF('[2]MUNIS Purchase Order Inquiry'!$A47='[2]PO Detail'!$L$1,'[2]MUNIS Purchase Order Inquiry'!E47," ")</f>
        <v xml:space="preserve"> </v>
      </c>
      <c r="G51" s="10" t="str">
        <f>IF('[2]MUNIS Purchase Order Inquiry'!$A47='[2]PO Detail'!$L$1,'[2]MUNIS Purchase Order Inquiry'!F47," ")</f>
        <v xml:space="preserve"> </v>
      </c>
    </row>
    <row r="52" spans="1:7" x14ac:dyDescent="0.25">
      <c r="A52" s="25">
        <f>IF('[2]MUNIS Purchase Order Inquiry'!$A48='[2]PO Detail'!$L$2," ",IF('[2]MUNIS Purchase Order Inquiry'!A48='[2]PO Detail'!$L$1,'[2]MUNIS Purchase Order Inquiry'!B48," "))</f>
        <v>20170827</v>
      </c>
      <c r="B52" s="4" t="str">
        <f>IF('[2]MUNIS Purchase Order Inquiry'!$A48='[2]PO Detail'!$L$2,'[2]MUNIS Purchase Order Inquiry'!Q48,(IF('[2]MUNIS Purchase Order Inquiry'!$A48='[2]PO Detail'!$L$1,CONCATENATE("      "&amp;'[2]MUNIS Purchase Order Inquiry'!I48&amp;";   "&amp;'[2]MUNIS Purchase Order Inquiry'!J48&amp;"   "&amp;'[2]MUNIS Purchase Order Inquiry'!K48&amp;"; "&amp;'[2]MUNIS Purchase Order Inquiry'!M48&amp;"; "&amp;'[2]MUNIS Purchase Order Inquiry'!N48&amp;"; "&amp;'[2]MUNIS Purchase Order Inquiry'!O48)," ")))</f>
        <v xml:space="preserve">      LAW OFFICES OF JACK R. STURGILL, JR.;   606 BALTIMORE AVE.   SUITE 207; TOWSON; MD; 21204</v>
      </c>
      <c r="C52" s="4" t="str">
        <f>IF('[2]MUNIS Purchase Order Inquiry'!$A48='[2]PO Detail'!$L$2,'[2]MUNIS Purchase Order Inquiry'!R48," ")</f>
        <v xml:space="preserve"> </v>
      </c>
      <c r="D52" s="26">
        <f>IF('[2]MUNIS Purchase Order Inquiry'!$A48='[2]PO Detail'!$L$1,'[2]MUNIS Purchase Order Inquiry'!G48," ")</f>
        <v>42971</v>
      </c>
      <c r="E52" s="10">
        <f>IF('[2]MUNIS Purchase Order Inquiry'!$A48='[2]PO Detail'!$L$1,'[2]MUNIS Purchase Order Inquiry'!D48," ")</f>
        <v>49300.65</v>
      </c>
      <c r="F52" s="10">
        <f>IF('[2]MUNIS Purchase Order Inquiry'!$A48='[2]PO Detail'!$L$1,'[2]MUNIS Purchase Order Inquiry'!E48," ")</f>
        <v>4273.5</v>
      </c>
      <c r="G52" s="10">
        <f>IF('[2]MUNIS Purchase Order Inquiry'!$A48='[2]PO Detail'!$L$1,'[2]MUNIS Purchase Order Inquiry'!F48," ")</f>
        <v>45027.15</v>
      </c>
    </row>
    <row r="53" spans="1:7" x14ac:dyDescent="0.25">
      <c r="A53" s="25" t="str">
        <f>IF('[2]MUNIS Purchase Order Inquiry'!$A49='[2]PO Detail'!$L$2," ",IF('[2]MUNIS Purchase Order Inquiry'!A49='[2]PO Detail'!$L$1,'[2]MUNIS Purchase Order Inquiry'!B49," "))</f>
        <v xml:space="preserve"> </v>
      </c>
      <c r="B53" s="4" t="str">
        <f>IF('[2]MUNIS Purchase Order Inquiry'!$A49='[2]PO Detail'!$L$2,'[2]MUNIS Purchase Order Inquiry'!Q49,(IF('[2]MUNIS Purchase Order Inquiry'!$A49='[2]PO Detail'!$L$1,CONCATENATE("      "&amp;'[2]MUNIS Purchase Order Inquiry'!I49&amp;";   "&amp;'[2]MUNIS Purchase Order Inquiry'!J49&amp;"   "&amp;'[2]MUNIS Purchase Order Inquiry'!K49&amp;"; "&amp;'[2]MUNIS Purchase Order Inquiry'!M49&amp;"; "&amp;'[2]MUNIS Purchase Order Inquiry'!N49&amp;"; "&amp;'[2]MUNIS Purchase Order Inquiry'!O49)," ")))</f>
        <v>BLANKET - professional services @ $225/hr, associate attorney services @ $175/hr, legal assistant @ $85/hr, secretarial services @ $45/hr relating to property condemnations and real property services for the Ra</v>
      </c>
      <c r="C53" s="4" t="str">
        <f>IF('[2]MUNIS Purchase Order Inquiry'!$A49='[2]PO Detail'!$L$2,'[2]MUNIS Purchase Order Inquiry'!R49," ")</f>
        <v>403</v>
      </c>
      <c r="D53" s="26" t="str">
        <f>IF('[2]MUNIS Purchase Order Inquiry'!$A49='[2]PO Detail'!$L$1,'[2]MUNIS Purchase Order Inquiry'!G49," ")</f>
        <v xml:space="preserve"> </v>
      </c>
      <c r="E53" s="10" t="str">
        <f>IF('[2]MUNIS Purchase Order Inquiry'!$A49='[2]PO Detail'!$L$1,'[2]MUNIS Purchase Order Inquiry'!D49," ")</f>
        <v xml:space="preserve"> </v>
      </c>
      <c r="F53" s="10" t="str">
        <f>IF('[2]MUNIS Purchase Order Inquiry'!$A49='[2]PO Detail'!$L$1,'[2]MUNIS Purchase Order Inquiry'!E49," ")</f>
        <v xml:space="preserve"> </v>
      </c>
      <c r="G53" s="10" t="str">
        <f>IF('[2]MUNIS Purchase Order Inquiry'!$A49='[2]PO Detail'!$L$1,'[2]MUNIS Purchase Order Inquiry'!F49," ")</f>
        <v xml:space="preserve"> </v>
      </c>
    </row>
    <row r="54" spans="1:7" x14ac:dyDescent="0.25">
      <c r="A54" s="25" t="str">
        <f>IF('[2]MUNIS Purchase Order Inquiry'!$A50='[2]PO Detail'!$L$2," ",IF('[2]MUNIS Purchase Order Inquiry'!A50='[2]PO Detail'!$L$1,'[2]MUNIS Purchase Order Inquiry'!B50," "))</f>
        <v xml:space="preserve"> </v>
      </c>
      <c r="B54" s="4" t="str">
        <f>IF('[2]MUNIS Purchase Order Inquiry'!$A50='[2]PO Detail'!$L$2,'[2]MUNIS Purchase Order Inquiry'!Q50,(IF('[2]MUNIS Purchase Order Inquiry'!$A50='[2]PO Detail'!$L$1,CONCATENATE("      "&amp;'[2]MUNIS Purchase Order Inquiry'!I50&amp;";   "&amp;'[2]MUNIS Purchase Order Inquiry'!J50&amp;"   "&amp;'[2]MUNIS Purchase Order Inquiry'!K50&amp;"; "&amp;'[2]MUNIS Purchase Order Inquiry'!M50&amp;"; "&amp;'[2]MUNIS Purchase Order Inquiry'!N50&amp;"; "&amp;'[2]MUNIS Purchase Order Inquiry'!O50)," ")))</f>
        <v xml:space="preserve"> </v>
      </c>
      <c r="C54" s="4" t="str">
        <f>IF('[2]MUNIS Purchase Order Inquiry'!$A50='[2]PO Detail'!$L$2,'[2]MUNIS Purchase Order Inquiry'!R50," ")</f>
        <v xml:space="preserve"> </v>
      </c>
      <c r="D54" s="26" t="str">
        <f>IF('[2]MUNIS Purchase Order Inquiry'!$A50='[2]PO Detail'!$L$1,'[2]MUNIS Purchase Order Inquiry'!G50," ")</f>
        <v xml:space="preserve"> </v>
      </c>
      <c r="E54" s="10" t="str">
        <f>IF('[2]MUNIS Purchase Order Inquiry'!$A50='[2]PO Detail'!$L$1,'[2]MUNIS Purchase Order Inquiry'!D50," ")</f>
        <v xml:space="preserve"> </v>
      </c>
      <c r="F54" s="10" t="str">
        <f>IF('[2]MUNIS Purchase Order Inquiry'!$A50='[2]PO Detail'!$L$1,'[2]MUNIS Purchase Order Inquiry'!E50," ")</f>
        <v xml:space="preserve"> </v>
      </c>
      <c r="G54" s="10" t="str">
        <f>IF('[2]MUNIS Purchase Order Inquiry'!$A50='[2]PO Detail'!$L$1,'[2]MUNIS Purchase Order Inquiry'!F50," ")</f>
        <v xml:space="preserve"> </v>
      </c>
    </row>
    <row r="55" spans="1:7" x14ac:dyDescent="0.25">
      <c r="A55" s="25" t="str">
        <f>IF('[2]MUNIS Purchase Order Inquiry'!$A51='[2]PO Detail'!$L$2," ",IF('[2]MUNIS Purchase Order Inquiry'!A51='[2]PO Detail'!$L$1,'[2]MUNIS Purchase Order Inquiry'!B51," "))</f>
        <v xml:space="preserve"> </v>
      </c>
      <c r="B55" s="4" t="str">
        <f>IF('[2]MUNIS Purchase Order Inquiry'!$A51='[2]PO Detail'!$L$2,'[2]MUNIS Purchase Order Inquiry'!Q51,(IF('[2]MUNIS Purchase Order Inquiry'!$A51='[2]PO Detail'!$L$1,CONCATENATE("      "&amp;'[2]MUNIS Purchase Order Inquiry'!I51&amp;";   "&amp;'[2]MUNIS Purchase Order Inquiry'!J51&amp;"   "&amp;'[2]MUNIS Purchase Order Inquiry'!K51&amp;"; "&amp;'[2]MUNIS Purchase Order Inquiry'!M51&amp;"; "&amp;'[2]MUNIS Purchase Order Inquiry'!N51&amp;"; "&amp;'[2]MUNIS Purchase Order Inquiry'!O51)," ")))</f>
        <v>BLANKET - for professional services @ $225/hr, associate attorney services @ $175/hr, legal assistant @ $85/hr, secretarial services @ $45/hr relating to property condemnations and real property services for th</v>
      </c>
      <c r="C55" s="4" t="str">
        <f>IF('[2]MUNIS Purchase Order Inquiry'!$A51='[2]PO Detail'!$L$2,'[2]MUNIS Purchase Order Inquiry'!R51," ")</f>
        <v>403</v>
      </c>
      <c r="D55" s="26" t="str">
        <f>IF('[2]MUNIS Purchase Order Inquiry'!$A51='[2]PO Detail'!$L$1,'[2]MUNIS Purchase Order Inquiry'!G51," ")</f>
        <v xml:space="preserve"> </v>
      </c>
      <c r="E55" s="10" t="str">
        <f>IF('[2]MUNIS Purchase Order Inquiry'!$A51='[2]PO Detail'!$L$1,'[2]MUNIS Purchase Order Inquiry'!D51," ")</f>
        <v xml:space="preserve"> </v>
      </c>
      <c r="F55" s="10" t="str">
        <f>IF('[2]MUNIS Purchase Order Inquiry'!$A51='[2]PO Detail'!$L$1,'[2]MUNIS Purchase Order Inquiry'!E51," ")</f>
        <v xml:space="preserve"> </v>
      </c>
      <c r="G55" s="10" t="str">
        <f>IF('[2]MUNIS Purchase Order Inquiry'!$A51='[2]PO Detail'!$L$1,'[2]MUNIS Purchase Order Inquiry'!F51," ")</f>
        <v xml:space="preserve"> </v>
      </c>
    </row>
    <row r="56" spans="1:7" x14ac:dyDescent="0.25">
      <c r="A56" s="25" t="str">
        <f>IF('[2]MUNIS Purchase Order Inquiry'!$A52='[2]PO Detail'!$L$2," ",IF('[2]MUNIS Purchase Order Inquiry'!A52='[2]PO Detail'!$L$1,'[2]MUNIS Purchase Order Inquiry'!B52," "))</f>
        <v xml:space="preserve"> </v>
      </c>
      <c r="B56" s="4" t="str">
        <f>IF('[2]MUNIS Purchase Order Inquiry'!$A52='[2]PO Detail'!$L$2,'[2]MUNIS Purchase Order Inquiry'!Q52,(IF('[2]MUNIS Purchase Order Inquiry'!$A52='[2]PO Detail'!$L$1,CONCATENATE("      "&amp;'[2]MUNIS Purchase Order Inquiry'!I52&amp;";   "&amp;'[2]MUNIS Purchase Order Inquiry'!J52&amp;"   "&amp;'[2]MUNIS Purchase Order Inquiry'!K52&amp;"; "&amp;'[2]MUNIS Purchase Order Inquiry'!M52&amp;"; "&amp;'[2]MUNIS Purchase Order Inquiry'!N52&amp;"; "&amp;'[2]MUNIS Purchase Order Inquiry'!O52)," ")))</f>
        <v xml:space="preserve"> </v>
      </c>
      <c r="C56" s="4" t="str">
        <f>IF('[2]MUNIS Purchase Order Inquiry'!$A52='[2]PO Detail'!$L$2,'[2]MUNIS Purchase Order Inquiry'!R52," ")</f>
        <v xml:space="preserve"> </v>
      </c>
      <c r="D56" s="26" t="str">
        <f>IF('[2]MUNIS Purchase Order Inquiry'!$A52='[2]PO Detail'!$L$1,'[2]MUNIS Purchase Order Inquiry'!G52," ")</f>
        <v xml:space="preserve"> </v>
      </c>
      <c r="E56" s="10" t="str">
        <f>IF('[2]MUNIS Purchase Order Inquiry'!$A52='[2]PO Detail'!$L$1,'[2]MUNIS Purchase Order Inquiry'!D52," ")</f>
        <v xml:space="preserve"> </v>
      </c>
      <c r="F56" s="10" t="str">
        <f>IF('[2]MUNIS Purchase Order Inquiry'!$A52='[2]PO Detail'!$L$1,'[2]MUNIS Purchase Order Inquiry'!E52," ")</f>
        <v xml:space="preserve"> </v>
      </c>
      <c r="G56" s="10" t="str">
        <f>IF('[2]MUNIS Purchase Order Inquiry'!$A52='[2]PO Detail'!$L$1,'[2]MUNIS Purchase Order Inquiry'!F52," ")</f>
        <v xml:space="preserve"> </v>
      </c>
    </row>
    <row r="57" spans="1:7" x14ac:dyDescent="0.25">
      <c r="A57" s="25">
        <f>IF('[2]MUNIS Purchase Order Inquiry'!$A53='[2]PO Detail'!$L$2," ",IF('[2]MUNIS Purchase Order Inquiry'!A53='[2]PO Detail'!$L$1,'[2]MUNIS Purchase Order Inquiry'!B53," "))</f>
        <v>20170931</v>
      </c>
      <c r="B57" s="4" t="str">
        <f>IF('[2]MUNIS Purchase Order Inquiry'!$A53='[2]PO Detail'!$L$2,'[2]MUNIS Purchase Order Inquiry'!Q53,(IF('[2]MUNIS Purchase Order Inquiry'!$A53='[2]PO Detail'!$L$1,CONCATENATE("      "&amp;'[2]MUNIS Purchase Order Inquiry'!I53&amp;";   "&amp;'[2]MUNIS Purchase Order Inquiry'!J53&amp;"   "&amp;'[2]MUNIS Purchase Order Inquiry'!K53&amp;"; "&amp;'[2]MUNIS Purchase Order Inquiry'!M53&amp;"; "&amp;'[2]MUNIS Purchase Order Inquiry'!N53&amp;"; "&amp;'[2]MUNIS Purchase Order Inquiry'!O53)," ")))</f>
        <v xml:space="preserve">      MD STATE HIGHWAY ADMINSTRATION;   707 NORTH CALVERT STREET   ; BALTIMORE; MD; 21203</v>
      </c>
      <c r="C57" s="4" t="str">
        <f>IF('[2]MUNIS Purchase Order Inquiry'!$A53='[2]PO Detail'!$L$2,'[2]MUNIS Purchase Order Inquiry'!R53," ")</f>
        <v xml:space="preserve"> </v>
      </c>
      <c r="D57" s="26">
        <f>IF('[2]MUNIS Purchase Order Inquiry'!$A53='[2]PO Detail'!$L$1,'[2]MUNIS Purchase Order Inquiry'!G53," ")</f>
        <v>42971</v>
      </c>
      <c r="E57" s="10">
        <f>IF('[2]MUNIS Purchase Order Inquiry'!$A53='[2]PO Detail'!$L$1,'[2]MUNIS Purchase Order Inquiry'!D53," ")</f>
        <v>54649.65</v>
      </c>
      <c r="F57" s="10">
        <f>IF('[2]MUNIS Purchase Order Inquiry'!$A53='[2]PO Detail'!$L$1,'[2]MUNIS Purchase Order Inquiry'!E53," ")</f>
        <v>25767.32</v>
      </c>
      <c r="G57" s="10">
        <f>IF('[2]MUNIS Purchase Order Inquiry'!$A53='[2]PO Detail'!$L$1,'[2]MUNIS Purchase Order Inquiry'!F53," ")</f>
        <v>28882.33</v>
      </c>
    </row>
    <row r="58" spans="1:7" x14ac:dyDescent="0.25">
      <c r="A58" s="25" t="str">
        <f>IF('[2]MUNIS Purchase Order Inquiry'!$A54='[2]PO Detail'!$L$2," ",IF('[2]MUNIS Purchase Order Inquiry'!A54='[2]PO Detail'!$L$1,'[2]MUNIS Purchase Order Inquiry'!B54," "))</f>
        <v xml:space="preserve"> </v>
      </c>
      <c r="B58" s="4" t="str">
        <f>IF('[2]MUNIS Purchase Order Inquiry'!$A54='[2]PO Detail'!$L$2,'[2]MUNIS Purchase Order Inquiry'!Q54,(IF('[2]MUNIS Purchase Order Inquiry'!$A54='[2]PO Detail'!$L$1,CONCATENATE("      "&amp;'[2]MUNIS Purchase Order Inquiry'!I54&amp;";   "&amp;'[2]MUNIS Purchase Order Inquiry'!J54&amp;"   "&amp;'[2]MUNIS Purchase Order Inquiry'!K54&amp;"; "&amp;'[2]MUNIS Purchase Order Inquiry'!M54&amp;"; "&amp;'[2]MUNIS Purchase Order Inquiry'!N54&amp;"; "&amp;'[2]MUNIS Purchase Order Inquiry'!O54)," ")))</f>
        <v>Mechanics Valley Road Bridge CE0042 over CSX railroad - cost of services provided on behalf of Cecil County. CARRYOVER</v>
      </c>
      <c r="C58" s="4" t="str">
        <f>IF('[2]MUNIS Purchase Order Inquiry'!$A54='[2]PO Detail'!$L$2,'[2]MUNIS Purchase Order Inquiry'!R54," ")</f>
        <v>403</v>
      </c>
      <c r="D58" s="26" t="str">
        <f>IF('[2]MUNIS Purchase Order Inquiry'!$A54='[2]PO Detail'!$L$1,'[2]MUNIS Purchase Order Inquiry'!G54," ")</f>
        <v xml:space="preserve"> </v>
      </c>
      <c r="E58" s="10" t="str">
        <f>IF('[2]MUNIS Purchase Order Inquiry'!$A54='[2]PO Detail'!$L$1,'[2]MUNIS Purchase Order Inquiry'!D54," ")</f>
        <v xml:space="preserve"> </v>
      </c>
      <c r="F58" s="10" t="str">
        <f>IF('[2]MUNIS Purchase Order Inquiry'!$A54='[2]PO Detail'!$L$1,'[2]MUNIS Purchase Order Inquiry'!E54," ")</f>
        <v xml:space="preserve"> </v>
      </c>
      <c r="G58" s="10" t="str">
        <f>IF('[2]MUNIS Purchase Order Inquiry'!$A54='[2]PO Detail'!$L$1,'[2]MUNIS Purchase Order Inquiry'!F54," ")</f>
        <v xml:space="preserve"> </v>
      </c>
    </row>
    <row r="59" spans="1:7" x14ac:dyDescent="0.25">
      <c r="A59" s="25" t="str">
        <f>IF('[2]MUNIS Purchase Order Inquiry'!$A55='[2]PO Detail'!$L$2," ",IF('[2]MUNIS Purchase Order Inquiry'!A55='[2]PO Detail'!$L$1,'[2]MUNIS Purchase Order Inquiry'!B55," "))</f>
        <v xml:space="preserve"> </v>
      </c>
      <c r="B59" s="4" t="str">
        <f>IF('[2]MUNIS Purchase Order Inquiry'!$A55='[2]PO Detail'!$L$2,'[2]MUNIS Purchase Order Inquiry'!Q55,(IF('[2]MUNIS Purchase Order Inquiry'!$A55='[2]PO Detail'!$L$1,CONCATENATE("      "&amp;'[2]MUNIS Purchase Order Inquiry'!I55&amp;";   "&amp;'[2]MUNIS Purchase Order Inquiry'!J55&amp;"   "&amp;'[2]MUNIS Purchase Order Inquiry'!K55&amp;"; "&amp;'[2]MUNIS Purchase Order Inquiry'!M55&amp;"; "&amp;'[2]MUNIS Purchase Order Inquiry'!N55&amp;"; "&amp;'[2]MUNIS Purchase Order Inquiry'!O55)," ")))</f>
        <v xml:space="preserve"> </v>
      </c>
      <c r="C59" s="4" t="str">
        <f>IF('[2]MUNIS Purchase Order Inquiry'!$A55='[2]PO Detail'!$L$2,'[2]MUNIS Purchase Order Inquiry'!R55," ")</f>
        <v xml:space="preserve"> </v>
      </c>
      <c r="D59" s="26" t="str">
        <f>IF('[2]MUNIS Purchase Order Inquiry'!$A55='[2]PO Detail'!$L$1,'[2]MUNIS Purchase Order Inquiry'!G55," ")</f>
        <v xml:space="preserve"> </v>
      </c>
      <c r="E59" s="10" t="str">
        <f>IF('[2]MUNIS Purchase Order Inquiry'!$A55='[2]PO Detail'!$L$1,'[2]MUNIS Purchase Order Inquiry'!D55," ")</f>
        <v xml:space="preserve"> </v>
      </c>
      <c r="F59" s="10" t="str">
        <f>IF('[2]MUNIS Purchase Order Inquiry'!$A55='[2]PO Detail'!$L$1,'[2]MUNIS Purchase Order Inquiry'!E55," ")</f>
        <v xml:space="preserve"> </v>
      </c>
      <c r="G59" s="10" t="str">
        <f>IF('[2]MUNIS Purchase Order Inquiry'!$A55='[2]PO Detail'!$L$1,'[2]MUNIS Purchase Order Inquiry'!F55," ")</f>
        <v xml:space="preserve"> </v>
      </c>
    </row>
    <row r="60" spans="1:7" x14ac:dyDescent="0.25">
      <c r="A60" s="25" t="str">
        <f>IF('[2]MUNIS Purchase Order Inquiry'!$A56='[2]PO Detail'!$L$2," ",IF('[2]MUNIS Purchase Order Inquiry'!A56='[2]PO Detail'!$L$1,'[2]MUNIS Purchase Order Inquiry'!B56," "))</f>
        <v xml:space="preserve"> </v>
      </c>
      <c r="B60" s="4" t="str">
        <f>IF('[2]MUNIS Purchase Order Inquiry'!$A56='[2]PO Detail'!$L$2,'[2]MUNIS Purchase Order Inquiry'!Q56,(IF('[2]MUNIS Purchase Order Inquiry'!$A56='[2]PO Detail'!$L$1,CONCATENATE("      "&amp;'[2]MUNIS Purchase Order Inquiry'!I56&amp;";   "&amp;'[2]MUNIS Purchase Order Inquiry'!J56&amp;"   "&amp;'[2]MUNIS Purchase Order Inquiry'!K56&amp;"; "&amp;'[2]MUNIS Purchase Order Inquiry'!M56&amp;"; "&amp;'[2]MUNIS Purchase Order Inquiry'!N56&amp;"; "&amp;'[2]MUNIS Purchase Order Inquiry'!O56)," ")))</f>
        <v>Increase funds for T.O. 33 for Replacement of Cecil County Bridge No CE-0042 on Mechanics Valley Road over CSX; Final Design Extension.</v>
      </c>
      <c r="C60" s="4" t="str">
        <f>IF('[2]MUNIS Purchase Order Inquiry'!$A56='[2]PO Detail'!$L$2,'[2]MUNIS Purchase Order Inquiry'!R56," ")</f>
        <v>403</v>
      </c>
      <c r="D60" s="26" t="str">
        <f>IF('[2]MUNIS Purchase Order Inquiry'!$A56='[2]PO Detail'!$L$1,'[2]MUNIS Purchase Order Inquiry'!G56," ")</f>
        <v xml:space="preserve"> </v>
      </c>
      <c r="E60" s="10" t="str">
        <f>IF('[2]MUNIS Purchase Order Inquiry'!$A56='[2]PO Detail'!$L$1,'[2]MUNIS Purchase Order Inquiry'!D56," ")</f>
        <v xml:space="preserve"> </v>
      </c>
      <c r="F60" s="10" t="str">
        <f>IF('[2]MUNIS Purchase Order Inquiry'!$A56='[2]PO Detail'!$L$1,'[2]MUNIS Purchase Order Inquiry'!E56," ")</f>
        <v xml:space="preserve"> </v>
      </c>
      <c r="G60" s="10" t="str">
        <f>IF('[2]MUNIS Purchase Order Inquiry'!$A56='[2]PO Detail'!$L$1,'[2]MUNIS Purchase Order Inquiry'!F56," ")</f>
        <v xml:space="preserve"> </v>
      </c>
    </row>
    <row r="61" spans="1:7" x14ac:dyDescent="0.25">
      <c r="A61" s="25" t="str">
        <f>IF('[2]MUNIS Purchase Order Inquiry'!$A57='[2]PO Detail'!$L$2," ",IF('[2]MUNIS Purchase Order Inquiry'!A57='[2]PO Detail'!$L$1,'[2]MUNIS Purchase Order Inquiry'!B57," "))</f>
        <v xml:space="preserve"> </v>
      </c>
      <c r="B61" s="4" t="str">
        <f>IF('[2]MUNIS Purchase Order Inquiry'!$A57='[2]PO Detail'!$L$2,'[2]MUNIS Purchase Order Inquiry'!Q57,(IF('[2]MUNIS Purchase Order Inquiry'!$A57='[2]PO Detail'!$L$1,CONCATENATE("      "&amp;'[2]MUNIS Purchase Order Inquiry'!I57&amp;";   "&amp;'[2]MUNIS Purchase Order Inquiry'!J57&amp;"   "&amp;'[2]MUNIS Purchase Order Inquiry'!K57&amp;"; "&amp;'[2]MUNIS Purchase Order Inquiry'!M57&amp;"; "&amp;'[2]MUNIS Purchase Order Inquiry'!N57&amp;"; "&amp;'[2]MUNIS Purchase Order Inquiry'!O57)," ")))</f>
        <v xml:space="preserve"> </v>
      </c>
      <c r="C61" s="4" t="str">
        <f>IF('[2]MUNIS Purchase Order Inquiry'!$A57='[2]PO Detail'!$L$2,'[2]MUNIS Purchase Order Inquiry'!R57," ")</f>
        <v xml:space="preserve"> </v>
      </c>
      <c r="D61" s="26" t="str">
        <f>IF('[2]MUNIS Purchase Order Inquiry'!$A57='[2]PO Detail'!$L$1,'[2]MUNIS Purchase Order Inquiry'!G57," ")</f>
        <v xml:space="preserve"> </v>
      </c>
      <c r="E61" s="10" t="str">
        <f>IF('[2]MUNIS Purchase Order Inquiry'!$A57='[2]PO Detail'!$L$1,'[2]MUNIS Purchase Order Inquiry'!D57," ")</f>
        <v xml:space="preserve"> </v>
      </c>
      <c r="F61" s="10" t="str">
        <f>IF('[2]MUNIS Purchase Order Inquiry'!$A57='[2]PO Detail'!$L$1,'[2]MUNIS Purchase Order Inquiry'!E57," ")</f>
        <v xml:space="preserve"> </v>
      </c>
      <c r="G61" s="10" t="str">
        <f>IF('[2]MUNIS Purchase Order Inquiry'!$A57='[2]PO Detail'!$L$1,'[2]MUNIS Purchase Order Inquiry'!F57," ")</f>
        <v xml:space="preserve"> </v>
      </c>
    </row>
    <row r="62" spans="1:7" x14ac:dyDescent="0.25">
      <c r="A62" s="25" t="str">
        <f>IF('[2]MUNIS Purchase Order Inquiry'!$A58='[2]PO Detail'!$L$2," ",IF('[2]MUNIS Purchase Order Inquiry'!A58='[2]PO Detail'!$L$1,'[2]MUNIS Purchase Order Inquiry'!B58," "))</f>
        <v xml:space="preserve"> </v>
      </c>
      <c r="B62" s="4" t="str">
        <f>IF('[2]MUNIS Purchase Order Inquiry'!$A58='[2]PO Detail'!$L$2,'[2]MUNIS Purchase Order Inquiry'!Q58,(IF('[2]MUNIS Purchase Order Inquiry'!$A58='[2]PO Detail'!$L$1,CONCATENATE("      "&amp;'[2]MUNIS Purchase Order Inquiry'!I58&amp;";   "&amp;'[2]MUNIS Purchase Order Inquiry'!J58&amp;"   "&amp;'[2]MUNIS Purchase Order Inquiry'!K58&amp;"; "&amp;'[2]MUNIS Purchase Order Inquiry'!M58&amp;"; "&amp;'[2]MUNIS Purchase Order Inquiry'!N58&amp;"; "&amp;'[2]MUNIS Purchase Order Inquiry'!O58)," ")))</f>
        <v xml:space="preserve"> </v>
      </c>
      <c r="C62" s="4" t="str">
        <f>IF('[2]MUNIS Purchase Order Inquiry'!$A58='[2]PO Detail'!$L$2,'[2]MUNIS Purchase Order Inquiry'!R58," ")</f>
        <v xml:space="preserve"> </v>
      </c>
      <c r="D62" s="26" t="str">
        <f>IF('[2]MUNIS Purchase Order Inquiry'!$A58='[2]PO Detail'!$L$1,'[2]MUNIS Purchase Order Inquiry'!G58," ")</f>
        <v xml:space="preserve"> </v>
      </c>
      <c r="E62" s="10" t="str">
        <f>IF('[2]MUNIS Purchase Order Inquiry'!$A58='[2]PO Detail'!$L$1,'[2]MUNIS Purchase Order Inquiry'!D58," ")</f>
        <v xml:space="preserve"> </v>
      </c>
      <c r="F62" s="10" t="str">
        <f>IF('[2]MUNIS Purchase Order Inquiry'!$A58='[2]PO Detail'!$L$1,'[2]MUNIS Purchase Order Inquiry'!E58," ")</f>
        <v xml:space="preserve"> </v>
      </c>
      <c r="G62" s="10" t="str">
        <f>IF('[2]MUNIS Purchase Order Inquiry'!$A58='[2]PO Detail'!$L$1,'[2]MUNIS Purchase Order Inquiry'!F58," ")</f>
        <v xml:space="preserve"> </v>
      </c>
    </row>
    <row r="63" spans="1:7" x14ac:dyDescent="0.25">
      <c r="A63" s="25">
        <f>IF('[2]MUNIS Purchase Order Inquiry'!$A59='[2]PO Detail'!$L$2," ",IF('[2]MUNIS Purchase Order Inquiry'!A59='[2]PO Detail'!$L$1,'[2]MUNIS Purchase Order Inquiry'!B59," "))</f>
        <v>20171195</v>
      </c>
      <c r="B63" s="4" t="str">
        <f>IF('[2]MUNIS Purchase Order Inquiry'!$A59='[2]PO Detail'!$L$2,'[2]MUNIS Purchase Order Inquiry'!Q59,(IF('[2]MUNIS Purchase Order Inquiry'!$A59='[2]PO Detail'!$L$1,CONCATENATE("      "&amp;'[2]MUNIS Purchase Order Inquiry'!I59&amp;";   "&amp;'[2]MUNIS Purchase Order Inquiry'!J59&amp;"   "&amp;'[2]MUNIS Purchase Order Inquiry'!K59&amp;"; "&amp;'[2]MUNIS Purchase Order Inquiry'!M59&amp;"; "&amp;'[2]MUNIS Purchase Order Inquiry'!N59&amp;"; "&amp;'[2]MUNIS Purchase Order Inquiry'!O59)," ")))</f>
        <v xml:space="preserve">      HAZEN AND SAWYER;   ONE SOUTH ST, STE 1150   ; BALTIMORE; MD; 21202</v>
      </c>
      <c r="C63" s="4" t="str">
        <f>IF('[2]MUNIS Purchase Order Inquiry'!$A59='[2]PO Detail'!$L$2,'[2]MUNIS Purchase Order Inquiry'!R59," ")</f>
        <v xml:space="preserve"> </v>
      </c>
      <c r="D63" s="26">
        <f>IF('[2]MUNIS Purchase Order Inquiry'!$A59='[2]PO Detail'!$L$1,'[2]MUNIS Purchase Order Inquiry'!G59," ")</f>
        <v>42970</v>
      </c>
      <c r="E63" s="10">
        <f>IF('[2]MUNIS Purchase Order Inquiry'!$A59='[2]PO Detail'!$L$1,'[2]MUNIS Purchase Order Inquiry'!D59," ")</f>
        <v>868197.44</v>
      </c>
      <c r="F63" s="10">
        <f>IF('[2]MUNIS Purchase Order Inquiry'!$A59='[2]PO Detail'!$L$1,'[2]MUNIS Purchase Order Inquiry'!E59," ")</f>
        <v>782781.2</v>
      </c>
      <c r="G63" s="10">
        <f>IF('[2]MUNIS Purchase Order Inquiry'!$A59='[2]PO Detail'!$L$1,'[2]MUNIS Purchase Order Inquiry'!F59," ")</f>
        <v>85416.24</v>
      </c>
    </row>
    <row r="64" spans="1:7" x14ac:dyDescent="0.25">
      <c r="A64" s="25" t="str">
        <f>IF('[2]MUNIS Purchase Order Inquiry'!$A60='[2]PO Detail'!$L$2," ",IF('[2]MUNIS Purchase Order Inquiry'!A60='[2]PO Detail'!$L$1,'[2]MUNIS Purchase Order Inquiry'!B60," "))</f>
        <v xml:space="preserve"> </v>
      </c>
      <c r="B64" s="4" t="str">
        <f>IF('[2]MUNIS Purchase Order Inquiry'!$A60='[2]PO Detail'!$L$2,'[2]MUNIS Purchase Order Inquiry'!Q60,(IF('[2]MUNIS Purchase Order Inquiry'!$A60='[2]PO Detail'!$L$1,CONCATENATE("      "&amp;'[2]MUNIS Purchase Order Inquiry'!I60&amp;";   "&amp;'[2]MUNIS Purchase Order Inquiry'!J60&amp;"   "&amp;'[2]MUNIS Purchase Order Inquiry'!K60&amp;"; "&amp;'[2]MUNIS Purchase Order Inquiry'!M60&amp;"; "&amp;'[2]MUNIS Purchase Order Inquiry'!N60&amp;"; "&amp;'[2]MUNIS Purchase Order Inquiry'!O60)," ")))</f>
        <v>Port Deposit Replacement Wastewater Treatment Plant Design, Permitting, Equipment Procurement &amp; Construction Documents, and Preparation for project #55069. Task Order #107  CARRYOVER</v>
      </c>
      <c r="C64" s="4" t="str">
        <f>IF('[2]MUNIS Purchase Order Inquiry'!$A60='[2]PO Detail'!$L$2,'[2]MUNIS Purchase Order Inquiry'!R60," ")</f>
        <v>403</v>
      </c>
      <c r="D64" s="26" t="str">
        <f>IF('[2]MUNIS Purchase Order Inquiry'!$A60='[2]PO Detail'!$L$1,'[2]MUNIS Purchase Order Inquiry'!G60," ")</f>
        <v xml:space="preserve"> </v>
      </c>
      <c r="E64" s="10" t="str">
        <f>IF('[2]MUNIS Purchase Order Inquiry'!$A60='[2]PO Detail'!$L$1,'[2]MUNIS Purchase Order Inquiry'!D60," ")</f>
        <v xml:space="preserve"> </v>
      </c>
      <c r="F64" s="10" t="str">
        <f>IF('[2]MUNIS Purchase Order Inquiry'!$A60='[2]PO Detail'!$L$1,'[2]MUNIS Purchase Order Inquiry'!E60," ")</f>
        <v xml:space="preserve"> </v>
      </c>
      <c r="G64" s="10" t="str">
        <f>IF('[2]MUNIS Purchase Order Inquiry'!$A60='[2]PO Detail'!$L$1,'[2]MUNIS Purchase Order Inquiry'!F60," ")</f>
        <v xml:space="preserve"> </v>
      </c>
    </row>
    <row r="65" spans="1:7" x14ac:dyDescent="0.25">
      <c r="A65" s="25" t="str">
        <f>IF('[2]MUNIS Purchase Order Inquiry'!$A61='[2]PO Detail'!$L$2," ",IF('[2]MUNIS Purchase Order Inquiry'!A61='[2]PO Detail'!$L$1,'[2]MUNIS Purchase Order Inquiry'!B61," "))</f>
        <v xml:space="preserve"> </v>
      </c>
      <c r="B65" s="4" t="str">
        <f>IF('[2]MUNIS Purchase Order Inquiry'!$A61='[2]PO Detail'!$L$2,'[2]MUNIS Purchase Order Inquiry'!Q61,(IF('[2]MUNIS Purchase Order Inquiry'!$A61='[2]PO Detail'!$L$1,CONCATENATE("      "&amp;'[2]MUNIS Purchase Order Inquiry'!I61&amp;";   "&amp;'[2]MUNIS Purchase Order Inquiry'!J61&amp;"   "&amp;'[2]MUNIS Purchase Order Inquiry'!K61&amp;"; "&amp;'[2]MUNIS Purchase Order Inquiry'!M61&amp;"; "&amp;'[2]MUNIS Purchase Order Inquiry'!N61&amp;"; "&amp;'[2]MUNIS Purchase Order Inquiry'!O61)," ")))</f>
        <v xml:space="preserve"> </v>
      </c>
      <c r="C65" s="4" t="str">
        <f>IF('[2]MUNIS Purchase Order Inquiry'!$A61='[2]PO Detail'!$L$2,'[2]MUNIS Purchase Order Inquiry'!R61," ")</f>
        <v xml:space="preserve"> </v>
      </c>
      <c r="D65" s="26" t="str">
        <f>IF('[2]MUNIS Purchase Order Inquiry'!$A61='[2]PO Detail'!$L$1,'[2]MUNIS Purchase Order Inquiry'!G61," ")</f>
        <v xml:space="preserve"> </v>
      </c>
      <c r="E65" s="10" t="str">
        <f>IF('[2]MUNIS Purchase Order Inquiry'!$A61='[2]PO Detail'!$L$1,'[2]MUNIS Purchase Order Inquiry'!D61," ")</f>
        <v xml:space="preserve"> </v>
      </c>
      <c r="F65" s="10" t="str">
        <f>IF('[2]MUNIS Purchase Order Inquiry'!$A61='[2]PO Detail'!$L$1,'[2]MUNIS Purchase Order Inquiry'!E61," ")</f>
        <v xml:space="preserve"> </v>
      </c>
      <c r="G65" s="10" t="str">
        <f>IF('[2]MUNIS Purchase Order Inquiry'!$A61='[2]PO Detail'!$L$1,'[2]MUNIS Purchase Order Inquiry'!F61," ")</f>
        <v xml:space="preserve"> </v>
      </c>
    </row>
    <row r="66" spans="1:7" x14ac:dyDescent="0.25">
      <c r="A66" s="25" t="str">
        <f>IF('[2]MUNIS Purchase Order Inquiry'!$A62='[2]PO Detail'!$L$2," ",IF('[2]MUNIS Purchase Order Inquiry'!A62='[2]PO Detail'!$L$1,'[2]MUNIS Purchase Order Inquiry'!B62," "))</f>
        <v xml:space="preserve"> </v>
      </c>
      <c r="B66" s="4" t="str">
        <f>IF('[2]MUNIS Purchase Order Inquiry'!$A62='[2]PO Detail'!$L$2,'[2]MUNIS Purchase Order Inquiry'!Q62,(IF('[2]MUNIS Purchase Order Inquiry'!$A62='[2]PO Detail'!$L$1,CONCATENATE("      "&amp;'[2]MUNIS Purchase Order Inquiry'!I62&amp;";   "&amp;'[2]MUNIS Purchase Order Inquiry'!J62&amp;"   "&amp;'[2]MUNIS Purchase Order Inquiry'!K62&amp;"; "&amp;'[2]MUNIS Purchase Order Inquiry'!M62&amp;"; "&amp;'[2]MUNIS Purchase Order Inquiry'!N62&amp;"; "&amp;'[2]MUNIS Purchase Order Inquiry'!O62)," ")))</f>
        <v>Additional funds for T.O. 107 Amendment #2 addtional services as outlined within the amendment attached.</v>
      </c>
      <c r="C66" s="4" t="str">
        <f>IF('[2]MUNIS Purchase Order Inquiry'!$A62='[2]PO Detail'!$L$2,'[2]MUNIS Purchase Order Inquiry'!R62," ")</f>
        <v>403</v>
      </c>
      <c r="D66" s="26" t="str">
        <f>IF('[2]MUNIS Purchase Order Inquiry'!$A62='[2]PO Detail'!$L$1,'[2]MUNIS Purchase Order Inquiry'!G62," ")</f>
        <v xml:space="preserve"> </v>
      </c>
      <c r="E66" s="10" t="str">
        <f>IF('[2]MUNIS Purchase Order Inquiry'!$A62='[2]PO Detail'!$L$1,'[2]MUNIS Purchase Order Inquiry'!D62," ")</f>
        <v xml:space="preserve"> </v>
      </c>
      <c r="F66" s="10" t="str">
        <f>IF('[2]MUNIS Purchase Order Inquiry'!$A62='[2]PO Detail'!$L$1,'[2]MUNIS Purchase Order Inquiry'!E62," ")</f>
        <v xml:space="preserve"> </v>
      </c>
      <c r="G66" s="10" t="str">
        <f>IF('[2]MUNIS Purchase Order Inquiry'!$A62='[2]PO Detail'!$L$1,'[2]MUNIS Purchase Order Inquiry'!F62," ")</f>
        <v xml:space="preserve"> </v>
      </c>
    </row>
    <row r="67" spans="1:7" x14ac:dyDescent="0.25">
      <c r="A67" s="25" t="str">
        <f>IF('[2]MUNIS Purchase Order Inquiry'!$A63='[2]PO Detail'!$L$2," ",IF('[2]MUNIS Purchase Order Inquiry'!A63='[2]PO Detail'!$L$1,'[2]MUNIS Purchase Order Inquiry'!B63," "))</f>
        <v xml:space="preserve"> </v>
      </c>
      <c r="B67" s="4" t="str">
        <f>IF('[2]MUNIS Purchase Order Inquiry'!$A63='[2]PO Detail'!$L$2,'[2]MUNIS Purchase Order Inquiry'!Q63,(IF('[2]MUNIS Purchase Order Inquiry'!$A63='[2]PO Detail'!$L$1,CONCATENATE("      "&amp;'[2]MUNIS Purchase Order Inquiry'!I63&amp;";   "&amp;'[2]MUNIS Purchase Order Inquiry'!J63&amp;"   "&amp;'[2]MUNIS Purchase Order Inquiry'!K63&amp;"; "&amp;'[2]MUNIS Purchase Order Inquiry'!M63&amp;"; "&amp;'[2]MUNIS Purchase Order Inquiry'!N63&amp;"; "&amp;'[2]MUNIS Purchase Order Inquiry'!O63)," ")))</f>
        <v xml:space="preserve"> </v>
      </c>
      <c r="C67" s="4" t="str">
        <f>IF('[2]MUNIS Purchase Order Inquiry'!$A63='[2]PO Detail'!$L$2,'[2]MUNIS Purchase Order Inquiry'!R63," ")</f>
        <v xml:space="preserve"> </v>
      </c>
      <c r="D67" s="26" t="str">
        <f>IF('[2]MUNIS Purchase Order Inquiry'!$A63='[2]PO Detail'!$L$1,'[2]MUNIS Purchase Order Inquiry'!G63," ")</f>
        <v xml:space="preserve"> </v>
      </c>
      <c r="E67" s="10" t="str">
        <f>IF('[2]MUNIS Purchase Order Inquiry'!$A63='[2]PO Detail'!$L$1,'[2]MUNIS Purchase Order Inquiry'!D63," ")</f>
        <v xml:space="preserve"> </v>
      </c>
      <c r="F67" s="10" t="str">
        <f>IF('[2]MUNIS Purchase Order Inquiry'!$A63='[2]PO Detail'!$L$1,'[2]MUNIS Purchase Order Inquiry'!E63," ")</f>
        <v xml:space="preserve"> </v>
      </c>
      <c r="G67" s="10" t="str">
        <f>IF('[2]MUNIS Purchase Order Inquiry'!$A63='[2]PO Detail'!$L$1,'[2]MUNIS Purchase Order Inquiry'!F63," ")</f>
        <v xml:space="preserve"> </v>
      </c>
    </row>
    <row r="68" spans="1:7" x14ac:dyDescent="0.25">
      <c r="A68" s="25" t="str">
        <f>IF('[2]MUNIS Purchase Order Inquiry'!$A64='[2]PO Detail'!$L$2," ",IF('[2]MUNIS Purchase Order Inquiry'!A64='[2]PO Detail'!$L$1,'[2]MUNIS Purchase Order Inquiry'!B64," "))</f>
        <v xml:space="preserve"> </v>
      </c>
      <c r="B68" s="4" t="str">
        <f>IF('[2]MUNIS Purchase Order Inquiry'!$A64='[2]PO Detail'!$L$2,'[2]MUNIS Purchase Order Inquiry'!Q64,(IF('[2]MUNIS Purchase Order Inquiry'!$A64='[2]PO Detail'!$L$1,CONCATENATE("      "&amp;'[2]MUNIS Purchase Order Inquiry'!I64&amp;";   "&amp;'[2]MUNIS Purchase Order Inquiry'!J64&amp;"   "&amp;'[2]MUNIS Purchase Order Inquiry'!K64&amp;"; "&amp;'[2]MUNIS Purchase Order Inquiry'!M64&amp;"; "&amp;'[2]MUNIS Purchase Order Inquiry'!N64&amp;"; "&amp;'[2]MUNIS Purchase Order Inquiry'!O64)," ")))</f>
        <v>Additional funds for additional USDA/MDE Funding Approval Services, Permit Agency Review and Approvals and Additional Endgineering Services and Bid/Award Services for the Port Deposit Replacement Wastewater Tre</v>
      </c>
      <c r="C68" s="4" t="str">
        <f>IF('[2]MUNIS Purchase Order Inquiry'!$A64='[2]PO Detail'!$L$2,'[2]MUNIS Purchase Order Inquiry'!R64," ")</f>
        <v>403</v>
      </c>
      <c r="D68" s="26" t="str">
        <f>IF('[2]MUNIS Purchase Order Inquiry'!$A64='[2]PO Detail'!$L$1,'[2]MUNIS Purchase Order Inquiry'!G64," ")</f>
        <v xml:space="preserve"> </v>
      </c>
      <c r="E68" s="10" t="str">
        <f>IF('[2]MUNIS Purchase Order Inquiry'!$A64='[2]PO Detail'!$L$1,'[2]MUNIS Purchase Order Inquiry'!D64," ")</f>
        <v xml:space="preserve"> </v>
      </c>
      <c r="F68" s="10" t="str">
        <f>IF('[2]MUNIS Purchase Order Inquiry'!$A64='[2]PO Detail'!$L$1,'[2]MUNIS Purchase Order Inquiry'!E64," ")</f>
        <v xml:space="preserve"> </v>
      </c>
      <c r="G68" s="10" t="str">
        <f>IF('[2]MUNIS Purchase Order Inquiry'!$A64='[2]PO Detail'!$L$1,'[2]MUNIS Purchase Order Inquiry'!F64," ")</f>
        <v xml:space="preserve"> </v>
      </c>
    </row>
    <row r="69" spans="1:7" x14ac:dyDescent="0.25">
      <c r="A69" s="25" t="str">
        <f>IF('[2]MUNIS Purchase Order Inquiry'!$A65='[2]PO Detail'!$L$2," ",IF('[2]MUNIS Purchase Order Inquiry'!A65='[2]PO Detail'!$L$1,'[2]MUNIS Purchase Order Inquiry'!B65," "))</f>
        <v xml:space="preserve"> </v>
      </c>
      <c r="B69" s="4" t="str">
        <f>IF('[2]MUNIS Purchase Order Inquiry'!$A65='[2]PO Detail'!$L$2,'[2]MUNIS Purchase Order Inquiry'!Q65,(IF('[2]MUNIS Purchase Order Inquiry'!$A65='[2]PO Detail'!$L$1,CONCATENATE("      "&amp;'[2]MUNIS Purchase Order Inquiry'!I65&amp;";   "&amp;'[2]MUNIS Purchase Order Inquiry'!J65&amp;"   "&amp;'[2]MUNIS Purchase Order Inquiry'!K65&amp;"; "&amp;'[2]MUNIS Purchase Order Inquiry'!M65&amp;"; "&amp;'[2]MUNIS Purchase Order Inquiry'!N65&amp;"; "&amp;'[2]MUNIS Purchase Order Inquiry'!O65)," ")))</f>
        <v xml:space="preserve"> </v>
      </c>
      <c r="C69" s="4" t="str">
        <f>IF('[2]MUNIS Purchase Order Inquiry'!$A65='[2]PO Detail'!$L$2,'[2]MUNIS Purchase Order Inquiry'!R65," ")</f>
        <v xml:space="preserve"> </v>
      </c>
      <c r="D69" s="26" t="str">
        <f>IF('[2]MUNIS Purchase Order Inquiry'!$A65='[2]PO Detail'!$L$1,'[2]MUNIS Purchase Order Inquiry'!G65," ")</f>
        <v xml:space="preserve"> </v>
      </c>
      <c r="E69" s="10" t="str">
        <f>IF('[2]MUNIS Purchase Order Inquiry'!$A65='[2]PO Detail'!$L$1,'[2]MUNIS Purchase Order Inquiry'!D65," ")</f>
        <v xml:space="preserve"> </v>
      </c>
      <c r="F69" s="10" t="str">
        <f>IF('[2]MUNIS Purchase Order Inquiry'!$A65='[2]PO Detail'!$L$1,'[2]MUNIS Purchase Order Inquiry'!E65," ")</f>
        <v xml:space="preserve"> </v>
      </c>
      <c r="G69" s="10" t="str">
        <f>IF('[2]MUNIS Purchase Order Inquiry'!$A65='[2]PO Detail'!$L$1,'[2]MUNIS Purchase Order Inquiry'!F65," ")</f>
        <v xml:space="preserve"> </v>
      </c>
    </row>
    <row r="70" spans="1:7" x14ac:dyDescent="0.25">
      <c r="A70" s="25">
        <f>IF('[2]MUNIS Purchase Order Inquiry'!$A66='[2]PO Detail'!$L$2," ",IF('[2]MUNIS Purchase Order Inquiry'!A66='[2]PO Detail'!$L$1,'[2]MUNIS Purchase Order Inquiry'!B66," "))</f>
        <v>20171282</v>
      </c>
      <c r="B70" s="4" t="str">
        <f>IF('[2]MUNIS Purchase Order Inquiry'!$A66='[2]PO Detail'!$L$2,'[2]MUNIS Purchase Order Inquiry'!Q66,(IF('[2]MUNIS Purchase Order Inquiry'!$A66='[2]PO Detail'!$L$1,CONCATENATE("      "&amp;'[2]MUNIS Purchase Order Inquiry'!I66&amp;";   "&amp;'[2]MUNIS Purchase Order Inquiry'!J66&amp;"   "&amp;'[2]MUNIS Purchase Order Inquiry'!K66&amp;"; "&amp;'[2]MUNIS Purchase Order Inquiry'!M66&amp;"; "&amp;'[2]MUNIS Purchase Order Inquiry'!N66&amp;"; "&amp;'[2]MUNIS Purchase Order Inquiry'!O66)," ")))</f>
        <v xml:space="preserve">      INFOR;   ATTN: RACHELLE NAIL   13560 MORRIS ROAD, SUITE 4100; ALPHARETTA; GA; 30004</v>
      </c>
      <c r="C70" s="4" t="str">
        <f>IF('[2]MUNIS Purchase Order Inquiry'!$A66='[2]PO Detail'!$L$2,'[2]MUNIS Purchase Order Inquiry'!R66," ")</f>
        <v xml:space="preserve"> </v>
      </c>
      <c r="D70" s="26">
        <f>IF('[2]MUNIS Purchase Order Inquiry'!$A66='[2]PO Detail'!$L$1,'[2]MUNIS Purchase Order Inquiry'!G66," ")</f>
        <v>42992</v>
      </c>
      <c r="E70" s="10">
        <f>IF('[2]MUNIS Purchase Order Inquiry'!$A66='[2]PO Detail'!$L$1,'[2]MUNIS Purchase Order Inquiry'!D66," ")</f>
        <v>338263.65</v>
      </c>
      <c r="F70" s="10">
        <f>IF('[2]MUNIS Purchase Order Inquiry'!$A66='[2]PO Detail'!$L$1,'[2]MUNIS Purchase Order Inquiry'!E66," ")</f>
        <v>272224.52</v>
      </c>
      <c r="G70" s="10">
        <f>IF('[2]MUNIS Purchase Order Inquiry'!$A66='[2]PO Detail'!$L$1,'[2]MUNIS Purchase Order Inquiry'!F66," ")</f>
        <v>66039.13</v>
      </c>
    </row>
    <row r="71" spans="1:7" x14ac:dyDescent="0.25">
      <c r="A71" s="25" t="str">
        <f>IF('[2]MUNIS Purchase Order Inquiry'!$A67='[2]PO Detail'!$L$2," ",IF('[2]MUNIS Purchase Order Inquiry'!A67='[2]PO Detail'!$L$1,'[2]MUNIS Purchase Order Inquiry'!B67," "))</f>
        <v xml:space="preserve"> </v>
      </c>
      <c r="B71" s="4" t="str">
        <f>IF('[2]MUNIS Purchase Order Inquiry'!$A67='[2]PO Detail'!$L$2,'[2]MUNIS Purchase Order Inquiry'!Q67,(IF('[2]MUNIS Purchase Order Inquiry'!$A67='[2]PO Detail'!$L$1,CONCATENATE("      "&amp;'[2]MUNIS Purchase Order Inquiry'!I67&amp;";   "&amp;'[2]MUNIS Purchase Order Inquiry'!J67&amp;"   "&amp;'[2]MUNIS Purchase Order Inquiry'!K67&amp;"; "&amp;'[2]MUNIS Purchase Order Inquiry'!M67&amp;"; "&amp;'[2]MUNIS Purchase Order Inquiry'!N67&amp;"; "&amp;'[2]MUNIS Purchase Order Inquiry'!O67)," ")))</f>
        <v>UPGRADE INFOR'S HANSEN PERMITTING SOFTWARE FROM 7.7 TO 8.5 IN PHASE 1  CARRYOVER</v>
      </c>
      <c r="C71" s="4" t="str">
        <f>IF('[2]MUNIS Purchase Order Inquiry'!$A67='[2]PO Detail'!$L$2,'[2]MUNIS Purchase Order Inquiry'!R67," ")</f>
        <v>251</v>
      </c>
      <c r="D71" s="26" t="str">
        <f>IF('[2]MUNIS Purchase Order Inquiry'!$A67='[2]PO Detail'!$L$1,'[2]MUNIS Purchase Order Inquiry'!G67," ")</f>
        <v xml:space="preserve"> </v>
      </c>
      <c r="E71" s="10" t="str">
        <f>IF('[2]MUNIS Purchase Order Inquiry'!$A67='[2]PO Detail'!$L$1,'[2]MUNIS Purchase Order Inquiry'!D67," ")</f>
        <v xml:space="preserve"> </v>
      </c>
      <c r="F71" s="10" t="str">
        <f>IF('[2]MUNIS Purchase Order Inquiry'!$A67='[2]PO Detail'!$L$1,'[2]MUNIS Purchase Order Inquiry'!E67," ")</f>
        <v xml:space="preserve"> </v>
      </c>
      <c r="G71" s="10" t="str">
        <f>IF('[2]MUNIS Purchase Order Inquiry'!$A67='[2]PO Detail'!$L$1,'[2]MUNIS Purchase Order Inquiry'!F67," ")</f>
        <v xml:space="preserve"> </v>
      </c>
    </row>
    <row r="72" spans="1:7" x14ac:dyDescent="0.25">
      <c r="A72" s="25" t="str">
        <f>IF('[2]MUNIS Purchase Order Inquiry'!$A68='[2]PO Detail'!$L$2," ",IF('[2]MUNIS Purchase Order Inquiry'!A68='[2]PO Detail'!$L$1,'[2]MUNIS Purchase Order Inquiry'!B68," "))</f>
        <v xml:space="preserve"> </v>
      </c>
      <c r="B72" s="4" t="str">
        <f>IF('[2]MUNIS Purchase Order Inquiry'!$A68='[2]PO Detail'!$L$2,'[2]MUNIS Purchase Order Inquiry'!Q68,(IF('[2]MUNIS Purchase Order Inquiry'!$A68='[2]PO Detail'!$L$1,CONCATENATE("      "&amp;'[2]MUNIS Purchase Order Inquiry'!I68&amp;";   "&amp;'[2]MUNIS Purchase Order Inquiry'!J68&amp;"   "&amp;'[2]MUNIS Purchase Order Inquiry'!K68&amp;"; "&amp;'[2]MUNIS Purchase Order Inquiry'!M68&amp;"; "&amp;'[2]MUNIS Purchase Order Inquiry'!N68&amp;"; "&amp;'[2]MUNIS Purchase Order Inquiry'!O68)," ")))</f>
        <v xml:space="preserve"> </v>
      </c>
      <c r="C72" s="4" t="str">
        <f>IF('[2]MUNIS Purchase Order Inquiry'!$A68='[2]PO Detail'!$L$2,'[2]MUNIS Purchase Order Inquiry'!R68," ")</f>
        <v xml:space="preserve"> </v>
      </c>
      <c r="D72" s="26" t="str">
        <f>IF('[2]MUNIS Purchase Order Inquiry'!$A68='[2]PO Detail'!$L$1,'[2]MUNIS Purchase Order Inquiry'!G68," ")</f>
        <v xml:space="preserve"> </v>
      </c>
      <c r="E72" s="10" t="str">
        <f>IF('[2]MUNIS Purchase Order Inquiry'!$A68='[2]PO Detail'!$L$1,'[2]MUNIS Purchase Order Inquiry'!D68," ")</f>
        <v xml:space="preserve"> </v>
      </c>
      <c r="F72" s="10" t="str">
        <f>IF('[2]MUNIS Purchase Order Inquiry'!$A68='[2]PO Detail'!$L$1,'[2]MUNIS Purchase Order Inquiry'!E68," ")</f>
        <v xml:space="preserve"> </v>
      </c>
      <c r="G72" s="10" t="str">
        <f>IF('[2]MUNIS Purchase Order Inquiry'!$A68='[2]PO Detail'!$L$1,'[2]MUNIS Purchase Order Inquiry'!F68," ")</f>
        <v xml:space="preserve"> </v>
      </c>
    </row>
    <row r="73" spans="1:7" x14ac:dyDescent="0.25">
      <c r="A73" s="25" t="str">
        <f>IF('[2]MUNIS Purchase Order Inquiry'!$A69='[2]PO Detail'!$L$2," ",IF('[2]MUNIS Purchase Order Inquiry'!A69='[2]PO Detail'!$L$1,'[2]MUNIS Purchase Order Inquiry'!B69," "))</f>
        <v xml:space="preserve"> </v>
      </c>
      <c r="B73" s="4" t="str">
        <f>IF('[2]MUNIS Purchase Order Inquiry'!$A69='[2]PO Detail'!$L$2,'[2]MUNIS Purchase Order Inquiry'!Q69,(IF('[2]MUNIS Purchase Order Inquiry'!$A69='[2]PO Detail'!$L$1,CONCATENATE("      "&amp;'[2]MUNIS Purchase Order Inquiry'!I69&amp;";   "&amp;'[2]MUNIS Purchase Order Inquiry'!J69&amp;"   "&amp;'[2]MUNIS Purchase Order Inquiry'!K69&amp;"; "&amp;'[2]MUNIS Purchase Order Inquiry'!M69&amp;"; "&amp;'[2]MUNIS Purchase Order Inquiry'!N69&amp;"; "&amp;'[2]MUNIS Purchase Order Inquiry'!O69)," ")))</f>
        <v>INCLUDES ADDING MOBILE DYNAMIC PORTAL AND INTERFACE WITH MUNIS AS PHASE 2</v>
      </c>
      <c r="C73" s="4" t="str">
        <f>IF('[2]MUNIS Purchase Order Inquiry'!$A69='[2]PO Detail'!$L$2,'[2]MUNIS Purchase Order Inquiry'!R69," ")</f>
        <v>251</v>
      </c>
      <c r="D73" s="26" t="str">
        <f>IF('[2]MUNIS Purchase Order Inquiry'!$A69='[2]PO Detail'!$L$1,'[2]MUNIS Purchase Order Inquiry'!G69," ")</f>
        <v xml:space="preserve"> </v>
      </c>
      <c r="E73" s="10" t="str">
        <f>IF('[2]MUNIS Purchase Order Inquiry'!$A69='[2]PO Detail'!$L$1,'[2]MUNIS Purchase Order Inquiry'!D69," ")</f>
        <v xml:space="preserve"> </v>
      </c>
      <c r="F73" s="10" t="str">
        <f>IF('[2]MUNIS Purchase Order Inquiry'!$A69='[2]PO Detail'!$L$1,'[2]MUNIS Purchase Order Inquiry'!E69," ")</f>
        <v xml:space="preserve"> </v>
      </c>
      <c r="G73" s="10" t="str">
        <f>IF('[2]MUNIS Purchase Order Inquiry'!$A69='[2]PO Detail'!$L$1,'[2]MUNIS Purchase Order Inquiry'!F69," ")</f>
        <v xml:space="preserve"> </v>
      </c>
    </row>
    <row r="74" spans="1:7" x14ac:dyDescent="0.25">
      <c r="A74" s="25" t="str">
        <f>IF('[2]MUNIS Purchase Order Inquiry'!$A70='[2]PO Detail'!$L$2," ",IF('[2]MUNIS Purchase Order Inquiry'!A70='[2]PO Detail'!$L$1,'[2]MUNIS Purchase Order Inquiry'!B70," "))</f>
        <v xml:space="preserve"> </v>
      </c>
      <c r="B74" s="4" t="str">
        <f>IF('[2]MUNIS Purchase Order Inquiry'!$A70='[2]PO Detail'!$L$2,'[2]MUNIS Purchase Order Inquiry'!Q70,(IF('[2]MUNIS Purchase Order Inquiry'!$A70='[2]PO Detail'!$L$1,CONCATENATE("      "&amp;'[2]MUNIS Purchase Order Inquiry'!I70&amp;";   "&amp;'[2]MUNIS Purchase Order Inquiry'!J70&amp;"   "&amp;'[2]MUNIS Purchase Order Inquiry'!K70&amp;"; "&amp;'[2]MUNIS Purchase Order Inquiry'!M70&amp;"; "&amp;'[2]MUNIS Purchase Order Inquiry'!N70&amp;"; "&amp;'[2]MUNIS Purchase Order Inquiry'!O70)," ")))</f>
        <v xml:space="preserve"> </v>
      </c>
      <c r="C74" s="4" t="str">
        <f>IF('[2]MUNIS Purchase Order Inquiry'!$A70='[2]PO Detail'!$L$2,'[2]MUNIS Purchase Order Inquiry'!R70," ")</f>
        <v xml:space="preserve"> </v>
      </c>
      <c r="D74" s="26" t="str">
        <f>IF('[2]MUNIS Purchase Order Inquiry'!$A70='[2]PO Detail'!$L$1,'[2]MUNIS Purchase Order Inquiry'!G70," ")</f>
        <v xml:space="preserve"> </v>
      </c>
      <c r="E74" s="10" t="str">
        <f>IF('[2]MUNIS Purchase Order Inquiry'!$A70='[2]PO Detail'!$L$1,'[2]MUNIS Purchase Order Inquiry'!D70," ")</f>
        <v xml:space="preserve"> </v>
      </c>
      <c r="F74" s="10" t="str">
        <f>IF('[2]MUNIS Purchase Order Inquiry'!$A70='[2]PO Detail'!$L$1,'[2]MUNIS Purchase Order Inquiry'!E70," ")</f>
        <v xml:space="preserve"> </v>
      </c>
      <c r="G74" s="10" t="str">
        <f>IF('[2]MUNIS Purchase Order Inquiry'!$A70='[2]PO Detail'!$L$1,'[2]MUNIS Purchase Order Inquiry'!F70," ")</f>
        <v xml:space="preserve"> </v>
      </c>
    </row>
    <row r="75" spans="1:7" x14ac:dyDescent="0.25">
      <c r="A75" s="25" t="str">
        <f>IF('[2]MUNIS Purchase Order Inquiry'!$A71='[2]PO Detail'!$L$2," ",IF('[2]MUNIS Purchase Order Inquiry'!A71='[2]PO Detail'!$L$1,'[2]MUNIS Purchase Order Inquiry'!B71," "))</f>
        <v xml:space="preserve"> </v>
      </c>
      <c r="B75" s="4" t="str">
        <f>IF('[2]MUNIS Purchase Order Inquiry'!$A71='[2]PO Detail'!$L$2,'[2]MUNIS Purchase Order Inquiry'!Q71,(IF('[2]MUNIS Purchase Order Inquiry'!$A71='[2]PO Detail'!$L$1,CONCATENATE("      "&amp;'[2]MUNIS Purchase Order Inquiry'!I71&amp;";   "&amp;'[2]MUNIS Purchase Order Inquiry'!J71&amp;"   "&amp;'[2]MUNIS Purchase Order Inquiry'!K71&amp;"; "&amp;'[2]MUNIS Purchase Order Inquiry'!M71&amp;"; "&amp;'[2]MUNIS Purchase Order Inquiry'!N71&amp;"; "&amp;'[2]MUNIS Purchase Order Inquiry'!O71)," ")))</f>
        <v>TRAVEL AND RELATED EXPENSES BILLED AS INCURRED -ESTIMATE
2/6/18 reduce request to zero</v>
      </c>
      <c r="C75" s="4" t="str">
        <f>IF('[2]MUNIS Purchase Order Inquiry'!$A71='[2]PO Detail'!$L$2,'[2]MUNIS Purchase Order Inquiry'!R71," ")</f>
        <v>251</v>
      </c>
      <c r="D75" s="26" t="str">
        <f>IF('[2]MUNIS Purchase Order Inquiry'!$A71='[2]PO Detail'!$L$1,'[2]MUNIS Purchase Order Inquiry'!G71," ")</f>
        <v xml:space="preserve"> </v>
      </c>
      <c r="E75" s="10" t="str">
        <f>IF('[2]MUNIS Purchase Order Inquiry'!$A71='[2]PO Detail'!$L$1,'[2]MUNIS Purchase Order Inquiry'!D71," ")</f>
        <v xml:space="preserve"> </v>
      </c>
      <c r="F75" s="10" t="str">
        <f>IF('[2]MUNIS Purchase Order Inquiry'!$A71='[2]PO Detail'!$L$1,'[2]MUNIS Purchase Order Inquiry'!E71," ")</f>
        <v xml:space="preserve"> </v>
      </c>
      <c r="G75" s="10" t="str">
        <f>IF('[2]MUNIS Purchase Order Inquiry'!$A71='[2]PO Detail'!$L$1,'[2]MUNIS Purchase Order Inquiry'!F71," ")</f>
        <v xml:space="preserve"> </v>
      </c>
    </row>
    <row r="76" spans="1:7" x14ac:dyDescent="0.25">
      <c r="A76" s="25" t="str">
        <f>IF('[2]MUNIS Purchase Order Inquiry'!$A72='[2]PO Detail'!$L$2," ",IF('[2]MUNIS Purchase Order Inquiry'!A72='[2]PO Detail'!$L$1,'[2]MUNIS Purchase Order Inquiry'!B72," "))</f>
        <v xml:space="preserve"> </v>
      </c>
      <c r="B76" s="4" t="str">
        <f>IF('[2]MUNIS Purchase Order Inquiry'!$A72='[2]PO Detail'!$L$2,'[2]MUNIS Purchase Order Inquiry'!Q72,(IF('[2]MUNIS Purchase Order Inquiry'!$A72='[2]PO Detail'!$L$1,CONCATENATE("      "&amp;'[2]MUNIS Purchase Order Inquiry'!I72&amp;";   "&amp;'[2]MUNIS Purchase Order Inquiry'!J72&amp;"   "&amp;'[2]MUNIS Purchase Order Inquiry'!K72&amp;"; "&amp;'[2]MUNIS Purchase Order Inquiry'!M72&amp;"; "&amp;'[2]MUNIS Purchase Order Inquiry'!N72&amp;"; "&amp;'[2]MUNIS Purchase Order Inquiry'!O72)," ")))</f>
        <v xml:space="preserve"> </v>
      </c>
      <c r="C76" s="4" t="str">
        <f>IF('[2]MUNIS Purchase Order Inquiry'!$A72='[2]PO Detail'!$L$2,'[2]MUNIS Purchase Order Inquiry'!R72," ")</f>
        <v xml:space="preserve"> </v>
      </c>
      <c r="D76" s="26" t="str">
        <f>IF('[2]MUNIS Purchase Order Inquiry'!$A72='[2]PO Detail'!$L$1,'[2]MUNIS Purchase Order Inquiry'!G72," ")</f>
        <v xml:space="preserve"> </v>
      </c>
      <c r="E76" s="10" t="str">
        <f>IF('[2]MUNIS Purchase Order Inquiry'!$A72='[2]PO Detail'!$L$1,'[2]MUNIS Purchase Order Inquiry'!D72," ")</f>
        <v xml:space="preserve"> </v>
      </c>
      <c r="F76" s="10" t="str">
        <f>IF('[2]MUNIS Purchase Order Inquiry'!$A72='[2]PO Detail'!$L$1,'[2]MUNIS Purchase Order Inquiry'!E72," ")</f>
        <v xml:space="preserve"> </v>
      </c>
      <c r="G76" s="10" t="str">
        <f>IF('[2]MUNIS Purchase Order Inquiry'!$A72='[2]PO Detail'!$L$1,'[2]MUNIS Purchase Order Inquiry'!F72," ")</f>
        <v xml:space="preserve"> </v>
      </c>
    </row>
    <row r="77" spans="1:7" x14ac:dyDescent="0.25">
      <c r="A77" s="25">
        <f>IF('[2]MUNIS Purchase Order Inquiry'!$A73='[2]PO Detail'!$L$2," ",IF('[2]MUNIS Purchase Order Inquiry'!A73='[2]PO Detail'!$L$1,'[2]MUNIS Purchase Order Inquiry'!B73," "))</f>
        <v>20171440</v>
      </c>
      <c r="B77" s="4" t="str">
        <f>IF('[2]MUNIS Purchase Order Inquiry'!$A73='[2]PO Detail'!$L$2,'[2]MUNIS Purchase Order Inquiry'!Q73,(IF('[2]MUNIS Purchase Order Inquiry'!$A73='[2]PO Detail'!$L$1,CONCATENATE("      "&amp;'[2]MUNIS Purchase Order Inquiry'!I73&amp;";   "&amp;'[2]MUNIS Purchase Order Inquiry'!J73&amp;"   "&amp;'[2]MUNIS Purchase Order Inquiry'!K73&amp;"; "&amp;'[2]MUNIS Purchase Order Inquiry'!M73&amp;"; "&amp;'[2]MUNIS Purchase Order Inquiry'!N73&amp;"; "&amp;'[2]MUNIS Purchase Order Inquiry'!O73)," ")))</f>
        <v xml:space="preserve">      WHITMAN, REQUARDT &amp; ASSOC LLP;   801 S CAROLINE STREET   ; BALTIMORE; MD; 21231</v>
      </c>
      <c r="C77" s="4" t="str">
        <f>IF('[2]MUNIS Purchase Order Inquiry'!$A73='[2]PO Detail'!$L$2,'[2]MUNIS Purchase Order Inquiry'!R73," ")</f>
        <v xml:space="preserve"> </v>
      </c>
      <c r="D77" s="26">
        <f>IF('[2]MUNIS Purchase Order Inquiry'!$A73='[2]PO Detail'!$L$1,'[2]MUNIS Purchase Order Inquiry'!G73," ")</f>
        <v>42975</v>
      </c>
      <c r="E77" s="10">
        <f>IF('[2]MUNIS Purchase Order Inquiry'!$A73='[2]PO Detail'!$L$1,'[2]MUNIS Purchase Order Inquiry'!D73," ")</f>
        <v>44826.86</v>
      </c>
      <c r="F77" s="10">
        <f>IF('[2]MUNIS Purchase Order Inquiry'!$A73='[2]PO Detail'!$L$1,'[2]MUNIS Purchase Order Inquiry'!E73," ")</f>
        <v>32539.78</v>
      </c>
      <c r="G77" s="10">
        <f>IF('[2]MUNIS Purchase Order Inquiry'!$A73='[2]PO Detail'!$L$1,'[2]MUNIS Purchase Order Inquiry'!F73," ")</f>
        <v>12287.08</v>
      </c>
    </row>
    <row r="78" spans="1:7" x14ac:dyDescent="0.25">
      <c r="A78" s="25" t="str">
        <f>IF('[2]MUNIS Purchase Order Inquiry'!$A74='[2]PO Detail'!$L$2," ",IF('[2]MUNIS Purchase Order Inquiry'!A74='[2]PO Detail'!$L$1,'[2]MUNIS Purchase Order Inquiry'!B74," "))</f>
        <v xml:space="preserve"> </v>
      </c>
      <c r="B78" s="4" t="str">
        <f>IF('[2]MUNIS Purchase Order Inquiry'!$A74='[2]PO Detail'!$L$2,'[2]MUNIS Purchase Order Inquiry'!Q74,(IF('[2]MUNIS Purchase Order Inquiry'!$A74='[2]PO Detail'!$L$1,CONCATENATE("      "&amp;'[2]MUNIS Purchase Order Inquiry'!I74&amp;";   "&amp;'[2]MUNIS Purchase Order Inquiry'!J74&amp;"   "&amp;'[2]MUNIS Purchase Order Inquiry'!K74&amp;"; "&amp;'[2]MUNIS Purchase Order Inquiry'!M74&amp;"; "&amp;'[2]MUNIS Purchase Order Inquiry'!N74&amp;"; "&amp;'[2]MUNIS Purchase Order Inquiry'!O74)," ")))</f>
        <v>Bohemia Church Road Culvert Replacement (XCE1073, XCE1074, and XCE1075). Amendment #1 to Task Order #104. CARRYOVER</v>
      </c>
      <c r="C78" s="4" t="str">
        <f>IF('[2]MUNIS Purchase Order Inquiry'!$A74='[2]PO Detail'!$L$2,'[2]MUNIS Purchase Order Inquiry'!R74," ")</f>
        <v>403</v>
      </c>
      <c r="D78" s="26" t="str">
        <f>IF('[2]MUNIS Purchase Order Inquiry'!$A74='[2]PO Detail'!$L$1,'[2]MUNIS Purchase Order Inquiry'!G74," ")</f>
        <v xml:space="preserve"> </v>
      </c>
      <c r="E78" s="10" t="str">
        <f>IF('[2]MUNIS Purchase Order Inquiry'!$A74='[2]PO Detail'!$L$1,'[2]MUNIS Purchase Order Inquiry'!D74," ")</f>
        <v xml:space="preserve"> </v>
      </c>
      <c r="F78" s="10" t="str">
        <f>IF('[2]MUNIS Purchase Order Inquiry'!$A74='[2]PO Detail'!$L$1,'[2]MUNIS Purchase Order Inquiry'!E74," ")</f>
        <v xml:space="preserve"> </v>
      </c>
      <c r="G78" s="10" t="str">
        <f>IF('[2]MUNIS Purchase Order Inquiry'!$A74='[2]PO Detail'!$L$1,'[2]MUNIS Purchase Order Inquiry'!F74," ")</f>
        <v xml:space="preserve"> </v>
      </c>
    </row>
    <row r="79" spans="1:7" x14ac:dyDescent="0.25">
      <c r="A79" s="25" t="str">
        <f>IF('[2]MUNIS Purchase Order Inquiry'!$A75='[2]PO Detail'!$L$2," ",IF('[2]MUNIS Purchase Order Inquiry'!A75='[2]PO Detail'!$L$1,'[2]MUNIS Purchase Order Inquiry'!B75," "))</f>
        <v xml:space="preserve"> </v>
      </c>
      <c r="B79" s="4" t="str">
        <f>IF('[2]MUNIS Purchase Order Inquiry'!$A75='[2]PO Detail'!$L$2,'[2]MUNIS Purchase Order Inquiry'!Q75,(IF('[2]MUNIS Purchase Order Inquiry'!$A75='[2]PO Detail'!$L$1,CONCATENATE("      "&amp;'[2]MUNIS Purchase Order Inquiry'!I75&amp;";   "&amp;'[2]MUNIS Purchase Order Inquiry'!J75&amp;"   "&amp;'[2]MUNIS Purchase Order Inquiry'!K75&amp;"; "&amp;'[2]MUNIS Purchase Order Inquiry'!M75&amp;"; "&amp;'[2]MUNIS Purchase Order Inquiry'!N75&amp;"; "&amp;'[2]MUNIS Purchase Order Inquiry'!O75)," ")))</f>
        <v xml:space="preserve"> </v>
      </c>
      <c r="C79" s="4" t="str">
        <f>IF('[2]MUNIS Purchase Order Inquiry'!$A75='[2]PO Detail'!$L$2,'[2]MUNIS Purchase Order Inquiry'!R75," ")</f>
        <v xml:space="preserve"> </v>
      </c>
      <c r="D79" s="26" t="str">
        <f>IF('[2]MUNIS Purchase Order Inquiry'!$A75='[2]PO Detail'!$L$1,'[2]MUNIS Purchase Order Inquiry'!G75," ")</f>
        <v xml:space="preserve"> </v>
      </c>
      <c r="E79" s="10" t="str">
        <f>IF('[2]MUNIS Purchase Order Inquiry'!$A75='[2]PO Detail'!$L$1,'[2]MUNIS Purchase Order Inquiry'!D75," ")</f>
        <v xml:space="preserve"> </v>
      </c>
      <c r="F79" s="10" t="str">
        <f>IF('[2]MUNIS Purchase Order Inquiry'!$A75='[2]PO Detail'!$L$1,'[2]MUNIS Purchase Order Inquiry'!E75," ")</f>
        <v xml:space="preserve"> </v>
      </c>
      <c r="G79" s="10" t="str">
        <f>IF('[2]MUNIS Purchase Order Inquiry'!$A75='[2]PO Detail'!$L$1,'[2]MUNIS Purchase Order Inquiry'!F75," ")</f>
        <v xml:space="preserve"> </v>
      </c>
    </row>
    <row r="80" spans="1:7" x14ac:dyDescent="0.25">
      <c r="A80" s="25">
        <f>IF('[2]MUNIS Purchase Order Inquiry'!$A76='[2]PO Detail'!$L$2," ",IF('[2]MUNIS Purchase Order Inquiry'!A76='[2]PO Detail'!$L$1,'[2]MUNIS Purchase Order Inquiry'!B76," "))</f>
        <v>20180002</v>
      </c>
      <c r="B80" s="4" t="str">
        <f>IF('[2]MUNIS Purchase Order Inquiry'!$A76='[2]PO Detail'!$L$2,'[2]MUNIS Purchase Order Inquiry'!Q76,(IF('[2]MUNIS Purchase Order Inquiry'!$A76='[2]PO Detail'!$L$1,CONCATENATE("      "&amp;'[2]MUNIS Purchase Order Inquiry'!I76&amp;";   "&amp;'[2]MUNIS Purchase Order Inquiry'!J76&amp;"   "&amp;'[2]MUNIS Purchase Order Inquiry'!K76&amp;"; "&amp;'[2]MUNIS Purchase Order Inquiry'!M76&amp;"; "&amp;'[2]MUNIS Purchase Order Inquiry'!N76&amp;"; "&amp;'[2]MUNIS Purchase Order Inquiry'!O76)," ")))</f>
        <v xml:space="preserve">      ALLAN A. MYERS;   896 ELK MILLS ROAD   ; ELK MILLS; MD; 21920</v>
      </c>
      <c r="C80" s="4" t="str">
        <f>IF('[2]MUNIS Purchase Order Inquiry'!$A76='[2]PO Detail'!$L$2,'[2]MUNIS Purchase Order Inquiry'!R76," ")</f>
        <v xml:space="preserve"> </v>
      </c>
      <c r="D80" s="26">
        <f>IF('[2]MUNIS Purchase Order Inquiry'!$A76='[2]PO Detail'!$L$1,'[2]MUNIS Purchase Order Inquiry'!G76," ")</f>
        <v>42907</v>
      </c>
      <c r="E80" s="10">
        <f>IF('[2]MUNIS Purchase Order Inquiry'!$A76='[2]PO Detail'!$L$1,'[2]MUNIS Purchase Order Inquiry'!D76," ")</f>
        <v>150000</v>
      </c>
      <c r="F80" s="10">
        <f>IF('[2]MUNIS Purchase Order Inquiry'!$A76='[2]PO Detail'!$L$1,'[2]MUNIS Purchase Order Inquiry'!E76," ")</f>
        <v>138660.22</v>
      </c>
      <c r="G80" s="10">
        <f>IF('[2]MUNIS Purchase Order Inquiry'!$A76='[2]PO Detail'!$L$1,'[2]MUNIS Purchase Order Inquiry'!F76," ")</f>
        <v>11339.78</v>
      </c>
    </row>
    <row r="81" spans="1:7" x14ac:dyDescent="0.25">
      <c r="A81" s="25" t="str">
        <f>IF('[2]MUNIS Purchase Order Inquiry'!$A77='[2]PO Detail'!$L$2," ",IF('[2]MUNIS Purchase Order Inquiry'!A77='[2]PO Detail'!$L$1,'[2]MUNIS Purchase Order Inquiry'!B77," "))</f>
        <v xml:space="preserve"> </v>
      </c>
      <c r="B81" s="4" t="str">
        <f>IF('[2]MUNIS Purchase Order Inquiry'!$A77='[2]PO Detail'!$L$2,'[2]MUNIS Purchase Order Inquiry'!Q77,(IF('[2]MUNIS Purchase Order Inquiry'!$A77='[2]PO Detail'!$L$1,CONCATENATE("      "&amp;'[2]MUNIS Purchase Order Inquiry'!I77&amp;";   "&amp;'[2]MUNIS Purchase Order Inquiry'!J77&amp;"   "&amp;'[2]MUNIS Purchase Order Inquiry'!K77&amp;"; "&amp;'[2]MUNIS Purchase Order Inquiry'!M77&amp;"; "&amp;'[2]MUNIS Purchase Order Inquiry'!N77&amp;"; "&amp;'[2]MUNIS Purchase Order Inquiry'!O77)," ")))</f>
        <v>Blanket PO for asphalt for County roads per RFQ 17-05.
8/9/17 increase $50K to $58K
8/22/17 increase from $58K to $78K
9/6/17 icnrease from $78K to $83K
9/14/2017 increase from $83K to $103K
10/24/17 increase f</v>
      </c>
      <c r="C81" s="4" t="str">
        <f>IF('[2]MUNIS Purchase Order Inquiry'!$A77='[2]PO Detail'!$L$2,'[2]MUNIS Purchase Order Inquiry'!R77," ")</f>
        <v>412</v>
      </c>
      <c r="D81" s="26" t="str">
        <f>IF('[2]MUNIS Purchase Order Inquiry'!$A77='[2]PO Detail'!$L$1,'[2]MUNIS Purchase Order Inquiry'!G77," ")</f>
        <v xml:space="preserve"> </v>
      </c>
      <c r="E81" s="10" t="str">
        <f>IF('[2]MUNIS Purchase Order Inquiry'!$A77='[2]PO Detail'!$L$1,'[2]MUNIS Purchase Order Inquiry'!D77," ")</f>
        <v xml:space="preserve"> </v>
      </c>
      <c r="F81" s="10" t="str">
        <f>IF('[2]MUNIS Purchase Order Inquiry'!$A77='[2]PO Detail'!$L$1,'[2]MUNIS Purchase Order Inquiry'!E77," ")</f>
        <v xml:space="preserve"> </v>
      </c>
      <c r="G81" s="10" t="str">
        <f>IF('[2]MUNIS Purchase Order Inquiry'!$A77='[2]PO Detail'!$L$1,'[2]MUNIS Purchase Order Inquiry'!F77," ")</f>
        <v xml:space="preserve"> </v>
      </c>
    </row>
    <row r="82" spans="1:7" x14ac:dyDescent="0.25">
      <c r="A82" s="25" t="str">
        <f>IF('[2]MUNIS Purchase Order Inquiry'!$A78='[2]PO Detail'!$L$2," ",IF('[2]MUNIS Purchase Order Inquiry'!A78='[2]PO Detail'!$L$1,'[2]MUNIS Purchase Order Inquiry'!B78," "))</f>
        <v xml:space="preserve"> </v>
      </c>
      <c r="B82" s="4" t="str">
        <f>IF('[2]MUNIS Purchase Order Inquiry'!$A78='[2]PO Detail'!$L$2,'[2]MUNIS Purchase Order Inquiry'!Q78,(IF('[2]MUNIS Purchase Order Inquiry'!$A78='[2]PO Detail'!$L$1,CONCATENATE("      "&amp;'[2]MUNIS Purchase Order Inquiry'!I78&amp;";   "&amp;'[2]MUNIS Purchase Order Inquiry'!J78&amp;"   "&amp;'[2]MUNIS Purchase Order Inquiry'!K78&amp;"; "&amp;'[2]MUNIS Purchase Order Inquiry'!M78&amp;"; "&amp;'[2]MUNIS Purchase Order Inquiry'!N78&amp;"; "&amp;'[2]MUNIS Purchase Order Inquiry'!O78)," ")))</f>
        <v xml:space="preserve"> </v>
      </c>
      <c r="C82" s="4" t="str">
        <f>IF('[2]MUNIS Purchase Order Inquiry'!$A78='[2]PO Detail'!$L$2,'[2]MUNIS Purchase Order Inquiry'!R78," ")</f>
        <v xml:space="preserve"> </v>
      </c>
      <c r="D82" s="26" t="str">
        <f>IF('[2]MUNIS Purchase Order Inquiry'!$A78='[2]PO Detail'!$L$1,'[2]MUNIS Purchase Order Inquiry'!G78," ")</f>
        <v xml:space="preserve"> </v>
      </c>
      <c r="E82" s="10" t="str">
        <f>IF('[2]MUNIS Purchase Order Inquiry'!$A78='[2]PO Detail'!$L$1,'[2]MUNIS Purchase Order Inquiry'!D78," ")</f>
        <v xml:space="preserve"> </v>
      </c>
      <c r="F82" s="10" t="str">
        <f>IF('[2]MUNIS Purchase Order Inquiry'!$A78='[2]PO Detail'!$L$1,'[2]MUNIS Purchase Order Inquiry'!E78," ")</f>
        <v xml:space="preserve"> </v>
      </c>
      <c r="G82" s="10" t="str">
        <f>IF('[2]MUNIS Purchase Order Inquiry'!$A78='[2]PO Detail'!$L$1,'[2]MUNIS Purchase Order Inquiry'!F78," ")</f>
        <v xml:space="preserve"> </v>
      </c>
    </row>
    <row r="83" spans="1:7" x14ac:dyDescent="0.25">
      <c r="A83" s="25">
        <f>IF('[2]MUNIS Purchase Order Inquiry'!$A79='[2]PO Detail'!$L$2," ",IF('[2]MUNIS Purchase Order Inquiry'!A79='[2]PO Detail'!$L$1,'[2]MUNIS Purchase Order Inquiry'!B79," "))</f>
        <v>20180009</v>
      </c>
      <c r="B83" s="4" t="str">
        <f>IF('[2]MUNIS Purchase Order Inquiry'!$A79='[2]PO Detail'!$L$2,'[2]MUNIS Purchase Order Inquiry'!Q79,(IF('[2]MUNIS Purchase Order Inquiry'!$A79='[2]PO Detail'!$L$1,CONCATENATE("      "&amp;'[2]MUNIS Purchase Order Inquiry'!I79&amp;";   "&amp;'[2]MUNIS Purchase Order Inquiry'!J79&amp;"   "&amp;'[2]MUNIS Purchase Order Inquiry'!K79&amp;"; "&amp;'[2]MUNIS Purchase Order Inquiry'!M79&amp;"; "&amp;'[2]MUNIS Purchase Order Inquiry'!N79&amp;"; "&amp;'[2]MUNIS Purchase Order Inquiry'!O79)," ")))</f>
        <v xml:space="preserve">      EDWARD P. HOWELL, INC.;   1601 W PULASKI HIGHWAY   ; ELKTON; MD; 21921</v>
      </c>
      <c r="C83" s="4" t="str">
        <f>IF('[2]MUNIS Purchase Order Inquiry'!$A79='[2]PO Detail'!$L$2,'[2]MUNIS Purchase Order Inquiry'!R79," ")</f>
        <v xml:space="preserve"> </v>
      </c>
      <c r="D83" s="26">
        <f>IF('[2]MUNIS Purchase Order Inquiry'!$A79='[2]PO Detail'!$L$1,'[2]MUNIS Purchase Order Inquiry'!G79," ")</f>
        <v>42907</v>
      </c>
      <c r="E83" s="10">
        <f>IF('[2]MUNIS Purchase Order Inquiry'!$A79='[2]PO Detail'!$L$1,'[2]MUNIS Purchase Order Inquiry'!D79," ")</f>
        <v>44000.04</v>
      </c>
      <c r="F83" s="10">
        <f>IF('[2]MUNIS Purchase Order Inquiry'!$A79='[2]PO Detail'!$L$1,'[2]MUNIS Purchase Order Inquiry'!E79," ")</f>
        <v>44000.04</v>
      </c>
      <c r="G83" s="10">
        <f>IF('[2]MUNIS Purchase Order Inquiry'!$A79='[2]PO Detail'!$L$1,'[2]MUNIS Purchase Order Inquiry'!F79," ")</f>
        <v>0</v>
      </c>
    </row>
    <row r="84" spans="1:7" x14ac:dyDescent="0.25">
      <c r="A84" s="25" t="str">
        <f>IF('[2]MUNIS Purchase Order Inquiry'!$A80='[2]PO Detail'!$L$2," ",IF('[2]MUNIS Purchase Order Inquiry'!A80='[2]PO Detail'!$L$1,'[2]MUNIS Purchase Order Inquiry'!B80," "))</f>
        <v xml:space="preserve"> </v>
      </c>
      <c r="B84" s="4" t="str">
        <f>IF('[2]MUNIS Purchase Order Inquiry'!$A80='[2]PO Detail'!$L$2,'[2]MUNIS Purchase Order Inquiry'!Q80,(IF('[2]MUNIS Purchase Order Inquiry'!$A80='[2]PO Detail'!$L$1,CONCATENATE("      "&amp;'[2]MUNIS Purchase Order Inquiry'!I80&amp;";   "&amp;'[2]MUNIS Purchase Order Inquiry'!J80&amp;"   "&amp;'[2]MUNIS Purchase Order Inquiry'!K80&amp;"; "&amp;'[2]MUNIS Purchase Order Inquiry'!M80&amp;"; "&amp;'[2]MUNIS Purchase Order Inquiry'!N80&amp;"; "&amp;'[2]MUNIS Purchase Order Inquiry'!O80)," ")))</f>
        <v>BLANKET - RENT AT PARAMEDIC STATION 2, 34 FAIR ACRES ROAD, FOR THE PERIOD OF JULY 1, 2017 TO JUNE 30, 2018</v>
      </c>
      <c r="C84" s="4" t="str">
        <f>IF('[2]MUNIS Purchase Order Inquiry'!$A80='[2]PO Detail'!$L$2,'[2]MUNIS Purchase Order Inquiry'!R80," ")</f>
        <v>341</v>
      </c>
      <c r="D84" s="26" t="str">
        <f>IF('[2]MUNIS Purchase Order Inquiry'!$A80='[2]PO Detail'!$L$1,'[2]MUNIS Purchase Order Inquiry'!G80," ")</f>
        <v xml:space="preserve"> </v>
      </c>
      <c r="E84" s="10" t="str">
        <f>IF('[2]MUNIS Purchase Order Inquiry'!$A80='[2]PO Detail'!$L$1,'[2]MUNIS Purchase Order Inquiry'!D80," ")</f>
        <v xml:space="preserve"> </v>
      </c>
      <c r="F84" s="10" t="str">
        <f>IF('[2]MUNIS Purchase Order Inquiry'!$A80='[2]PO Detail'!$L$1,'[2]MUNIS Purchase Order Inquiry'!E80," ")</f>
        <v xml:space="preserve"> </v>
      </c>
      <c r="G84" s="10" t="str">
        <f>IF('[2]MUNIS Purchase Order Inquiry'!$A80='[2]PO Detail'!$L$1,'[2]MUNIS Purchase Order Inquiry'!F80," ")</f>
        <v xml:space="preserve"> </v>
      </c>
    </row>
    <row r="85" spans="1:7" x14ac:dyDescent="0.25">
      <c r="A85" s="25" t="str">
        <f>IF('[2]MUNIS Purchase Order Inquiry'!$A81='[2]PO Detail'!$L$2," ",IF('[2]MUNIS Purchase Order Inquiry'!A81='[2]PO Detail'!$L$1,'[2]MUNIS Purchase Order Inquiry'!B81," "))</f>
        <v xml:space="preserve"> </v>
      </c>
      <c r="B85" s="4" t="str">
        <f>IF('[2]MUNIS Purchase Order Inquiry'!$A81='[2]PO Detail'!$L$2,'[2]MUNIS Purchase Order Inquiry'!Q81,(IF('[2]MUNIS Purchase Order Inquiry'!$A81='[2]PO Detail'!$L$1,CONCATENATE("      "&amp;'[2]MUNIS Purchase Order Inquiry'!I81&amp;";   "&amp;'[2]MUNIS Purchase Order Inquiry'!J81&amp;"   "&amp;'[2]MUNIS Purchase Order Inquiry'!K81&amp;"; "&amp;'[2]MUNIS Purchase Order Inquiry'!M81&amp;"; "&amp;'[2]MUNIS Purchase Order Inquiry'!N81&amp;"; "&amp;'[2]MUNIS Purchase Order Inquiry'!O81)," ")))</f>
        <v xml:space="preserve"> </v>
      </c>
      <c r="C85" s="4" t="str">
        <f>IF('[2]MUNIS Purchase Order Inquiry'!$A81='[2]PO Detail'!$L$2,'[2]MUNIS Purchase Order Inquiry'!R81," ")</f>
        <v xml:space="preserve"> </v>
      </c>
      <c r="D85" s="26" t="str">
        <f>IF('[2]MUNIS Purchase Order Inquiry'!$A81='[2]PO Detail'!$L$1,'[2]MUNIS Purchase Order Inquiry'!G81," ")</f>
        <v xml:space="preserve"> </v>
      </c>
      <c r="E85" s="10" t="str">
        <f>IF('[2]MUNIS Purchase Order Inquiry'!$A81='[2]PO Detail'!$L$1,'[2]MUNIS Purchase Order Inquiry'!D81," ")</f>
        <v xml:space="preserve"> </v>
      </c>
      <c r="F85" s="10" t="str">
        <f>IF('[2]MUNIS Purchase Order Inquiry'!$A81='[2]PO Detail'!$L$1,'[2]MUNIS Purchase Order Inquiry'!E81," ")</f>
        <v xml:space="preserve"> </v>
      </c>
      <c r="G85" s="10" t="str">
        <f>IF('[2]MUNIS Purchase Order Inquiry'!$A81='[2]PO Detail'!$L$1,'[2]MUNIS Purchase Order Inquiry'!F81," ")</f>
        <v xml:space="preserve"> </v>
      </c>
    </row>
    <row r="86" spans="1:7" x14ac:dyDescent="0.25">
      <c r="A86" s="25">
        <f>IF('[2]MUNIS Purchase Order Inquiry'!$A82='[2]PO Detail'!$L$2," ",IF('[2]MUNIS Purchase Order Inquiry'!A82='[2]PO Detail'!$L$1,'[2]MUNIS Purchase Order Inquiry'!B82," "))</f>
        <v>20180019</v>
      </c>
      <c r="B86" s="4" t="str">
        <f>IF('[2]MUNIS Purchase Order Inquiry'!$A82='[2]PO Detail'!$L$2,'[2]MUNIS Purchase Order Inquiry'!Q82,(IF('[2]MUNIS Purchase Order Inquiry'!$A82='[2]PO Detail'!$L$1,CONCATENATE("      "&amp;'[2]MUNIS Purchase Order Inquiry'!I82&amp;";   "&amp;'[2]MUNIS Purchase Order Inquiry'!J82&amp;"   "&amp;'[2]MUNIS Purchase Order Inquiry'!K82&amp;"; "&amp;'[2]MUNIS Purchase Order Inquiry'!M82&amp;"; "&amp;'[2]MUNIS Purchase Order Inquiry'!N82&amp;"; "&amp;'[2]MUNIS Purchase Order Inquiry'!O82)," ")))</f>
        <v xml:space="preserve">      GARDEN STATE HWY PRODUCTS INC.;   301 RIVERSIDE DRIVE   ; MILLVILLE; NJ; 08332</v>
      </c>
      <c r="C86" s="4" t="str">
        <f>IF('[2]MUNIS Purchase Order Inquiry'!$A82='[2]PO Detail'!$L$2,'[2]MUNIS Purchase Order Inquiry'!R82," ")</f>
        <v xml:space="preserve"> </v>
      </c>
      <c r="D86" s="26">
        <f>IF('[2]MUNIS Purchase Order Inquiry'!$A82='[2]PO Detail'!$L$1,'[2]MUNIS Purchase Order Inquiry'!G82," ")</f>
        <v>42907</v>
      </c>
      <c r="E86" s="10">
        <f>IF('[2]MUNIS Purchase Order Inquiry'!$A82='[2]PO Detail'!$L$1,'[2]MUNIS Purchase Order Inquiry'!D82," ")</f>
        <v>29000</v>
      </c>
      <c r="F86" s="10">
        <f>IF('[2]MUNIS Purchase Order Inquiry'!$A82='[2]PO Detail'!$L$1,'[2]MUNIS Purchase Order Inquiry'!E82," ")</f>
        <v>18881.5</v>
      </c>
      <c r="G86" s="10">
        <f>IF('[2]MUNIS Purchase Order Inquiry'!$A82='[2]PO Detail'!$L$1,'[2]MUNIS Purchase Order Inquiry'!F82," ")</f>
        <v>10118.5</v>
      </c>
    </row>
    <row r="87" spans="1:7" x14ac:dyDescent="0.25">
      <c r="A87" s="25" t="str">
        <f>IF('[2]MUNIS Purchase Order Inquiry'!$A83='[2]PO Detail'!$L$2," ",IF('[2]MUNIS Purchase Order Inquiry'!A83='[2]PO Detail'!$L$1,'[2]MUNIS Purchase Order Inquiry'!B83," "))</f>
        <v xml:space="preserve"> </v>
      </c>
      <c r="B87" s="4" t="str">
        <f>IF('[2]MUNIS Purchase Order Inquiry'!$A83='[2]PO Detail'!$L$2,'[2]MUNIS Purchase Order Inquiry'!Q83,(IF('[2]MUNIS Purchase Order Inquiry'!$A83='[2]PO Detail'!$L$1,CONCATENATE("      "&amp;'[2]MUNIS Purchase Order Inquiry'!I83&amp;";   "&amp;'[2]MUNIS Purchase Order Inquiry'!J83&amp;"   "&amp;'[2]MUNIS Purchase Order Inquiry'!K83&amp;"; "&amp;'[2]MUNIS Purchase Order Inquiry'!M83&amp;"; "&amp;'[2]MUNIS Purchase Order Inquiry'!N83&amp;"; "&amp;'[2]MUNIS Purchase Order Inquiry'!O83)," ")))</f>
        <v>Blanket PO for sign blanks and post per BID 16-01
6/28/17 decrease $1000.</v>
      </c>
      <c r="C87" s="4" t="str">
        <f>IF('[2]MUNIS Purchase Order Inquiry'!$A83='[2]PO Detail'!$L$2,'[2]MUNIS Purchase Order Inquiry'!R83," ")</f>
        <v>412</v>
      </c>
      <c r="D87" s="26" t="str">
        <f>IF('[2]MUNIS Purchase Order Inquiry'!$A83='[2]PO Detail'!$L$1,'[2]MUNIS Purchase Order Inquiry'!G83," ")</f>
        <v xml:space="preserve"> </v>
      </c>
      <c r="E87" s="10" t="str">
        <f>IF('[2]MUNIS Purchase Order Inquiry'!$A83='[2]PO Detail'!$L$1,'[2]MUNIS Purchase Order Inquiry'!D83," ")</f>
        <v xml:space="preserve"> </v>
      </c>
      <c r="F87" s="10" t="str">
        <f>IF('[2]MUNIS Purchase Order Inquiry'!$A83='[2]PO Detail'!$L$1,'[2]MUNIS Purchase Order Inquiry'!E83," ")</f>
        <v xml:space="preserve"> </v>
      </c>
      <c r="G87" s="10" t="str">
        <f>IF('[2]MUNIS Purchase Order Inquiry'!$A83='[2]PO Detail'!$L$1,'[2]MUNIS Purchase Order Inquiry'!F83," ")</f>
        <v xml:space="preserve"> </v>
      </c>
    </row>
    <row r="88" spans="1:7" x14ac:dyDescent="0.25">
      <c r="A88" s="25" t="str">
        <f>IF('[2]MUNIS Purchase Order Inquiry'!$A84='[2]PO Detail'!$L$2," ",IF('[2]MUNIS Purchase Order Inquiry'!A84='[2]PO Detail'!$L$1,'[2]MUNIS Purchase Order Inquiry'!B84," "))</f>
        <v xml:space="preserve"> </v>
      </c>
      <c r="B88" s="4" t="str">
        <f>IF('[2]MUNIS Purchase Order Inquiry'!$A84='[2]PO Detail'!$L$2,'[2]MUNIS Purchase Order Inquiry'!Q84,(IF('[2]MUNIS Purchase Order Inquiry'!$A84='[2]PO Detail'!$L$1,CONCATENATE("      "&amp;'[2]MUNIS Purchase Order Inquiry'!I84&amp;";   "&amp;'[2]MUNIS Purchase Order Inquiry'!J84&amp;"   "&amp;'[2]MUNIS Purchase Order Inquiry'!K84&amp;"; "&amp;'[2]MUNIS Purchase Order Inquiry'!M84&amp;"; "&amp;'[2]MUNIS Purchase Order Inquiry'!N84&amp;"; "&amp;'[2]MUNIS Purchase Order Inquiry'!O84)," ")))</f>
        <v xml:space="preserve"> </v>
      </c>
      <c r="C88" s="4" t="str">
        <f>IF('[2]MUNIS Purchase Order Inquiry'!$A84='[2]PO Detail'!$L$2,'[2]MUNIS Purchase Order Inquiry'!R84," ")</f>
        <v xml:space="preserve"> </v>
      </c>
      <c r="D88" s="26" t="str">
        <f>IF('[2]MUNIS Purchase Order Inquiry'!$A84='[2]PO Detail'!$L$1,'[2]MUNIS Purchase Order Inquiry'!G84," ")</f>
        <v xml:space="preserve"> </v>
      </c>
      <c r="E88" s="10" t="str">
        <f>IF('[2]MUNIS Purchase Order Inquiry'!$A84='[2]PO Detail'!$L$1,'[2]MUNIS Purchase Order Inquiry'!D84," ")</f>
        <v xml:space="preserve"> </v>
      </c>
      <c r="F88" s="10" t="str">
        <f>IF('[2]MUNIS Purchase Order Inquiry'!$A84='[2]PO Detail'!$L$1,'[2]MUNIS Purchase Order Inquiry'!E84," ")</f>
        <v xml:space="preserve"> </v>
      </c>
      <c r="G88" s="10" t="str">
        <f>IF('[2]MUNIS Purchase Order Inquiry'!$A84='[2]PO Detail'!$L$1,'[2]MUNIS Purchase Order Inquiry'!F84," ")</f>
        <v xml:space="preserve"> </v>
      </c>
    </row>
    <row r="89" spans="1:7" x14ac:dyDescent="0.25">
      <c r="A89" s="25">
        <f>IF('[2]MUNIS Purchase Order Inquiry'!$A85='[2]PO Detail'!$L$2," ",IF('[2]MUNIS Purchase Order Inquiry'!A85='[2]PO Detail'!$L$1,'[2]MUNIS Purchase Order Inquiry'!B85," "))</f>
        <v>20180020</v>
      </c>
      <c r="B89" s="4" t="str">
        <f>IF('[2]MUNIS Purchase Order Inquiry'!$A85='[2]PO Detail'!$L$2,'[2]MUNIS Purchase Order Inquiry'!Q85,(IF('[2]MUNIS Purchase Order Inquiry'!$A85='[2]PO Detail'!$L$1,CONCATENATE("      "&amp;'[2]MUNIS Purchase Order Inquiry'!I85&amp;";   "&amp;'[2]MUNIS Purchase Order Inquiry'!J85&amp;"   "&amp;'[2]MUNIS Purchase Order Inquiry'!K85&amp;"; "&amp;'[2]MUNIS Purchase Order Inquiry'!M85&amp;"; "&amp;'[2]MUNIS Purchase Order Inquiry'!N85&amp;"; "&amp;'[2]MUNIS Purchase Order Inquiry'!O85)," ")))</f>
        <v xml:space="preserve">      BAI GROUP, INC;   2525 GREEN TECH DR   SUITE D; STATE COLLEGE; PA; 16803</v>
      </c>
      <c r="C89" s="4" t="str">
        <f>IF('[2]MUNIS Purchase Order Inquiry'!$A85='[2]PO Detail'!$L$2,'[2]MUNIS Purchase Order Inquiry'!R85," ")</f>
        <v xml:space="preserve"> </v>
      </c>
      <c r="D89" s="26">
        <f>IF('[2]MUNIS Purchase Order Inquiry'!$A85='[2]PO Detail'!$L$1,'[2]MUNIS Purchase Order Inquiry'!G85," ")</f>
        <v>42907</v>
      </c>
      <c r="E89" s="10">
        <f>IF('[2]MUNIS Purchase Order Inquiry'!$A85='[2]PO Detail'!$L$1,'[2]MUNIS Purchase Order Inquiry'!D85," ")</f>
        <v>27177</v>
      </c>
      <c r="F89" s="10">
        <f>IF('[2]MUNIS Purchase Order Inquiry'!$A85='[2]PO Detail'!$L$1,'[2]MUNIS Purchase Order Inquiry'!E85," ")</f>
        <v>22651.15</v>
      </c>
      <c r="G89" s="10">
        <f>IF('[2]MUNIS Purchase Order Inquiry'!$A85='[2]PO Detail'!$L$1,'[2]MUNIS Purchase Order Inquiry'!F85," ")</f>
        <v>4525.8500000000004</v>
      </c>
    </row>
    <row r="90" spans="1:7" x14ac:dyDescent="0.25">
      <c r="A90" s="25" t="str">
        <f>IF('[2]MUNIS Purchase Order Inquiry'!$A86='[2]PO Detail'!$L$2," ",IF('[2]MUNIS Purchase Order Inquiry'!A86='[2]PO Detail'!$L$1,'[2]MUNIS Purchase Order Inquiry'!B86," "))</f>
        <v xml:space="preserve"> </v>
      </c>
      <c r="B90" s="4" t="str">
        <f>IF('[2]MUNIS Purchase Order Inquiry'!$A86='[2]PO Detail'!$L$2,'[2]MUNIS Purchase Order Inquiry'!Q86,(IF('[2]MUNIS Purchase Order Inquiry'!$A86='[2]PO Detail'!$L$1,CONCATENATE("      "&amp;'[2]MUNIS Purchase Order Inquiry'!I86&amp;";   "&amp;'[2]MUNIS Purchase Order Inquiry'!J86&amp;"   "&amp;'[2]MUNIS Purchase Order Inquiry'!K86&amp;"; "&amp;'[2]MUNIS Purchase Order Inquiry'!M86&amp;"; "&amp;'[2]MUNIS Purchase Order Inquiry'!N86&amp;"; "&amp;'[2]MUNIS Purchase Order Inquiry'!O86)," ")))</f>
        <v>Central Landfill - Aerial Flyovers FY 2018
Task Order 112 reference RFP 14-22 on-call contract renewal.</v>
      </c>
      <c r="C90" s="4" t="str">
        <f>IF('[2]MUNIS Purchase Order Inquiry'!$A86='[2]PO Detail'!$L$2,'[2]MUNIS Purchase Order Inquiry'!R86," ")</f>
        <v>403</v>
      </c>
      <c r="D90" s="26" t="str">
        <f>IF('[2]MUNIS Purchase Order Inquiry'!$A86='[2]PO Detail'!$L$1,'[2]MUNIS Purchase Order Inquiry'!G86," ")</f>
        <v xml:space="preserve"> </v>
      </c>
      <c r="E90" s="10" t="str">
        <f>IF('[2]MUNIS Purchase Order Inquiry'!$A86='[2]PO Detail'!$L$1,'[2]MUNIS Purchase Order Inquiry'!D86," ")</f>
        <v xml:space="preserve"> </v>
      </c>
      <c r="F90" s="10" t="str">
        <f>IF('[2]MUNIS Purchase Order Inquiry'!$A86='[2]PO Detail'!$L$1,'[2]MUNIS Purchase Order Inquiry'!E86," ")</f>
        <v xml:space="preserve"> </v>
      </c>
      <c r="G90" s="10" t="str">
        <f>IF('[2]MUNIS Purchase Order Inquiry'!$A86='[2]PO Detail'!$L$1,'[2]MUNIS Purchase Order Inquiry'!F86," ")</f>
        <v xml:space="preserve"> </v>
      </c>
    </row>
    <row r="91" spans="1:7" x14ac:dyDescent="0.25">
      <c r="A91" s="25" t="str">
        <f>IF('[2]MUNIS Purchase Order Inquiry'!$A87='[2]PO Detail'!$L$2," ",IF('[2]MUNIS Purchase Order Inquiry'!A87='[2]PO Detail'!$L$1,'[2]MUNIS Purchase Order Inquiry'!B87," "))</f>
        <v xml:space="preserve"> </v>
      </c>
      <c r="B91" s="4" t="str">
        <f>IF('[2]MUNIS Purchase Order Inquiry'!$A87='[2]PO Detail'!$L$2,'[2]MUNIS Purchase Order Inquiry'!Q87,(IF('[2]MUNIS Purchase Order Inquiry'!$A87='[2]PO Detail'!$L$1,CONCATENATE("      "&amp;'[2]MUNIS Purchase Order Inquiry'!I87&amp;";   "&amp;'[2]MUNIS Purchase Order Inquiry'!J87&amp;"   "&amp;'[2]MUNIS Purchase Order Inquiry'!K87&amp;"; "&amp;'[2]MUNIS Purchase Order Inquiry'!M87&amp;"; "&amp;'[2]MUNIS Purchase Order Inquiry'!N87&amp;"; "&amp;'[2]MUNIS Purchase Order Inquiry'!O87)," ")))</f>
        <v xml:space="preserve"> </v>
      </c>
      <c r="C91" s="4" t="str">
        <f>IF('[2]MUNIS Purchase Order Inquiry'!$A87='[2]PO Detail'!$L$2,'[2]MUNIS Purchase Order Inquiry'!R87," ")</f>
        <v xml:space="preserve"> </v>
      </c>
      <c r="D91" s="26" t="str">
        <f>IF('[2]MUNIS Purchase Order Inquiry'!$A87='[2]PO Detail'!$L$1,'[2]MUNIS Purchase Order Inquiry'!G87," ")</f>
        <v xml:space="preserve"> </v>
      </c>
      <c r="E91" s="10" t="str">
        <f>IF('[2]MUNIS Purchase Order Inquiry'!$A87='[2]PO Detail'!$L$1,'[2]MUNIS Purchase Order Inquiry'!D87," ")</f>
        <v xml:space="preserve"> </v>
      </c>
      <c r="F91" s="10" t="str">
        <f>IF('[2]MUNIS Purchase Order Inquiry'!$A87='[2]PO Detail'!$L$1,'[2]MUNIS Purchase Order Inquiry'!E87," ")</f>
        <v xml:space="preserve"> </v>
      </c>
      <c r="G91" s="10" t="str">
        <f>IF('[2]MUNIS Purchase Order Inquiry'!$A87='[2]PO Detail'!$L$1,'[2]MUNIS Purchase Order Inquiry'!F87," ")</f>
        <v xml:space="preserve"> </v>
      </c>
    </row>
    <row r="92" spans="1:7" x14ac:dyDescent="0.25">
      <c r="A92" s="25">
        <f>IF('[2]MUNIS Purchase Order Inquiry'!$A88='[2]PO Detail'!$L$2," ",IF('[2]MUNIS Purchase Order Inquiry'!A88='[2]PO Detail'!$L$1,'[2]MUNIS Purchase Order Inquiry'!B88," "))</f>
        <v>20180022</v>
      </c>
      <c r="B92" s="4" t="str">
        <f>IF('[2]MUNIS Purchase Order Inquiry'!$A88='[2]PO Detail'!$L$2,'[2]MUNIS Purchase Order Inquiry'!Q88,(IF('[2]MUNIS Purchase Order Inquiry'!$A88='[2]PO Detail'!$L$1,CONCATENATE("      "&amp;'[2]MUNIS Purchase Order Inquiry'!I88&amp;";   "&amp;'[2]MUNIS Purchase Order Inquiry'!J88&amp;"   "&amp;'[2]MUNIS Purchase Order Inquiry'!K88&amp;"; "&amp;'[2]MUNIS Purchase Order Inquiry'!M88&amp;"; "&amp;'[2]MUNIS Purchase Order Inquiry'!N88&amp;"; "&amp;'[2]MUNIS Purchase Order Inquiry'!O88)," ")))</f>
        <v xml:space="preserve">      BAI GROUP, INC;   2525 GREEN TECH DR   SUITE D; STATE COLLEGE; PA; 16803</v>
      </c>
      <c r="C92" s="4" t="str">
        <f>IF('[2]MUNIS Purchase Order Inquiry'!$A88='[2]PO Detail'!$L$2,'[2]MUNIS Purchase Order Inquiry'!R88," ")</f>
        <v xml:space="preserve"> </v>
      </c>
      <c r="D92" s="26">
        <f>IF('[2]MUNIS Purchase Order Inquiry'!$A88='[2]PO Detail'!$L$1,'[2]MUNIS Purchase Order Inquiry'!G88," ")</f>
        <v>42907</v>
      </c>
      <c r="E92" s="10">
        <f>IF('[2]MUNIS Purchase Order Inquiry'!$A88='[2]PO Detail'!$L$1,'[2]MUNIS Purchase Order Inquiry'!D88," ")</f>
        <v>157778</v>
      </c>
      <c r="F92" s="10">
        <f>IF('[2]MUNIS Purchase Order Inquiry'!$A88='[2]PO Detail'!$L$1,'[2]MUNIS Purchase Order Inquiry'!E88," ")</f>
        <v>78951.89</v>
      </c>
      <c r="G92" s="10">
        <f>IF('[2]MUNIS Purchase Order Inquiry'!$A88='[2]PO Detail'!$L$1,'[2]MUNIS Purchase Order Inquiry'!F88," ")</f>
        <v>78826.11</v>
      </c>
    </row>
    <row r="93" spans="1:7" x14ac:dyDescent="0.25">
      <c r="A93" s="25" t="str">
        <f>IF('[2]MUNIS Purchase Order Inquiry'!$A89='[2]PO Detail'!$L$2," ",IF('[2]MUNIS Purchase Order Inquiry'!A89='[2]PO Detail'!$L$1,'[2]MUNIS Purchase Order Inquiry'!B89," "))</f>
        <v xml:space="preserve"> </v>
      </c>
      <c r="B93" s="4" t="str">
        <f>IF('[2]MUNIS Purchase Order Inquiry'!$A89='[2]PO Detail'!$L$2,'[2]MUNIS Purchase Order Inquiry'!Q89,(IF('[2]MUNIS Purchase Order Inquiry'!$A89='[2]PO Detail'!$L$1,CONCATENATE("      "&amp;'[2]MUNIS Purchase Order Inquiry'!I89&amp;";   "&amp;'[2]MUNIS Purchase Order Inquiry'!J89&amp;"   "&amp;'[2]MUNIS Purchase Order Inquiry'!K89&amp;"; "&amp;'[2]MUNIS Purchase Order Inquiry'!M89&amp;"; "&amp;'[2]MUNIS Purchase Order Inquiry'!N89&amp;"; "&amp;'[2]MUNIS Purchase Order Inquiry'!O89)," ")))</f>
        <v>Task Order 114 FY18 Environmental Compliance Services per RFP 14-22 Renewal- AT THE CECIL COUNTY CENTRAL LANDFILL</v>
      </c>
      <c r="C93" s="4" t="str">
        <f>IF('[2]MUNIS Purchase Order Inquiry'!$A89='[2]PO Detail'!$L$2,'[2]MUNIS Purchase Order Inquiry'!R89," ")</f>
        <v>403</v>
      </c>
      <c r="D93" s="26" t="str">
        <f>IF('[2]MUNIS Purchase Order Inquiry'!$A89='[2]PO Detail'!$L$1,'[2]MUNIS Purchase Order Inquiry'!G89," ")</f>
        <v xml:space="preserve"> </v>
      </c>
      <c r="E93" s="10" t="str">
        <f>IF('[2]MUNIS Purchase Order Inquiry'!$A89='[2]PO Detail'!$L$1,'[2]MUNIS Purchase Order Inquiry'!D89," ")</f>
        <v xml:space="preserve"> </v>
      </c>
      <c r="F93" s="10" t="str">
        <f>IF('[2]MUNIS Purchase Order Inquiry'!$A89='[2]PO Detail'!$L$1,'[2]MUNIS Purchase Order Inquiry'!E89," ")</f>
        <v xml:space="preserve"> </v>
      </c>
      <c r="G93" s="10" t="str">
        <f>IF('[2]MUNIS Purchase Order Inquiry'!$A89='[2]PO Detail'!$L$1,'[2]MUNIS Purchase Order Inquiry'!F89," ")</f>
        <v xml:space="preserve"> </v>
      </c>
    </row>
    <row r="94" spans="1:7" x14ac:dyDescent="0.25">
      <c r="A94" s="25" t="str">
        <f>IF('[2]MUNIS Purchase Order Inquiry'!$A90='[2]PO Detail'!$L$2," ",IF('[2]MUNIS Purchase Order Inquiry'!A90='[2]PO Detail'!$L$1,'[2]MUNIS Purchase Order Inquiry'!B90," "))</f>
        <v xml:space="preserve"> </v>
      </c>
      <c r="B94" s="4" t="str">
        <f>IF('[2]MUNIS Purchase Order Inquiry'!$A90='[2]PO Detail'!$L$2,'[2]MUNIS Purchase Order Inquiry'!Q90,(IF('[2]MUNIS Purchase Order Inquiry'!$A90='[2]PO Detail'!$L$1,CONCATENATE("      "&amp;'[2]MUNIS Purchase Order Inquiry'!I90&amp;";   "&amp;'[2]MUNIS Purchase Order Inquiry'!J90&amp;"   "&amp;'[2]MUNIS Purchase Order Inquiry'!K90&amp;"; "&amp;'[2]MUNIS Purchase Order Inquiry'!M90&amp;"; "&amp;'[2]MUNIS Purchase Order Inquiry'!N90&amp;"; "&amp;'[2]MUNIS Purchase Order Inquiry'!O90)," ")))</f>
        <v xml:space="preserve"> </v>
      </c>
      <c r="C94" s="4" t="str">
        <f>IF('[2]MUNIS Purchase Order Inquiry'!$A90='[2]PO Detail'!$L$2,'[2]MUNIS Purchase Order Inquiry'!R90," ")</f>
        <v xml:space="preserve"> </v>
      </c>
      <c r="D94" s="26" t="str">
        <f>IF('[2]MUNIS Purchase Order Inquiry'!$A90='[2]PO Detail'!$L$1,'[2]MUNIS Purchase Order Inquiry'!G90," ")</f>
        <v xml:space="preserve"> </v>
      </c>
      <c r="E94" s="10" t="str">
        <f>IF('[2]MUNIS Purchase Order Inquiry'!$A90='[2]PO Detail'!$L$1,'[2]MUNIS Purchase Order Inquiry'!D90," ")</f>
        <v xml:space="preserve"> </v>
      </c>
      <c r="F94" s="10" t="str">
        <f>IF('[2]MUNIS Purchase Order Inquiry'!$A90='[2]PO Detail'!$L$1,'[2]MUNIS Purchase Order Inquiry'!E90," ")</f>
        <v xml:space="preserve"> </v>
      </c>
      <c r="G94" s="10" t="str">
        <f>IF('[2]MUNIS Purchase Order Inquiry'!$A90='[2]PO Detail'!$L$1,'[2]MUNIS Purchase Order Inquiry'!F90," ")</f>
        <v xml:space="preserve"> </v>
      </c>
    </row>
    <row r="95" spans="1:7" x14ac:dyDescent="0.25">
      <c r="A95" s="25">
        <f>IF('[2]MUNIS Purchase Order Inquiry'!$A91='[2]PO Detail'!$L$2," ",IF('[2]MUNIS Purchase Order Inquiry'!A91='[2]PO Detail'!$L$1,'[2]MUNIS Purchase Order Inquiry'!B91," "))</f>
        <v>20180029</v>
      </c>
      <c r="B95" s="4" t="str">
        <f>IF('[2]MUNIS Purchase Order Inquiry'!$A91='[2]PO Detail'!$L$2,'[2]MUNIS Purchase Order Inquiry'!Q91,(IF('[2]MUNIS Purchase Order Inquiry'!$A91='[2]PO Detail'!$L$1,CONCATENATE("      "&amp;'[2]MUNIS Purchase Order Inquiry'!I91&amp;";   "&amp;'[2]MUNIS Purchase Order Inquiry'!J91&amp;"   "&amp;'[2]MUNIS Purchase Order Inquiry'!K91&amp;"; "&amp;'[2]MUNIS Purchase Order Inquiry'!M91&amp;"; "&amp;'[2]MUNIS Purchase Order Inquiry'!N91&amp;"; "&amp;'[2]MUNIS Purchase Order Inquiry'!O91)," ")))</f>
        <v xml:space="preserve">      ACTION UNLIMITED RESOURCES, INC;   230 QUIGLEY BLVD   ; NEW CASTLE; DE; 19720</v>
      </c>
      <c r="C95" s="4" t="str">
        <f>IF('[2]MUNIS Purchase Order Inquiry'!$A91='[2]PO Detail'!$L$2,'[2]MUNIS Purchase Order Inquiry'!R91," ")</f>
        <v xml:space="preserve"> </v>
      </c>
      <c r="D95" s="26">
        <f>IF('[2]MUNIS Purchase Order Inquiry'!$A91='[2]PO Detail'!$L$1,'[2]MUNIS Purchase Order Inquiry'!G91," ")</f>
        <v>42917</v>
      </c>
      <c r="E95" s="10">
        <f>IF('[2]MUNIS Purchase Order Inquiry'!$A91='[2]PO Detail'!$L$1,'[2]MUNIS Purchase Order Inquiry'!D91," ")</f>
        <v>7500</v>
      </c>
      <c r="F95" s="10">
        <f>IF('[2]MUNIS Purchase Order Inquiry'!$A91='[2]PO Detail'!$L$1,'[2]MUNIS Purchase Order Inquiry'!E91," ")</f>
        <v>5451.12</v>
      </c>
      <c r="G95" s="10">
        <f>IF('[2]MUNIS Purchase Order Inquiry'!$A91='[2]PO Detail'!$L$1,'[2]MUNIS Purchase Order Inquiry'!F91," ")</f>
        <v>2048.88</v>
      </c>
    </row>
    <row r="96" spans="1:7" x14ac:dyDescent="0.25">
      <c r="A96" s="25" t="str">
        <f>IF('[2]MUNIS Purchase Order Inquiry'!$A92='[2]PO Detail'!$L$2," ",IF('[2]MUNIS Purchase Order Inquiry'!A92='[2]PO Detail'!$L$1,'[2]MUNIS Purchase Order Inquiry'!B92," "))</f>
        <v xml:space="preserve"> </v>
      </c>
      <c r="B96" s="4" t="str">
        <f>IF('[2]MUNIS Purchase Order Inquiry'!$A92='[2]PO Detail'!$L$2,'[2]MUNIS Purchase Order Inquiry'!Q92,(IF('[2]MUNIS Purchase Order Inquiry'!$A92='[2]PO Detail'!$L$1,CONCATENATE("      "&amp;'[2]MUNIS Purchase Order Inquiry'!I92&amp;";   "&amp;'[2]MUNIS Purchase Order Inquiry'!J92&amp;"   "&amp;'[2]MUNIS Purchase Order Inquiry'!K92&amp;"; "&amp;'[2]MUNIS Purchase Order Inquiry'!M92&amp;"; "&amp;'[2]MUNIS Purchase Order Inquiry'!N92&amp;"; "&amp;'[2]MUNIS Purchase Order Inquiry'!O92)," ")))</f>
        <v>Blanket - cleaning/paper supplies in period 07/01/17 through 06/30/18.  Supplies such as:  mop heads, mop handles, dust mop heads, dust mop handles, c-fold towels, toilet paper, trash can liners, foam cups, ble</v>
      </c>
      <c r="C96" s="4" t="str">
        <f>IF('[2]MUNIS Purchase Order Inquiry'!$A92='[2]PO Detail'!$L$2,'[2]MUNIS Purchase Order Inquiry'!R92," ")</f>
        <v>331</v>
      </c>
      <c r="D96" s="26" t="str">
        <f>IF('[2]MUNIS Purchase Order Inquiry'!$A92='[2]PO Detail'!$L$1,'[2]MUNIS Purchase Order Inquiry'!G92," ")</f>
        <v xml:space="preserve"> </v>
      </c>
      <c r="E96" s="10" t="str">
        <f>IF('[2]MUNIS Purchase Order Inquiry'!$A92='[2]PO Detail'!$L$1,'[2]MUNIS Purchase Order Inquiry'!D92," ")</f>
        <v xml:space="preserve"> </v>
      </c>
      <c r="F96" s="10" t="str">
        <f>IF('[2]MUNIS Purchase Order Inquiry'!$A92='[2]PO Detail'!$L$1,'[2]MUNIS Purchase Order Inquiry'!E92," ")</f>
        <v xml:space="preserve"> </v>
      </c>
      <c r="G96" s="10" t="str">
        <f>IF('[2]MUNIS Purchase Order Inquiry'!$A92='[2]PO Detail'!$L$1,'[2]MUNIS Purchase Order Inquiry'!F92," ")</f>
        <v xml:space="preserve"> </v>
      </c>
    </row>
    <row r="97" spans="1:7" x14ac:dyDescent="0.25">
      <c r="A97" s="25" t="str">
        <f>IF('[2]MUNIS Purchase Order Inquiry'!$A93='[2]PO Detail'!$L$2," ",IF('[2]MUNIS Purchase Order Inquiry'!A93='[2]PO Detail'!$L$1,'[2]MUNIS Purchase Order Inquiry'!B93," "))</f>
        <v xml:space="preserve"> </v>
      </c>
      <c r="B97" s="4" t="str">
        <f>IF('[2]MUNIS Purchase Order Inquiry'!$A93='[2]PO Detail'!$L$2,'[2]MUNIS Purchase Order Inquiry'!Q93,(IF('[2]MUNIS Purchase Order Inquiry'!$A93='[2]PO Detail'!$L$1,CONCATENATE("      "&amp;'[2]MUNIS Purchase Order Inquiry'!I93&amp;";   "&amp;'[2]MUNIS Purchase Order Inquiry'!J93&amp;"   "&amp;'[2]MUNIS Purchase Order Inquiry'!K93&amp;"; "&amp;'[2]MUNIS Purchase Order Inquiry'!M93&amp;"; "&amp;'[2]MUNIS Purchase Order Inquiry'!N93&amp;"; "&amp;'[2]MUNIS Purchase Order Inquiry'!O93)," ")))</f>
        <v xml:space="preserve"> </v>
      </c>
      <c r="C97" s="4" t="str">
        <f>IF('[2]MUNIS Purchase Order Inquiry'!$A93='[2]PO Detail'!$L$2,'[2]MUNIS Purchase Order Inquiry'!R93," ")</f>
        <v xml:space="preserve"> </v>
      </c>
      <c r="D97" s="26" t="str">
        <f>IF('[2]MUNIS Purchase Order Inquiry'!$A93='[2]PO Detail'!$L$1,'[2]MUNIS Purchase Order Inquiry'!G93," ")</f>
        <v xml:space="preserve"> </v>
      </c>
      <c r="E97" s="10" t="str">
        <f>IF('[2]MUNIS Purchase Order Inquiry'!$A93='[2]PO Detail'!$L$1,'[2]MUNIS Purchase Order Inquiry'!D93," ")</f>
        <v xml:space="preserve"> </v>
      </c>
      <c r="F97" s="10" t="str">
        <f>IF('[2]MUNIS Purchase Order Inquiry'!$A93='[2]PO Detail'!$L$1,'[2]MUNIS Purchase Order Inquiry'!E93," ")</f>
        <v xml:space="preserve"> </v>
      </c>
      <c r="G97" s="10" t="str">
        <f>IF('[2]MUNIS Purchase Order Inquiry'!$A93='[2]PO Detail'!$L$1,'[2]MUNIS Purchase Order Inquiry'!F93," ")</f>
        <v xml:space="preserve"> </v>
      </c>
    </row>
    <row r="98" spans="1:7" x14ac:dyDescent="0.25">
      <c r="A98" s="25">
        <f>IF('[2]MUNIS Purchase Order Inquiry'!$A94='[2]PO Detail'!$L$2," ",IF('[2]MUNIS Purchase Order Inquiry'!A94='[2]PO Detail'!$L$1,'[2]MUNIS Purchase Order Inquiry'!B94," "))</f>
        <v>20180030</v>
      </c>
      <c r="B98" s="4" t="str">
        <f>IF('[2]MUNIS Purchase Order Inquiry'!$A94='[2]PO Detail'!$L$2,'[2]MUNIS Purchase Order Inquiry'!Q94,(IF('[2]MUNIS Purchase Order Inquiry'!$A94='[2]PO Detail'!$L$1,CONCATENATE("      "&amp;'[2]MUNIS Purchase Order Inquiry'!I94&amp;";   "&amp;'[2]MUNIS Purchase Order Inquiry'!J94&amp;"   "&amp;'[2]MUNIS Purchase Order Inquiry'!K94&amp;"; "&amp;'[2]MUNIS Purchase Order Inquiry'!M94&amp;"; "&amp;'[2]MUNIS Purchase Order Inquiry'!N94&amp;"; "&amp;'[2]MUNIS Purchase Order Inquiry'!O94)," ")))</f>
        <v xml:space="preserve">      BOB BARKER CO;   P O BOX 429   ; FUQUAY-VARINA; NC; 27526-0429</v>
      </c>
      <c r="C98" s="4" t="str">
        <f>IF('[2]MUNIS Purchase Order Inquiry'!$A94='[2]PO Detail'!$L$2,'[2]MUNIS Purchase Order Inquiry'!R94," ")</f>
        <v xml:space="preserve"> </v>
      </c>
      <c r="D98" s="26">
        <f>IF('[2]MUNIS Purchase Order Inquiry'!$A94='[2]PO Detail'!$L$1,'[2]MUNIS Purchase Order Inquiry'!G94," ")</f>
        <v>42917</v>
      </c>
      <c r="E98" s="10">
        <f>IF('[2]MUNIS Purchase Order Inquiry'!$A94='[2]PO Detail'!$L$1,'[2]MUNIS Purchase Order Inquiry'!D94," ")</f>
        <v>27000</v>
      </c>
      <c r="F98" s="10">
        <f>IF('[2]MUNIS Purchase Order Inquiry'!$A94='[2]PO Detail'!$L$1,'[2]MUNIS Purchase Order Inquiry'!E94," ")</f>
        <v>16675.080000000002</v>
      </c>
      <c r="G98" s="10">
        <f>IF('[2]MUNIS Purchase Order Inquiry'!$A94='[2]PO Detail'!$L$1,'[2]MUNIS Purchase Order Inquiry'!F94," ")</f>
        <v>10324.92</v>
      </c>
    </row>
    <row r="99" spans="1:7" x14ac:dyDescent="0.25">
      <c r="A99" s="25" t="str">
        <f>IF('[2]MUNIS Purchase Order Inquiry'!$A95='[2]PO Detail'!$L$2," ",IF('[2]MUNIS Purchase Order Inquiry'!A95='[2]PO Detail'!$L$1,'[2]MUNIS Purchase Order Inquiry'!B95," "))</f>
        <v xml:space="preserve"> </v>
      </c>
      <c r="B99" s="4" t="str">
        <f>IF('[2]MUNIS Purchase Order Inquiry'!$A95='[2]PO Detail'!$L$2,'[2]MUNIS Purchase Order Inquiry'!Q95,(IF('[2]MUNIS Purchase Order Inquiry'!$A95='[2]PO Detail'!$L$1,CONCATENATE("      "&amp;'[2]MUNIS Purchase Order Inquiry'!I95&amp;";   "&amp;'[2]MUNIS Purchase Order Inquiry'!J95&amp;"   "&amp;'[2]MUNIS Purchase Order Inquiry'!K95&amp;"; "&amp;'[2]MUNIS Purchase Order Inquiry'!M95&amp;"; "&amp;'[2]MUNIS Purchase Order Inquiry'!N95&amp;"; "&amp;'[2]MUNIS Purchase Order Inquiry'!O95)," ")))</f>
        <v>Blanket - uniform needs of Correctional Officers in the Detention Center in period July 1, 2017 through June 30, 2018.
11/6/17 increase from $9500 to $17000
2/23/18 increase po by $5,000 from $17,000 to $22,000</v>
      </c>
      <c r="C99" s="4" t="str">
        <f>IF('[2]MUNIS Purchase Order Inquiry'!$A95='[2]PO Detail'!$L$2,'[2]MUNIS Purchase Order Inquiry'!R95," ")</f>
        <v>331</v>
      </c>
      <c r="D99" s="26" t="str">
        <f>IF('[2]MUNIS Purchase Order Inquiry'!$A95='[2]PO Detail'!$L$1,'[2]MUNIS Purchase Order Inquiry'!G95," ")</f>
        <v xml:space="preserve"> </v>
      </c>
      <c r="E99" s="10" t="str">
        <f>IF('[2]MUNIS Purchase Order Inquiry'!$A95='[2]PO Detail'!$L$1,'[2]MUNIS Purchase Order Inquiry'!D95," ")</f>
        <v xml:space="preserve"> </v>
      </c>
      <c r="F99" s="10" t="str">
        <f>IF('[2]MUNIS Purchase Order Inquiry'!$A95='[2]PO Detail'!$L$1,'[2]MUNIS Purchase Order Inquiry'!E95," ")</f>
        <v xml:space="preserve"> </v>
      </c>
      <c r="G99" s="10" t="str">
        <f>IF('[2]MUNIS Purchase Order Inquiry'!$A95='[2]PO Detail'!$L$1,'[2]MUNIS Purchase Order Inquiry'!F95," ")</f>
        <v xml:space="preserve"> </v>
      </c>
    </row>
    <row r="100" spans="1:7" x14ac:dyDescent="0.25">
      <c r="A100" s="25" t="str">
        <f>IF('[2]MUNIS Purchase Order Inquiry'!$A96='[2]PO Detail'!$L$2," ",IF('[2]MUNIS Purchase Order Inquiry'!A96='[2]PO Detail'!$L$1,'[2]MUNIS Purchase Order Inquiry'!B96," "))</f>
        <v xml:space="preserve"> </v>
      </c>
      <c r="B100" s="4" t="str">
        <f>IF('[2]MUNIS Purchase Order Inquiry'!$A96='[2]PO Detail'!$L$2,'[2]MUNIS Purchase Order Inquiry'!Q96,(IF('[2]MUNIS Purchase Order Inquiry'!$A96='[2]PO Detail'!$L$1,CONCATENATE("      "&amp;'[2]MUNIS Purchase Order Inquiry'!I96&amp;";   "&amp;'[2]MUNIS Purchase Order Inquiry'!J96&amp;"   "&amp;'[2]MUNIS Purchase Order Inquiry'!K96&amp;"; "&amp;'[2]MUNIS Purchase Order Inquiry'!M96&amp;"; "&amp;'[2]MUNIS Purchase Order Inquiry'!N96&amp;"; "&amp;'[2]MUNIS Purchase Order Inquiry'!O96)," ")))</f>
        <v xml:space="preserve"> </v>
      </c>
      <c r="C100" s="4" t="str">
        <f>IF('[2]MUNIS Purchase Order Inquiry'!$A96='[2]PO Detail'!$L$2,'[2]MUNIS Purchase Order Inquiry'!R96," ")</f>
        <v xml:space="preserve"> </v>
      </c>
      <c r="D100" s="26" t="str">
        <f>IF('[2]MUNIS Purchase Order Inquiry'!$A96='[2]PO Detail'!$L$1,'[2]MUNIS Purchase Order Inquiry'!G96," ")</f>
        <v xml:space="preserve"> </v>
      </c>
      <c r="E100" s="10" t="str">
        <f>IF('[2]MUNIS Purchase Order Inquiry'!$A96='[2]PO Detail'!$L$1,'[2]MUNIS Purchase Order Inquiry'!D96," ")</f>
        <v xml:space="preserve"> </v>
      </c>
      <c r="F100" s="10" t="str">
        <f>IF('[2]MUNIS Purchase Order Inquiry'!$A96='[2]PO Detail'!$L$1,'[2]MUNIS Purchase Order Inquiry'!E96," ")</f>
        <v xml:space="preserve"> </v>
      </c>
      <c r="G100" s="10" t="str">
        <f>IF('[2]MUNIS Purchase Order Inquiry'!$A96='[2]PO Detail'!$L$1,'[2]MUNIS Purchase Order Inquiry'!F96," ")</f>
        <v xml:space="preserve"> </v>
      </c>
    </row>
    <row r="101" spans="1:7" x14ac:dyDescent="0.25">
      <c r="A101" s="25">
        <f>IF('[2]MUNIS Purchase Order Inquiry'!$A97='[2]PO Detail'!$L$2," ",IF('[2]MUNIS Purchase Order Inquiry'!A97='[2]PO Detail'!$L$1,'[2]MUNIS Purchase Order Inquiry'!B97," "))</f>
        <v>20180031</v>
      </c>
      <c r="B101" s="4" t="str">
        <f>IF('[2]MUNIS Purchase Order Inquiry'!$A97='[2]PO Detail'!$L$2,'[2]MUNIS Purchase Order Inquiry'!Q97,(IF('[2]MUNIS Purchase Order Inquiry'!$A97='[2]PO Detail'!$L$1,CONCATENATE("      "&amp;'[2]MUNIS Purchase Order Inquiry'!I97&amp;";   "&amp;'[2]MUNIS Purchase Order Inquiry'!J97&amp;"   "&amp;'[2]MUNIS Purchase Order Inquiry'!K97&amp;"; "&amp;'[2]MUNIS Purchase Order Inquiry'!M97&amp;"; "&amp;'[2]MUNIS Purchase Order Inquiry'!N97&amp;"; "&amp;'[2]MUNIS Purchase Order Inquiry'!O97)," ")))</f>
        <v xml:space="preserve">      BOB BARKER CO;   P O BOX 429   ; FUQUAY-VARINA; NC; 27526-0429</v>
      </c>
      <c r="C101" s="4" t="str">
        <f>IF('[2]MUNIS Purchase Order Inquiry'!$A97='[2]PO Detail'!$L$2,'[2]MUNIS Purchase Order Inquiry'!R97," ")</f>
        <v xml:space="preserve"> </v>
      </c>
      <c r="D101" s="26">
        <f>IF('[2]MUNIS Purchase Order Inquiry'!$A97='[2]PO Detail'!$L$1,'[2]MUNIS Purchase Order Inquiry'!G97," ")</f>
        <v>42909</v>
      </c>
      <c r="E101" s="10">
        <f>IF('[2]MUNIS Purchase Order Inquiry'!$A97='[2]PO Detail'!$L$1,'[2]MUNIS Purchase Order Inquiry'!D97," ")</f>
        <v>17500</v>
      </c>
      <c r="F101" s="10">
        <f>IF('[2]MUNIS Purchase Order Inquiry'!$A97='[2]PO Detail'!$L$1,'[2]MUNIS Purchase Order Inquiry'!E97," ")</f>
        <v>9505.11</v>
      </c>
      <c r="G101" s="10">
        <f>IF('[2]MUNIS Purchase Order Inquiry'!$A97='[2]PO Detail'!$L$1,'[2]MUNIS Purchase Order Inquiry'!F97," ")</f>
        <v>7994.89</v>
      </c>
    </row>
    <row r="102" spans="1:7" x14ac:dyDescent="0.25">
      <c r="A102" s="25" t="str">
        <f>IF('[2]MUNIS Purchase Order Inquiry'!$A98='[2]PO Detail'!$L$2," ",IF('[2]MUNIS Purchase Order Inquiry'!A98='[2]PO Detail'!$L$1,'[2]MUNIS Purchase Order Inquiry'!B98," "))</f>
        <v xml:space="preserve"> </v>
      </c>
      <c r="B102" s="4" t="str">
        <f>IF('[2]MUNIS Purchase Order Inquiry'!$A98='[2]PO Detail'!$L$2,'[2]MUNIS Purchase Order Inquiry'!Q98,(IF('[2]MUNIS Purchase Order Inquiry'!$A98='[2]PO Detail'!$L$1,CONCATENATE("      "&amp;'[2]MUNIS Purchase Order Inquiry'!I98&amp;";   "&amp;'[2]MUNIS Purchase Order Inquiry'!J98&amp;"   "&amp;'[2]MUNIS Purchase Order Inquiry'!K98&amp;"; "&amp;'[2]MUNIS Purchase Order Inquiry'!M98&amp;"; "&amp;'[2]MUNIS Purchase Order Inquiry'!N98&amp;"; "&amp;'[2]MUNIS Purchase Order Inquiry'!O98)," ")))</f>
        <v>Blanket purchase requisition to encumber funds for inmate uniforms and supplies in period July 1, 2017 through June 30, 2018.  
Such as:  inmate uniforms, inmate jumpsuits, screening of uniforms, socks, boxers,</v>
      </c>
      <c r="C102" s="4" t="str">
        <f>IF('[2]MUNIS Purchase Order Inquiry'!$A98='[2]PO Detail'!$L$2,'[2]MUNIS Purchase Order Inquiry'!R98," ")</f>
        <v>331</v>
      </c>
      <c r="D102" s="26" t="str">
        <f>IF('[2]MUNIS Purchase Order Inquiry'!$A98='[2]PO Detail'!$L$1,'[2]MUNIS Purchase Order Inquiry'!G98," ")</f>
        <v xml:space="preserve"> </v>
      </c>
      <c r="E102" s="10" t="str">
        <f>IF('[2]MUNIS Purchase Order Inquiry'!$A98='[2]PO Detail'!$L$1,'[2]MUNIS Purchase Order Inquiry'!D98," ")</f>
        <v xml:space="preserve"> </v>
      </c>
      <c r="F102" s="10" t="str">
        <f>IF('[2]MUNIS Purchase Order Inquiry'!$A98='[2]PO Detail'!$L$1,'[2]MUNIS Purchase Order Inquiry'!E98," ")</f>
        <v xml:space="preserve"> </v>
      </c>
      <c r="G102" s="10" t="str">
        <f>IF('[2]MUNIS Purchase Order Inquiry'!$A98='[2]PO Detail'!$L$1,'[2]MUNIS Purchase Order Inquiry'!F98," ")</f>
        <v xml:space="preserve"> </v>
      </c>
    </row>
    <row r="103" spans="1:7" x14ac:dyDescent="0.25">
      <c r="A103" s="25" t="str">
        <f>IF('[2]MUNIS Purchase Order Inquiry'!$A99='[2]PO Detail'!$L$2," ",IF('[2]MUNIS Purchase Order Inquiry'!A99='[2]PO Detail'!$L$1,'[2]MUNIS Purchase Order Inquiry'!B99," "))</f>
        <v xml:space="preserve"> </v>
      </c>
      <c r="B103" s="4" t="str">
        <f>IF('[2]MUNIS Purchase Order Inquiry'!$A99='[2]PO Detail'!$L$2,'[2]MUNIS Purchase Order Inquiry'!Q99,(IF('[2]MUNIS Purchase Order Inquiry'!$A99='[2]PO Detail'!$L$1,CONCATENATE("      "&amp;'[2]MUNIS Purchase Order Inquiry'!I99&amp;";   "&amp;'[2]MUNIS Purchase Order Inquiry'!J99&amp;"   "&amp;'[2]MUNIS Purchase Order Inquiry'!K99&amp;"; "&amp;'[2]MUNIS Purchase Order Inquiry'!M99&amp;"; "&amp;'[2]MUNIS Purchase Order Inquiry'!N99&amp;"; "&amp;'[2]MUNIS Purchase Order Inquiry'!O99)," ")))</f>
        <v xml:space="preserve"> </v>
      </c>
      <c r="C103" s="4" t="str">
        <f>IF('[2]MUNIS Purchase Order Inquiry'!$A99='[2]PO Detail'!$L$2,'[2]MUNIS Purchase Order Inquiry'!R99," ")</f>
        <v xml:space="preserve"> </v>
      </c>
      <c r="D103" s="26" t="str">
        <f>IF('[2]MUNIS Purchase Order Inquiry'!$A99='[2]PO Detail'!$L$1,'[2]MUNIS Purchase Order Inquiry'!G99," ")</f>
        <v xml:space="preserve"> </v>
      </c>
      <c r="E103" s="10" t="str">
        <f>IF('[2]MUNIS Purchase Order Inquiry'!$A99='[2]PO Detail'!$L$1,'[2]MUNIS Purchase Order Inquiry'!D99," ")</f>
        <v xml:space="preserve"> </v>
      </c>
      <c r="F103" s="10" t="str">
        <f>IF('[2]MUNIS Purchase Order Inquiry'!$A99='[2]PO Detail'!$L$1,'[2]MUNIS Purchase Order Inquiry'!E99," ")</f>
        <v xml:space="preserve"> </v>
      </c>
      <c r="G103" s="10" t="str">
        <f>IF('[2]MUNIS Purchase Order Inquiry'!$A99='[2]PO Detail'!$L$1,'[2]MUNIS Purchase Order Inquiry'!F99," ")</f>
        <v xml:space="preserve"> </v>
      </c>
    </row>
    <row r="104" spans="1:7" x14ac:dyDescent="0.25">
      <c r="A104" s="25">
        <f>IF('[2]MUNIS Purchase Order Inquiry'!$A100='[2]PO Detail'!$L$2," ",IF('[2]MUNIS Purchase Order Inquiry'!A100='[2]PO Detail'!$L$1,'[2]MUNIS Purchase Order Inquiry'!B100," "))</f>
        <v>20180034</v>
      </c>
      <c r="B104" s="4" t="str">
        <f>IF('[2]MUNIS Purchase Order Inquiry'!$A100='[2]PO Detail'!$L$2,'[2]MUNIS Purchase Order Inquiry'!Q100,(IF('[2]MUNIS Purchase Order Inquiry'!$A100='[2]PO Detail'!$L$1,CONCATENATE("      "&amp;'[2]MUNIS Purchase Order Inquiry'!I100&amp;";   "&amp;'[2]MUNIS Purchase Order Inquiry'!J100&amp;"   "&amp;'[2]MUNIS Purchase Order Inquiry'!K100&amp;"; "&amp;'[2]MUNIS Purchase Order Inquiry'!M100&amp;"; "&amp;'[2]MUNIS Purchase Order Inquiry'!N100&amp;"; "&amp;'[2]MUNIS Purchase Order Inquiry'!O100)," ")))</f>
        <v xml:space="preserve">      E.J. SPRAGUE CO.;   1652 WEST PULASKI HIGHWAY   UNIT #6; ELKTON; MD; 21921</v>
      </c>
      <c r="C104" s="4" t="str">
        <f>IF('[2]MUNIS Purchase Order Inquiry'!$A100='[2]PO Detail'!$L$2,'[2]MUNIS Purchase Order Inquiry'!R100," ")</f>
        <v xml:space="preserve"> </v>
      </c>
      <c r="D104" s="26">
        <f>IF('[2]MUNIS Purchase Order Inquiry'!$A100='[2]PO Detail'!$L$1,'[2]MUNIS Purchase Order Inquiry'!G100," ")</f>
        <v>42917</v>
      </c>
      <c r="E104" s="10">
        <f>IF('[2]MUNIS Purchase Order Inquiry'!$A100='[2]PO Detail'!$L$1,'[2]MUNIS Purchase Order Inquiry'!D100," ")</f>
        <v>25000</v>
      </c>
      <c r="F104" s="10">
        <f>IF('[2]MUNIS Purchase Order Inquiry'!$A100='[2]PO Detail'!$L$1,'[2]MUNIS Purchase Order Inquiry'!E100," ")</f>
        <v>14617.22</v>
      </c>
      <c r="G104" s="10">
        <f>IF('[2]MUNIS Purchase Order Inquiry'!$A100='[2]PO Detail'!$L$1,'[2]MUNIS Purchase Order Inquiry'!F100," ")</f>
        <v>10382.780000000001</v>
      </c>
    </row>
    <row r="105" spans="1:7" x14ac:dyDescent="0.25">
      <c r="A105" s="25" t="str">
        <f>IF('[2]MUNIS Purchase Order Inquiry'!$A101='[2]PO Detail'!$L$2," ",IF('[2]MUNIS Purchase Order Inquiry'!A101='[2]PO Detail'!$L$1,'[2]MUNIS Purchase Order Inquiry'!B101," "))</f>
        <v xml:space="preserve"> </v>
      </c>
      <c r="B105" s="4" t="str">
        <f>IF('[2]MUNIS Purchase Order Inquiry'!$A101='[2]PO Detail'!$L$2,'[2]MUNIS Purchase Order Inquiry'!Q101,(IF('[2]MUNIS Purchase Order Inquiry'!$A101='[2]PO Detail'!$L$1,CONCATENATE("      "&amp;'[2]MUNIS Purchase Order Inquiry'!I101&amp;";   "&amp;'[2]MUNIS Purchase Order Inquiry'!J101&amp;"   "&amp;'[2]MUNIS Purchase Order Inquiry'!K101&amp;"; "&amp;'[2]MUNIS Purchase Order Inquiry'!M101&amp;"; "&amp;'[2]MUNIS Purchase Order Inquiry'!N101&amp;"; "&amp;'[2]MUNIS Purchase Order Inquiry'!O101)," ")))</f>
        <v>Blanket - cleaning supplies and paper products for the Detention Center in period 07/01/17 through 06/30/18.  Supplies such as:  mop heads, mop handles, dust mop heads, dust mop handles, c-fold towels, water-so</v>
      </c>
      <c r="C105" s="4" t="str">
        <f>IF('[2]MUNIS Purchase Order Inquiry'!$A101='[2]PO Detail'!$L$2,'[2]MUNIS Purchase Order Inquiry'!R101," ")</f>
        <v>331</v>
      </c>
      <c r="D105" s="26" t="str">
        <f>IF('[2]MUNIS Purchase Order Inquiry'!$A101='[2]PO Detail'!$L$1,'[2]MUNIS Purchase Order Inquiry'!G101," ")</f>
        <v xml:space="preserve"> </v>
      </c>
      <c r="E105" s="10" t="str">
        <f>IF('[2]MUNIS Purchase Order Inquiry'!$A101='[2]PO Detail'!$L$1,'[2]MUNIS Purchase Order Inquiry'!D101," ")</f>
        <v xml:space="preserve"> </v>
      </c>
      <c r="F105" s="10" t="str">
        <f>IF('[2]MUNIS Purchase Order Inquiry'!$A101='[2]PO Detail'!$L$1,'[2]MUNIS Purchase Order Inquiry'!E101," ")</f>
        <v xml:space="preserve"> </v>
      </c>
      <c r="G105" s="10" t="str">
        <f>IF('[2]MUNIS Purchase Order Inquiry'!$A101='[2]PO Detail'!$L$1,'[2]MUNIS Purchase Order Inquiry'!F101," ")</f>
        <v xml:space="preserve"> </v>
      </c>
    </row>
    <row r="106" spans="1:7" x14ac:dyDescent="0.25">
      <c r="A106" s="25" t="str">
        <f>IF('[2]MUNIS Purchase Order Inquiry'!$A102='[2]PO Detail'!$L$2," ",IF('[2]MUNIS Purchase Order Inquiry'!A102='[2]PO Detail'!$L$1,'[2]MUNIS Purchase Order Inquiry'!B102," "))</f>
        <v xml:space="preserve"> </v>
      </c>
      <c r="B106" s="4" t="str">
        <f>IF('[2]MUNIS Purchase Order Inquiry'!$A102='[2]PO Detail'!$L$2,'[2]MUNIS Purchase Order Inquiry'!Q102,(IF('[2]MUNIS Purchase Order Inquiry'!$A102='[2]PO Detail'!$L$1,CONCATENATE("      "&amp;'[2]MUNIS Purchase Order Inquiry'!I102&amp;";   "&amp;'[2]MUNIS Purchase Order Inquiry'!J102&amp;"   "&amp;'[2]MUNIS Purchase Order Inquiry'!K102&amp;"; "&amp;'[2]MUNIS Purchase Order Inquiry'!M102&amp;"; "&amp;'[2]MUNIS Purchase Order Inquiry'!N102&amp;"; "&amp;'[2]MUNIS Purchase Order Inquiry'!O102)," ")))</f>
        <v xml:space="preserve"> </v>
      </c>
      <c r="C106" s="4" t="str">
        <f>IF('[2]MUNIS Purchase Order Inquiry'!$A102='[2]PO Detail'!$L$2,'[2]MUNIS Purchase Order Inquiry'!R102," ")</f>
        <v xml:space="preserve"> </v>
      </c>
      <c r="D106" s="26" t="str">
        <f>IF('[2]MUNIS Purchase Order Inquiry'!$A102='[2]PO Detail'!$L$1,'[2]MUNIS Purchase Order Inquiry'!G102," ")</f>
        <v xml:space="preserve"> </v>
      </c>
      <c r="E106" s="10" t="str">
        <f>IF('[2]MUNIS Purchase Order Inquiry'!$A102='[2]PO Detail'!$L$1,'[2]MUNIS Purchase Order Inquiry'!D102," ")</f>
        <v xml:space="preserve"> </v>
      </c>
      <c r="F106" s="10" t="str">
        <f>IF('[2]MUNIS Purchase Order Inquiry'!$A102='[2]PO Detail'!$L$1,'[2]MUNIS Purchase Order Inquiry'!E102," ")</f>
        <v xml:space="preserve"> </v>
      </c>
      <c r="G106" s="10" t="str">
        <f>IF('[2]MUNIS Purchase Order Inquiry'!$A102='[2]PO Detail'!$L$1,'[2]MUNIS Purchase Order Inquiry'!F102," ")</f>
        <v xml:space="preserve"> </v>
      </c>
    </row>
    <row r="107" spans="1:7" x14ac:dyDescent="0.25">
      <c r="A107" s="25">
        <f>IF('[2]MUNIS Purchase Order Inquiry'!$A103='[2]PO Detail'!$L$2," ",IF('[2]MUNIS Purchase Order Inquiry'!A103='[2]PO Detail'!$L$1,'[2]MUNIS Purchase Order Inquiry'!B103," "))</f>
        <v>20180035</v>
      </c>
      <c r="B107" s="4" t="str">
        <f>IF('[2]MUNIS Purchase Order Inquiry'!$A103='[2]PO Detail'!$L$2,'[2]MUNIS Purchase Order Inquiry'!Q103,(IF('[2]MUNIS Purchase Order Inquiry'!$A103='[2]PO Detail'!$L$1,CONCATENATE("      "&amp;'[2]MUNIS Purchase Order Inquiry'!I103&amp;";   "&amp;'[2]MUNIS Purchase Order Inquiry'!J103&amp;"   "&amp;'[2]MUNIS Purchase Order Inquiry'!K103&amp;"; "&amp;'[2]MUNIS Purchase Order Inquiry'!M103&amp;"; "&amp;'[2]MUNIS Purchase Order Inquiry'!N103&amp;"; "&amp;'[2]MUNIS Purchase Order Inquiry'!O103)," ")))</f>
        <v xml:space="preserve">      F F &amp; A JACOBS &amp; SONS;   1100 WICOMICO STREET   Suite 401; BALTIMORE; MD; 21230</v>
      </c>
      <c r="C107" s="4" t="str">
        <f>IF('[2]MUNIS Purchase Order Inquiry'!$A103='[2]PO Detail'!$L$2,'[2]MUNIS Purchase Order Inquiry'!R103," ")</f>
        <v xml:space="preserve"> </v>
      </c>
      <c r="D107" s="26">
        <f>IF('[2]MUNIS Purchase Order Inquiry'!$A103='[2]PO Detail'!$L$1,'[2]MUNIS Purchase Order Inquiry'!G103," ")</f>
        <v>42917</v>
      </c>
      <c r="E107" s="10">
        <f>IF('[2]MUNIS Purchase Order Inquiry'!$A103='[2]PO Detail'!$L$1,'[2]MUNIS Purchase Order Inquiry'!D103," ")</f>
        <v>20000</v>
      </c>
      <c r="F107" s="10">
        <f>IF('[2]MUNIS Purchase Order Inquiry'!$A103='[2]PO Detail'!$L$1,'[2]MUNIS Purchase Order Inquiry'!E103," ")</f>
        <v>8049.3</v>
      </c>
      <c r="G107" s="10">
        <f>IF('[2]MUNIS Purchase Order Inquiry'!$A103='[2]PO Detail'!$L$1,'[2]MUNIS Purchase Order Inquiry'!F103," ")</f>
        <v>11950.7</v>
      </c>
    </row>
    <row r="108" spans="1:7" x14ac:dyDescent="0.25">
      <c r="A108" s="25" t="str">
        <f>IF('[2]MUNIS Purchase Order Inquiry'!$A104='[2]PO Detail'!$L$2," ",IF('[2]MUNIS Purchase Order Inquiry'!A104='[2]PO Detail'!$L$1,'[2]MUNIS Purchase Order Inquiry'!B104," "))</f>
        <v xml:space="preserve"> </v>
      </c>
      <c r="B108" s="4" t="str">
        <f>IF('[2]MUNIS Purchase Order Inquiry'!$A104='[2]PO Detail'!$L$2,'[2]MUNIS Purchase Order Inquiry'!Q104,(IF('[2]MUNIS Purchase Order Inquiry'!$A104='[2]PO Detail'!$L$1,CONCATENATE("      "&amp;'[2]MUNIS Purchase Order Inquiry'!I104&amp;";   "&amp;'[2]MUNIS Purchase Order Inquiry'!J104&amp;"   "&amp;'[2]MUNIS Purchase Order Inquiry'!K104&amp;"; "&amp;'[2]MUNIS Purchase Order Inquiry'!M104&amp;"; "&amp;'[2]MUNIS Purchase Order Inquiry'!N104&amp;"; "&amp;'[2]MUNIS Purchase Order Inquiry'!O104)," ")))</f>
        <v>Blanket - uniform needs of Correctional Officers in the Detention Center in period July 1, 2017 through June 30, 2018.
11/15/17 INCREASE FROM $7500 TO $15000
2/23/18 increase po by $5,000 from $15,000 to $20,00</v>
      </c>
      <c r="C108" s="4" t="str">
        <f>IF('[2]MUNIS Purchase Order Inquiry'!$A104='[2]PO Detail'!$L$2,'[2]MUNIS Purchase Order Inquiry'!R104," ")</f>
        <v>331</v>
      </c>
      <c r="D108" s="26" t="str">
        <f>IF('[2]MUNIS Purchase Order Inquiry'!$A104='[2]PO Detail'!$L$1,'[2]MUNIS Purchase Order Inquiry'!G104," ")</f>
        <v xml:space="preserve"> </v>
      </c>
      <c r="E108" s="10" t="str">
        <f>IF('[2]MUNIS Purchase Order Inquiry'!$A104='[2]PO Detail'!$L$1,'[2]MUNIS Purchase Order Inquiry'!D104," ")</f>
        <v xml:space="preserve"> </v>
      </c>
      <c r="F108" s="10" t="str">
        <f>IF('[2]MUNIS Purchase Order Inquiry'!$A104='[2]PO Detail'!$L$1,'[2]MUNIS Purchase Order Inquiry'!E104," ")</f>
        <v xml:space="preserve"> </v>
      </c>
      <c r="G108" s="10" t="str">
        <f>IF('[2]MUNIS Purchase Order Inquiry'!$A104='[2]PO Detail'!$L$1,'[2]MUNIS Purchase Order Inquiry'!F104," ")</f>
        <v xml:space="preserve"> </v>
      </c>
    </row>
    <row r="109" spans="1:7" x14ac:dyDescent="0.25">
      <c r="A109" s="25" t="str">
        <f>IF('[2]MUNIS Purchase Order Inquiry'!$A105='[2]PO Detail'!$L$2," ",IF('[2]MUNIS Purchase Order Inquiry'!A105='[2]PO Detail'!$L$1,'[2]MUNIS Purchase Order Inquiry'!B105," "))</f>
        <v xml:space="preserve"> </v>
      </c>
      <c r="B109" s="4" t="str">
        <f>IF('[2]MUNIS Purchase Order Inquiry'!$A105='[2]PO Detail'!$L$2,'[2]MUNIS Purchase Order Inquiry'!Q105,(IF('[2]MUNIS Purchase Order Inquiry'!$A105='[2]PO Detail'!$L$1,CONCATENATE("      "&amp;'[2]MUNIS Purchase Order Inquiry'!I105&amp;";   "&amp;'[2]MUNIS Purchase Order Inquiry'!J105&amp;"   "&amp;'[2]MUNIS Purchase Order Inquiry'!K105&amp;"; "&amp;'[2]MUNIS Purchase Order Inquiry'!M105&amp;"; "&amp;'[2]MUNIS Purchase Order Inquiry'!N105&amp;"; "&amp;'[2]MUNIS Purchase Order Inquiry'!O105)," ")))</f>
        <v xml:space="preserve"> </v>
      </c>
      <c r="C109" s="4" t="str">
        <f>IF('[2]MUNIS Purchase Order Inquiry'!$A105='[2]PO Detail'!$L$2,'[2]MUNIS Purchase Order Inquiry'!R105," ")</f>
        <v xml:space="preserve"> </v>
      </c>
      <c r="D109" s="26" t="str">
        <f>IF('[2]MUNIS Purchase Order Inquiry'!$A105='[2]PO Detail'!$L$1,'[2]MUNIS Purchase Order Inquiry'!G105," ")</f>
        <v xml:space="preserve"> </v>
      </c>
      <c r="E109" s="10" t="str">
        <f>IF('[2]MUNIS Purchase Order Inquiry'!$A105='[2]PO Detail'!$L$1,'[2]MUNIS Purchase Order Inquiry'!D105," ")</f>
        <v xml:space="preserve"> </v>
      </c>
      <c r="F109" s="10" t="str">
        <f>IF('[2]MUNIS Purchase Order Inquiry'!$A105='[2]PO Detail'!$L$1,'[2]MUNIS Purchase Order Inquiry'!E105," ")</f>
        <v xml:space="preserve"> </v>
      </c>
      <c r="G109" s="10" t="str">
        <f>IF('[2]MUNIS Purchase Order Inquiry'!$A105='[2]PO Detail'!$L$1,'[2]MUNIS Purchase Order Inquiry'!F105," ")</f>
        <v xml:space="preserve"> </v>
      </c>
    </row>
    <row r="110" spans="1:7" x14ac:dyDescent="0.25">
      <c r="A110" s="25">
        <f>IF('[2]MUNIS Purchase Order Inquiry'!$A106='[2]PO Detail'!$L$2," ",IF('[2]MUNIS Purchase Order Inquiry'!A106='[2]PO Detail'!$L$1,'[2]MUNIS Purchase Order Inquiry'!B106," "))</f>
        <v>20180036</v>
      </c>
      <c r="B110" s="4" t="str">
        <f>IF('[2]MUNIS Purchase Order Inquiry'!$A106='[2]PO Detail'!$L$2,'[2]MUNIS Purchase Order Inquiry'!Q106,(IF('[2]MUNIS Purchase Order Inquiry'!$A106='[2]PO Detail'!$L$1,CONCATENATE("      "&amp;'[2]MUNIS Purchase Order Inquiry'!I106&amp;";   "&amp;'[2]MUNIS Purchase Order Inquiry'!J106&amp;"   "&amp;'[2]MUNIS Purchase Order Inquiry'!K106&amp;"; "&amp;'[2]MUNIS Purchase Order Inquiry'!M106&amp;"; "&amp;'[2]MUNIS Purchase Order Inquiry'!N106&amp;"; "&amp;'[2]MUNIS Purchase Order Inquiry'!O106)," ")))</f>
        <v xml:space="preserve">      GALL'S, LLC;   1340 RUSSELL CAVE ROAD   ; LEXINGTON; KY; 40505</v>
      </c>
      <c r="C110" s="4" t="str">
        <f>IF('[2]MUNIS Purchase Order Inquiry'!$A106='[2]PO Detail'!$L$2,'[2]MUNIS Purchase Order Inquiry'!R106," ")</f>
        <v xml:space="preserve"> </v>
      </c>
      <c r="D110" s="26">
        <f>IF('[2]MUNIS Purchase Order Inquiry'!$A106='[2]PO Detail'!$L$1,'[2]MUNIS Purchase Order Inquiry'!G106," ")</f>
        <v>42917</v>
      </c>
      <c r="E110" s="10">
        <f>IF('[2]MUNIS Purchase Order Inquiry'!$A106='[2]PO Detail'!$L$1,'[2]MUNIS Purchase Order Inquiry'!D106," ")</f>
        <v>7000</v>
      </c>
      <c r="F110" s="10">
        <f>IF('[2]MUNIS Purchase Order Inquiry'!$A106='[2]PO Detail'!$L$1,'[2]MUNIS Purchase Order Inquiry'!E106," ")</f>
        <v>4132.3900000000003</v>
      </c>
      <c r="G110" s="10">
        <f>IF('[2]MUNIS Purchase Order Inquiry'!$A106='[2]PO Detail'!$L$1,'[2]MUNIS Purchase Order Inquiry'!F106," ")</f>
        <v>2867.61</v>
      </c>
    </row>
    <row r="111" spans="1:7" x14ac:dyDescent="0.25">
      <c r="A111" s="25" t="str">
        <f>IF('[2]MUNIS Purchase Order Inquiry'!$A107='[2]PO Detail'!$L$2," ",IF('[2]MUNIS Purchase Order Inquiry'!A107='[2]PO Detail'!$L$1,'[2]MUNIS Purchase Order Inquiry'!B107," "))</f>
        <v xml:space="preserve"> </v>
      </c>
      <c r="B111" s="4" t="str">
        <f>IF('[2]MUNIS Purchase Order Inquiry'!$A107='[2]PO Detail'!$L$2,'[2]MUNIS Purchase Order Inquiry'!Q107,(IF('[2]MUNIS Purchase Order Inquiry'!$A107='[2]PO Detail'!$L$1,CONCATENATE("      "&amp;'[2]MUNIS Purchase Order Inquiry'!I107&amp;";   "&amp;'[2]MUNIS Purchase Order Inquiry'!J107&amp;"   "&amp;'[2]MUNIS Purchase Order Inquiry'!K107&amp;"; "&amp;'[2]MUNIS Purchase Order Inquiry'!M107&amp;"; "&amp;'[2]MUNIS Purchase Order Inquiry'!N107&amp;"; "&amp;'[2]MUNIS Purchase Order Inquiry'!O107)," ")))</f>
        <v>Blanket - uniform needs for Correctional Officers in period July 1, 2017 through June 30, 2018.
Such as:  nylon duty belts, nylon duty gear for belts, leather Sam Browne belts, leather duty gear for belts, coll</v>
      </c>
      <c r="C111" s="4" t="str">
        <f>IF('[2]MUNIS Purchase Order Inquiry'!$A107='[2]PO Detail'!$L$2,'[2]MUNIS Purchase Order Inquiry'!R107," ")</f>
        <v>331</v>
      </c>
      <c r="D111" s="26" t="str">
        <f>IF('[2]MUNIS Purchase Order Inquiry'!$A107='[2]PO Detail'!$L$1,'[2]MUNIS Purchase Order Inquiry'!G107," ")</f>
        <v xml:space="preserve"> </v>
      </c>
      <c r="E111" s="10" t="str">
        <f>IF('[2]MUNIS Purchase Order Inquiry'!$A107='[2]PO Detail'!$L$1,'[2]MUNIS Purchase Order Inquiry'!D107," ")</f>
        <v xml:space="preserve"> </v>
      </c>
      <c r="F111" s="10" t="str">
        <f>IF('[2]MUNIS Purchase Order Inquiry'!$A107='[2]PO Detail'!$L$1,'[2]MUNIS Purchase Order Inquiry'!E107," ")</f>
        <v xml:space="preserve"> </v>
      </c>
      <c r="G111" s="10" t="str">
        <f>IF('[2]MUNIS Purchase Order Inquiry'!$A107='[2]PO Detail'!$L$1,'[2]MUNIS Purchase Order Inquiry'!F107," ")</f>
        <v xml:space="preserve"> </v>
      </c>
    </row>
    <row r="112" spans="1:7" x14ac:dyDescent="0.25">
      <c r="A112" s="25" t="str">
        <f>IF('[2]MUNIS Purchase Order Inquiry'!$A108='[2]PO Detail'!$L$2," ",IF('[2]MUNIS Purchase Order Inquiry'!A108='[2]PO Detail'!$L$1,'[2]MUNIS Purchase Order Inquiry'!B108," "))</f>
        <v xml:space="preserve"> </v>
      </c>
      <c r="B112" s="4" t="str">
        <f>IF('[2]MUNIS Purchase Order Inquiry'!$A108='[2]PO Detail'!$L$2,'[2]MUNIS Purchase Order Inquiry'!Q108,(IF('[2]MUNIS Purchase Order Inquiry'!$A108='[2]PO Detail'!$L$1,CONCATENATE("      "&amp;'[2]MUNIS Purchase Order Inquiry'!I108&amp;";   "&amp;'[2]MUNIS Purchase Order Inquiry'!J108&amp;"   "&amp;'[2]MUNIS Purchase Order Inquiry'!K108&amp;"; "&amp;'[2]MUNIS Purchase Order Inquiry'!M108&amp;"; "&amp;'[2]MUNIS Purchase Order Inquiry'!N108&amp;"; "&amp;'[2]MUNIS Purchase Order Inquiry'!O108)," ")))</f>
        <v xml:space="preserve"> </v>
      </c>
      <c r="C112" s="4" t="str">
        <f>IF('[2]MUNIS Purchase Order Inquiry'!$A108='[2]PO Detail'!$L$2,'[2]MUNIS Purchase Order Inquiry'!R108," ")</f>
        <v xml:space="preserve"> </v>
      </c>
      <c r="D112" s="26" t="str">
        <f>IF('[2]MUNIS Purchase Order Inquiry'!$A108='[2]PO Detail'!$L$1,'[2]MUNIS Purchase Order Inquiry'!G108," ")</f>
        <v xml:space="preserve"> </v>
      </c>
      <c r="E112" s="10" t="str">
        <f>IF('[2]MUNIS Purchase Order Inquiry'!$A108='[2]PO Detail'!$L$1,'[2]MUNIS Purchase Order Inquiry'!D108," ")</f>
        <v xml:space="preserve"> </v>
      </c>
      <c r="F112" s="10" t="str">
        <f>IF('[2]MUNIS Purchase Order Inquiry'!$A108='[2]PO Detail'!$L$1,'[2]MUNIS Purchase Order Inquiry'!E108," ")</f>
        <v xml:space="preserve"> </v>
      </c>
      <c r="G112" s="10" t="str">
        <f>IF('[2]MUNIS Purchase Order Inquiry'!$A108='[2]PO Detail'!$L$1,'[2]MUNIS Purchase Order Inquiry'!F108," ")</f>
        <v xml:space="preserve"> </v>
      </c>
    </row>
    <row r="113" spans="1:7" x14ac:dyDescent="0.25">
      <c r="A113" s="25">
        <f>IF('[2]MUNIS Purchase Order Inquiry'!$A109='[2]PO Detail'!$L$2," ",IF('[2]MUNIS Purchase Order Inquiry'!A109='[2]PO Detail'!$L$1,'[2]MUNIS Purchase Order Inquiry'!B109," "))</f>
        <v>20180039</v>
      </c>
      <c r="B113" s="4" t="str">
        <f>IF('[2]MUNIS Purchase Order Inquiry'!$A109='[2]PO Detail'!$L$2,'[2]MUNIS Purchase Order Inquiry'!Q109,(IF('[2]MUNIS Purchase Order Inquiry'!$A109='[2]PO Detail'!$L$1,CONCATENATE("      "&amp;'[2]MUNIS Purchase Order Inquiry'!I109&amp;";   "&amp;'[2]MUNIS Purchase Order Inquiry'!J109&amp;"   "&amp;'[2]MUNIS Purchase Order Inquiry'!K109&amp;"; "&amp;'[2]MUNIS Purchase Order Inquiry'!M109&amp;"; "&amp;'[2]MUNIS Purchase Order Inquiry'!N109&amp;"; "&amp;'[2]MUNIS Purchase Order Inquiry'!O109)," ")))</f>
        <v xml:space="preserve">      NEOPOST USA;   478 WHEELERS FARMS ROAD   ; MILFORD; CT; 06461</v>
      </c>
      <c r="C113" s="4" t="str">
        <f>IF('[2]MUNIS Purchase Order Inquiry'!$A109='[2]PO Detail'!$L$2,'[2]MUNIS Purchase Order Inquiry'!R109," ")</f>
        <v xml:space="preserve"> </v>
      </c>
      <c r="D113" s="26">
        <f>IF('[2]MUNIS Purchase Order Inquiry'!$A109='[2]PO Detail'!$L$1,'[2]MUNIS Purchase Order Inquiry'!G109," ")</f>
        <v>42909</v>
      </c>
      <c r="E113" s="10">
        <f>IF('[2]MUNIS Purchase Order Inquiry'!$A109='[2]PO Detail'!$L$1,'[2]MUNIS Purchase Order Inquiry'!D109," ")</f>
        <v>5743</v>
      </c>
      <c r="F113" s="10">
        <f>IF('[2]MUNIS Purchase Order Inquiry'!$A109='[2]PO Detail'!$L$1,'[2]MUNIS Purchase Order Inquiry'!E109," ")</f>
        <v>3196</v>
      </c>
      <c r="G113" s="10">
        <f>IF('[2]MUNIS Purchase Order Inquiry'!$A109='[2]PO Detail'!$L$1,'[2]MUNIS Purchase Order Inquiry'!F109," ")</f>
        <v>2547</v>
      </c>
    </row>
    <row r="114" spans="1:7" x14ac:dyDescent="0.25">
      <c r="A114" s="25" t="str">
        <f>IF('[2]MUNIS Purchase Order Inquiry'!$A110='[2]PO Detail'!$L$2," ",IF('[2]MUNIS Purchase Order Inquiry'!A110='[2]PO Detail'!$L$1,'[2]MUNIS Purchase Order Inquiry'!B110," "))</f>
        <v xml:space="preserve"> </v>
      </c>
      <c r="B114" s="4" t="str">
        <f>IF('[2]MUNIS Purchase Order Inquiry'!$A110='[2]PO Detail'!$L$2,'[2]MUNIS Purchase Order Inquiry'!Q110,(IF('[2]MUNIS Purchase Order Inquiry'!$A110='[2]PO Detail'!$L$1,CONCATENATE("      "&amp;'[2]MUNIS Purchase Order Inquiry'!I110&amp;";   "&amp;'[2]MUNIS Purchase Order Inquiry'!J110&amp;"   "&amp;'[2]MUNIS Purchase Order Inquiry'!K110&amp;"; "&amp;'[2]MUNIS Purchase Order Inquiry'!M110&amp;"; "&amp;'[2]MUNIS Purchase Order Inquiry'!N110&amp;"; "&amp;'[2]MUNIS Purchase Order Inquiry'!O110)," ")))</f>
        <v>BLANKET PO to cover invoices through June 30, 2018
11/13/17 increase $4500 to $5743.</v>
      </c>
      <c r="C114" s="4" t="str">
        <f>IF('[2]MUNIS Purchase Order Inquiry'!$A110='[2]PO Detail'!$L$2,'[2]MUNIS Purchase Order Inquiry'!R110," ")</f>
        <v>251</v>
      </c>
      <c r="D114" s="26" t="str">
        <f>IF('[2]MUNIS Purchase Order Inquiry'!$A110='[2]PO Detail'!$L$1,'[2]MUNIS Purchase Order Inquiry'!G110," ")</f>
        <v xml:space="preserve"> </v>
      </c>
      <c r="E114" s="10" t="str">
        <f>IF('[2]MUNIS Purchase Order Inquiry'!$A110='[2]PO Detail'!$L$1,'[2]MUNIS Purchase Order Inquiry'!D110," ")</f>
        <v xml:space="preserve"> </v>
      </c>
      <c r="F114" s="10" t="str">
        <f>IF('[2]MUNIS Purchase Order Inquiry'!$A110='[2]PO Detail'!$L$1,'[2]MUNIS Purchase Order Inquiry'!E110," ")</f>
        <v xml:space="preserve"> </v>
      </c>
      <c r="G114" s="10" t="str">
        <f>IF('[2]MUNIS Purchase Order Inquiry'!$A110='[2]PO Detail'!$L$1,'[2]MUNIS Purchase Order Inquiry'!F110," ")</f>
        <v xml:space="preserve"> </v>
      </c>
    </row>
    <row r="115" spans="1:7" x14ac:dyDescent="0.25">
      <c r="A115" s="25" t="str">
        <f>IF('[2]MUNIS Purchase Order Inquiry'!$A111='[2]PO Detail'!$L$2," ",IF('[2]MUNIS Purchase Order Inquiry'!A111='[2]PO Detail'!$L$1,'[2]MUNIS Purchase Order Inquiry'!B111," "))</f>
        <v xml:space="preserve"> </v>
      </c>
      <c r="B115" s="4" t="str">
        <f>IF('[2]MUNIS Purchase Order Inquiry'!$A111='[2]PO Detail'!$L$2,'[2]MUNIS Purchase Order Inquiry'!Q111,(IF('[2]MUNIS Purchase Order Inquiry'!$A111='[2]PO Detail'!$L$1,CONCATENATE("      "&amp;'[2]MUNIS Purchase Order Inquiry'!I111&amp;";   "&amp;'[2]MUNIS Purchase Order Inquiry'!J111&amp;"   "&amp;'[2]MUNIS Purchase Order Inquiry'!K111&amp;"; "&amp;'[2]MUNIS Purchase Order Inquiry'!M111&amp;"; "&amp;'[2]MUNIS Purchase Order Inquiry'!N111&amp;"; "&amp;'[2]MUNIS Purchase Order Inquiry'!O111)," ")))</f>
        <v xml:space="preserve"> </v>
      </c>
      <c r="C115" s="4" t="str">
        <f>IF('[2]MUNIS Purchase Order Inquiry'!$A111='[2]PO Detail'!$L$2,'[2]MUNIS Purchase Order Inquiry'!R111," ")</f>
        <v xml:space="preserve"> </v>
      </c>
      <c r="D115" s="26" t="str">
        <f>IF('[2]MUNIS Purchase Order Inquiry'!$A111='[2]PO Detail'!$L$1,'[2]MUNIS Purchase Order Inquiry'!G111," ")</f>
        <v xml:space="preserve"> </v>
      </c>
      <c r="E115" s="10" t="str">
        <f>IF('[2]MUNIS Purchase Order Inquiry'!$A111='[2]PO Detail'!$L$1,'[2]MUNIS Purchase Order Inquiry'!D111," ")</f>
        <v xml:space="preserve"> </v>
      </c>
      <c r="F115" s="10" t="str">
        <f>IF('[2]MUNIS Purchase Order Inquiry'!$A111='[2]PO Detail'!$L$1,'[2]MUNIS Purchase Order Inquiry'!E111," ")</f>
        <v xml:space="preserve"> </v>
      </c>
      <c r="G115" s="10" t="str">
        <f>IF('[2]MUNIS Purchase Order Inquiry'!$A111='[2]PO Detail'!$L$1,'[2]MUNIS Purchase Order Inquiry'!F111," ")</f>
        <v xml:space="preserve"> </v>
      </c>
    </row>
    <row r="116" spans="1:7" x14ac:dyDescent="0.25">
      <c r="A116" s="25">
        <f>IF('[2]MUNIS Purchase Order Inquiry'!$A112='[2]PO Detail'!$L$2," ",IF('[2]MUNIS Purchase Order Inquiry'!A112='[2]PO Detail'!$L$1,'[2]MUNIS Purchase Order Inquiry'!B112," "))</f>
        <v>20180048</v>
      </c>
      <c r="B116" s="4" t="str">
        <f>IF('[2]MUNIS Purchase Order Inquiry'!$A112='[2]PO Detail'!$L$2,'[2]MUNIS Purchase Order Inquiry'!Q112,(IF('[2]MUNIS Purchase Order Inquiry'!$A112='[2]PO Detail'!$L$1,CONCATENATE("      "&amp;'[2]MUNIS Purchase Order Inquiry'!I112&amp;";   "&amp;'[2]MUNIS Purchase Order Inquiry'!J112&amp;"   "&amp;'[2]MUNIS Purchase Order Inquiry'!K112&amp;"; "&amp;'[2]MUNIS Purchase Order Inquiry'!M112&amp;"; "&amp;'[2]MUNIS Purchase Order Inquiry'!N112&amp;"; "&amp;'[2]MUNIS Purchase Order Inquiry'!O112)," ")))</f>
        <v xml:space="preserve">      FERGUSSON-MCKENNA SUPPLY INC;   400 LINE ROAD   ; KENNETT SQUARE; PA; 19348-2298</v>
      </c>
      <c r="C116" s="4" t="str">
        <f>IF('[2]MUNIS Purchase Order Inquiry'!$A112='[2]PO Detail'!$L$2,'[2]MUNIS Purchase Order Inquiry'!R112," ")</f>
        <v xml:space="preserve"> </v>
      </c>
      <c r="D116" s="26">
        <f>IF('[2]MUNIS Purchase Order Inquiry'!$A112='[2]PO Detail'!$L$1,'[2]MUNIS Purchase Order Inquiry'!G112," ")</f>
        <v>42917</v>
      </c>
      <c r="E116" s="10">
        <f>IF('[2]MUNIS Purchase Order Inquiry'!$A112='[2]PO Detail'!$L$1,'[2]MUNIS Purchase Order Inquiry'!D112," ")</f>
        <v>15000</v>
      </c>
      <c r="F116" s="10">
        <f>IF('[2]MUNIS Purchase Order Inquiry'!$A112='[2]PO Detail'!$L$1,'[2]MUNIS Purchase Order Inquiry'!E112," ")</f>
        <v>4233.3100000000004</v>
      </c>
      <c r="G116" s="10">
        <f>IF('[2]MUNIS Purchase Order Inquiry'!$A112='[2]PO Detail'!$L$1,'[2]MUNIS Purchase Order Inquiry'!F112," ")</f>
        <v>10766.69</v>
      </c>
    </row>
    <row r="117" spans="1:7" x14ac:dyDescent="0.25">
      <c r="A117" s="25" t="str">
        <f>IF('[2]MUNIS Purchase Order Inquiry'!$A113='[2]PO Detail'!$L$2," ",IF('[2]MUNIS Purchase Order Inquiry'!A113='[2]PO Detail'!$L$1,'[2]MUNIS Purchase Order Inquiry'!B113," "))</f>
        <v xml:space="preserve"> </v>
      </c>
      <c r="B117" s="4" t="str">
        <f>IF('[2]MUNIS Purchase Order Inquiry'!$A113='[2]PO Detail'!$L$2,'[2]MUNIS Purchase Order Inquiry'!Q113,(IF('[2]MUNIS Purchase Order Inquiry'!$A113='[2]PO Detail'!$L$1,CONCATENATE("      "&amp;'[2]MUNIS Purchase Order Inquiry'!I113&amp;";   "&amp;'[2]MUNIS Purchase Order Inquiry'!J113&amp;"   "&amp;'[2]MUNIS Purchase Order Inquiry'!K113&amp;"; "&amp;'[2]MUNIS Purchase Order Inquiry'!M113&amp;"; "&amp;'[2]MUNIS Purchase Order Inquiry'!N113&amp;"; "&amp;'[2]MUNIS Purchase Order Inquiry'!O113)," ")))</f>
        <v>Blanket - laundry supplies to do inmate laundry in the Detention Center in period 07/01/17 through 06/30/18.
11/15/17 INCREASE FROM #5k TO $10k
Vendor provides dispensing unit service/calibration with the produ</v>
      </c>
      <c r="C117" s="4" t="str">
        <f>IF('[2]MUNIS Purchase Order Inquiry'!$A113='[2]PO Detail'!$L$2,'[2]MUNIS Purchase Order Inquiry'!R113," ")</f>
        <v>331</v>
      </c>
      <c r="D117" s="26" t="str">
        <f>IF('[2]MUNIS Purchase Order Inquiry'!$A113='[2]PO Detail'!$L$1,'[2]MUNIS Purchase Order Inquiry'!G113," ")</f>
        <v xml:space="preserve"> </v>
      </c>
      <c r="E117" s="10" t="str">
        <f>IF('[2]MUNIS Purchase Order Inquiry'!$A113='[2]PO Detail'!$L$1,'[2]MUNIS Purchase Order Inquiry'!D113," ")</f>
        <v xml:space="preserve"> </v>
      </c>
      <c r="F117" s="10" t="str">
        <f>IF('[2]MUNIS Purchase Order Inquiry'!$A113='[2]PO Detail'!$L$1,'[2]MUNIS Purchase Order Inquiry'!E113," ")</f>
        <v xml:space="preserve"> </v>
      </c>
      <c r="G117" s="10" t="str">
        <f>IF('[2]MUNIS Purchase Order Inquiry'!$A113='[2]PO Detail'!$L$1,'[2]MUNIS Purchase Order Inquiry'!F113," ")</f>
        <v xml:space="preserve"> </v>
      </c>
    </row>
    <row r="118" spans="1:7" x14ac:dyDescent="0.25">
      <c r="A118" s="25" t="str">
        <f>IF('[2]MUNIS Purchase Order Inquiry'!$A114='[2]PO Detail'!$L$2," ",IF('[2]MUNIS Purchase Order Inquiry'!A114='[2]PO Detail'!$L$1,'[2]MUNIS Purchase Order Inquiry'!B114," "))</f>
        <v xml:space="preserve"> </v>
      </c>
      <c r="B118" s="4" t="str">
        <f>IF('[2]MUNIS Purchase Order Inquiry'!$A114='[2]PO Detail'!$L$2,'[2]MUNIS Purchase Order Inquiry'!Q114,(IF('[2]MUNIS Purchase Order Inquiry'!$A114='[2]PO Detail'!$L$1,CONCATENATE("      "&amp;'[2]MUNIS Purchase Order Inquiry'!I114&amp;";   "&amp;'[2]MUNIS Purchase Order Inquiry'!J114&amp;"   "&amp;'[2]MUNIS Purchase Order Inquiry'!K114&amp;"; "&amp;'[2]MUNIS Purchase Order Inquiry'!M114&amp;"; "&amp;'[2]MUNIS Purchase Order Inquiry'!N114&amp;"; "&amp;'[2]MUNIS Purchase Order Inquiry'!O114)," ")))</f>
        <v xml:space="preserve"> </v>
      </c>
      <c r="C118" s="4" t="str">
        <f>IF('[2]MUNIS Purchase Order Inquiry'!$A114='[2]PO Detail'!$L$2,'[2]MUNIS Purchase Order Inquiry'!R114," ")</f>
        <v xml:space="preserve"> </v>
      </c>
      <c r="D118" s="26" t="str">
        <f>IF('[2]MUNIS Purchase Order Inquiry'!$A114='[2]PO Detail'!$L$1,'[2]MUNIS Purchase Order Inquiry'!G114," ")</f>
        <v xml:space="preserve"> </v>
      </c>
      <c r="E118" s="10" t="str">
        <f>IF('[2]MUNIS Purchase Order Inquiry'!$A114='[2]PO Detail'!$L$1,'[2]MUNIS Purchase Order Inquiry'!D114," ")</f>
        <v xml:space="preserve"> </v>
      </c>
      <c r="F118" s="10" t="str">
        <f>IF('[2]MUNIS Purchase Order Inquiry'!$A114='[2]PO Detail'!$L$1,'[2]MUNIS Purchase Order Inquiry'!E114," ")</f>
        <v xml:space="preserve"> </v>
      </c>
      <c r="G118" s="10" t="str">
        <f>IF('[2]MUNIS Purchase Order Inquiry'!$A114='[2]PO Detail'!$L$1,'[2]MUNIS Purchase Order Inquiry'!F114," ")</f>
        <v xml:space="preserve"> </v>
      </c>
    </row>
    <row r="119" spans="1:7" x14ac:dyDescent="0.25">
      <c r="A119" s="25">
        <f>IF('[2]MUNIS Purchase Order Inquiry'!$A115='[2]PO Detail'!$L$2," ",IF('[2]MUNIS Purchase Order Inquiry'!A115='[2]PO Detail'!$L$1,'[2]MUNIS Purchase Order Inquiry'!B115," "))</f>
        <v>20180054</v>
      </c>
      <c r="B119" s="4" t="str">
        <f>IF('[2]MUNIS Purchase Order Inquiry'!$A115='[2]PO Detail'!$L$2,'[2]MUNIS Purchase Order Inquiry'!Q115,(IF('[2]MUNIS Purchase Order Inquiry'!$A115='[2]PO Detail'!$L$1,CONCATENATE("      "&amp;'[2]MUNIS Purchase Order Inquiry'!I115&amp;";   "&amp;'[2]MUNIS Purchase Order Inquiry'!J115&amp;"   "&amp;'[2]MUNIS Purchase Order Inquiry'!K115&amp;"; "&amp;'[2]MUNIS Purchase Order Inquiry'!M115&amp;"; "&amp;'[2]MUNIS Purchase Order Inquiry'!N115&amp;"; "&amp;'[2]MUNIS Purchase Order Inquiry'!O115)," ")))</f>
        <v xml:space="preserve">      ADVANCE SCALE OF MD LLC;   108 E. WHEEL ROAD   SUITE 4200A; BEL AIR; MD; 21015</v>
      </c>
      <c r="C119" s="4" t="str">
        <f>IF('[2]MUNIS Purchase Order Inquiry'!$A115='[2]PO Detail'!$L$2,'[2]MUNIS Purchase Order Inquiry'!R115," ")</f>
        <v xml:space="preserve"> </v>
      </c>
      <c r="D119" s="26">
        <f>IF('[2]MUNIS Purchase Order Inquiry'!$A115='[2]PO Detail'!$L$1,'[2]MUNIS Purchase Order Inquiry'!G115," ")</f>
        <v>42909</v>
      </c>
      <c r="E119" s="10">
        <f>IF('[2]MUNIS Purchase Order Inquiry'!$A115='[2]PO Detail'!$L$1,'[2]MUNIS Purchase Order Inquiry'!D115," ")</f>
        <v>9450</v>
      </c>
      <c r="F119" s="10">
        <f>IF('[2]MUNIS Purchase Order Inquiry'!$A115='[2]PO Detail'!$L$1,'[2]MUNIS Purchase Order Inquiry'!E115," ")</f>
        <v>9448.48</v>
      </c>
      <c r="G119" s="10">
        <f>IF('[2]MUNIS Purchase Order Inquiry'!$A115='[2]PO Detail'!$L$1,'[2]MUNIS Purchase Order Inquiry'!F115," ")</f>
        <v>1.52</v>
      </c>
    </row>
    <row r="120" spans="1:7" x14ac:dyDescent="0.25">
      <c r="A120" s="25" t="str">
        <f>IF('[2]MUNIS Purchase Order Inquiry'!$A116='[2]PO Detail'!$L$2," ",IF('[2]MUNIS Purchase Order Inquiry'!A116='[2]PO Detail'!$L$1,'[2]MUNIS Purchase Order Inquiry'!B116," "))</f>
        <v xml:space="preserve"> </v>
      </c>
      <c r="B120" s="4" t="str">
        <f>IF('[2]MUNIS Purchase Order Inquiry'!$A116='[2]PO Detail'!$L$2,'[2]MUNIS Purchase Order Inquiry'!Q116,(IF('[2]MUNIS Purchase Order Inquiry'!$A116='[2]PO Detail'!$L$1,CONCATENATE("      "&amp;'[2]MUNIS Purchase Order Inquiry'!I116&amp;";   "&amp;'[2]MUNIS Purchase Order Inquiry'!J116&amp;"   "&amp;'[2]MUNIS Purchase Order Inquiry'!K116&amp;"; "&amp;'[2]MUNIS Purchase Order Inquiry'!M116&amp;"; "&amp;'[2]MUNIS Purchase Order Inquiry'!N116&amp;"; "&amp;'[2]MUNIS Purchase Order Inquiry'!O116)," ")))</f>
        <v>RFP 16-01 truck scale service and maintenance for the Solid Waste Division - Central Landfill from July 1, 2017 through June 30, 2018.
8/4/17 increase $5000 to new total $9000.
3/8/18 PO increase by $450 from $</v>
      </c>
      <c r="C120" s="4" t="str">
        <f>IF('[2]MUNIS Purchase Order Inquiry'!$A116='[2]PO Detail'!$L$2,'[2]MUNIS Purchase Order Inquiry'!R116," ")</f>
        <v>421</v>
      </c>
      <c r="D120" s="26" t="str">
        <f>IF('[2]MUNIS Purchase Order Inquiry'!$A116='[2]PO Detail'!$L$1,'[2]MUNIS Purchase Order Inquiry'!G116," ")</f>
        <v xml:space="preserve"> </v>
      </c>
      <c r="E120" s="10" t="str">
        <f>IF('[2]MUNIS Purchase Order Inquiry'!$A116='[2]PO Detail'!$L$1,'[2]MUNIS Purchase Order Inquiry'!D116," ")</f>
        <v xml:space="preserve"> </v>
      </c>
      <c r="F120" s="10" t="str">
        <f>IF('[2]MUNIS Purchase Order Inquiry'!$A116='[2]PO Detail'!$L$1,'[2]MUNIS Purchase Order Inquiry'!E116," ")</f>
        <v xml:space="preserve"> </v>
      </c>
      <c r="G120" s="10" t="str">
        <f>IF('[2]MUNIS Purchase Order Inquiry'!$A116='[2]PO Detail'!$L$1,'[2]MUNIS Purchase Order Inquiry'!F116," ")</f>
        <v xml:space="preserve"> </v>
      </c>
    </row>
    <row r="121" spans="1:7" x14ac:dyDescent="0.25">
      <c r="A121" s="25" t="str">
        <f>IF('[2]MUNIS Purchase Order Inquiry'!$A117='[2]PO Detail'!$L$2," ",IF('[2]MUNIS Purchase Order Inquiry'!A117='[2]PO Detail'!$L$1,'[2]MUNIS Purchase Order Inquiry'!B117," "))</f>
        <v xml:space="preserve"> </v>
      </c>
      <c r="B121" s="4" t="str">
        <f>IF('[2]MUNIS Purchase Order Inquiry'!$A117='[2]PO Detail'!$L$2,'[2]MUNIS Purchase Order Inquiry'!Q117,(IF('[2]MUNIS Purchase Order Inquiry'!$A117='[2]PO Detail'!$L$1,CONCATENATE("      "&amp;'[2]MUNIS Purchase Order Inquiry'!I117&amp;";   "&amp;'[2]MUNIS Purchase Order Inquiry'!J117&amp;"   "&amp;'[2]MUNIS Purchase Order Inquiry'!K117&amp;"; "&amp;'[2]MUNIS Purchase Order Inquiry'!M117&amp;"; "&amp;'[2]MUNIS Purchase Order Inquiry'!N117&amp;"; "&amp;'[2]MUNIS Purchase Order Inquiry'!O117)," ")))</f>
        <v xml:space="preserve"> </v>
      </c>
      <c r="C121" s="4" t="str">
        <f>IF('[2]MUNIS Purchase Order Inquiry'!$A117='[2]PO Detail'!$L$2,'[2]MUNIS Purchase Order Inquiry'!R117," ")</f>
        <v xml:space="preserve"> </v>
      </c>
      <c r="D121" s="26" t="str">
        <f>IF('[2]MUNIS Purchase Order Inquiry'!$A117='[2]PO Detail'!$L$1,'[2]MUNIS Purchase Order Inquiry'!G117," ")</f>
        <v xml:space="preserve"> </v>
      </c>
      <c r="E121" s="10" t="str">
        <f>IF('[2]MUNIS Purchase Order Inquiry'!$A117='[2]PO Detail'!$L$1,'[2]MUNIS Purchase Order Inquiry'!D117," ")</f>
        <v xml:space="preserve"> </v>
      </c>
      <c r="F121" s="10" t="str">
        <f>IF('[2]MUNIS Purchase Order Inquiry'!$A117='[2]PO Detail'!$L$1,'[2]MUNIS Purchase Order Inquiry'!E117," ")</f>
        <v xml:space="preserve"> </v>
      </c>
      <c r="G121" s="10" t="str">
        <f>IF('[2]MUNIS Purchase Order Inquiry'!$A117='[2]PO Detail'!$L$1,'[2]MUNIS Purchase Order Inquiry'!F117," ")</f>
        <v xml:space="preserve"> </v>
      </c>
    </row>
    <row r="122" spans="1:7" x14ac:dyDescent="0.25">
      <c r="A122" s="25">
        <f>IF('[2]MUNIS Purchase Order Inquiry'!$A118='[2]PO Detail'!$L$2," ",IF('[2]MUNIS Purchase Order Inquiry'!A118='[2]PO Detail'!$L$1,'[2]MUNIS Purchase Order Inquiry'!B118," "))</f>
        <v>20180065</v>
      </c>
      <c r="B122" s="4" t="str">
        <f>IF('[2]MUNIS Purchase Order Inquiry'!$A118='[2]PO Detail'!$L$2,'[2]MUNIS Purchase Order Inquiry'!Q118,(IF('[2]MUNIS Purchase Order Inquiry'!$A118='[2]PO Detail'!$L$1,CONCATENATE("      "&amp;'[2]MUNIS Purchase Order Inquiry'!I118&amp;";   "&amp;'[2]MUNIS Purchase Order Inquiry'!J118&amp;"   "&amp;'[2]MUNIS Purchase Order Inquiry'!K118&amp;"; "&amp;'[2]MUNIS Purchase Order Inquiry'!M118&amp;"; "&amp;'[2]MUNIS Purchase Order Inquiry'!N118&amp;"; "&amp;'[2]MUNIS Purchase Order Inquiry'!O118)," ")))</f>
        <v xml:space="preserve">      CATERING BY MARLIN'S, INC;   500 EAST 52ND STREET NORTH   ; SIOUX FALLS; SD; 57104</v>
      </c>
      <c r="C122" s="4" t="str">
        <f>IF('[2]MUNIS Purchase Order Inquiry'!$A118='[2]PO Detail'!$L$2,'[2]MUNIS Purchase Order Inquiry'!R118," ")</f>
        <v xml:space="preserve"> </v>
      </c>
      <c r="D122" s="26">
        <f>IF('[2]MUNIS Purchase Order Inquiry'!$A118='[2]PO Detail'!$L$1,'[2]MUNIS Purchase Order Inquiry'!G118," ")</f>
        <v>42917</v>
      </c>
      <c r="E122" s="10">
        <f>IF('[2]MUNIS Purchase Order Inquiry'!$A118='[2]PO Detail'!$L$1,'[2]MUNIS Purchase Order Inquiry'!D118," ")</f>
        <v>419488.63</v>
      </c>
      <c r="F122" s="10">
        <f>IF('[2]MUNIS Purchase Order Inquiry'!$A118='[2]PO Detail'!$L$1,'[2]MUNIS Purchase Order Inquiry'!E118," ")</f>
        <v>319330.36</v>
      </c>
      <c r="G122" s="10">
        <f>IF('[2]MUNIS Purchase Order Inquiry'!$A118='[2]PO Detail'!$L$1,'[2]MUNIS Purchase Order Inquiry'!F118," ")</f>
        <v>100158.27</v>
      </c>
    </row>
    <row r="123" spans="1:7" x14ac:dyDescent="0.25">
      <c r="A123" s="25" t="str">
        <f>IF('[2]MUNIS Purchase Order Inquiry'!$A119='[2]PO Detail'!$L$2," ",IF('[2]MUNIS Purchase Order Inquiry'!A119='[2]PO Detail'!$L$1,'[2]MUNIS Purchase Order Inquiry'!B119," "))</f>
        <v xml:space="preserve"> </v>
      </c>
      <c r="B123" s="4" t="str">
        <f>IF('[2]MUNIS Purchase Order Inquiry'!$A119='[2]PO Detail'!$L$2,'[2]MUNIS Purchase Order Inquiry'!Q119,(IF('[2]MUNIS Purchase Order Inquiry'!$A119='[2]PO Detail'!$L$1,CONCATENATE("      "&amp;'[2]MUNIS Purchase Order Inquiry'!I119&amp;";   "&amp;'[2]MUNIS Purchase Order Inquiry'!J119&amp;"   "&amp;'[2]MUNIS Purchase Order Inquiry'!K119&amp;"; "&amp;'[2]MUNIS Purchase Order Inquiry'!M119&amp;"; "&amp;'[2]MUNIS Purchase Order Inquiry'!N119&amp;"; "&amp;'[2]MUNIS Purchase Order Inquiry'!O119)," ")))</f>
        <v>Blanket purchase order for the Food Services contract for the Cecil County Correctional Facility from July 1, 2017 through June 30, 2018, as per RFP #16-07, which reflects a CPI 1.9% Adjustment</v>
      </c>
      <c r="C123" s="4" t="str">
        <f>IF('[2]MUNIS Purchase Order Inquiry'!$A119='[2]PO Detail'!$L$2,'[2]MUNIS Purchase Order Inquiry'!R119," ")</f>
        <v>331</v>
      </c>
      <c r="D123" s="26" t="str">
        <f>IF('[2]MUNIS Purchase Order Inquiry'!$A119='[2]PO Detail'!$L$1,'[2]MUNIS Purchase Order Inquiry'!G119," ")</f>
        <v xml:space="preserve"> </v>
      </c>
      <c r="E123" s="10" t="str">
        <f>IF('[2]MUNIS Purchase Order Inquiry'!$A119='[2]PO Detail'!$L$1,'[2]MUNIS Purchase Order Inquiry'!D119," ")</f>
        <v xml:space="preserve"> </v>
      </c>
      <c r="F123" s="10" t="str">
        <f>IF('[2]MUNIS Purchase Order Inquiry'!$A119='[2]PO Detail'!$L$1,'[2]MUNIS Purchase Order Inquiry'!E119," ")</f>
        <v xml:space="preserve"> </v>
      </c>
      <c r="G123" s="10" t="str">
        <f>IF('[2]MUNIS Purchase Order Inquiry'!$A119='[2]PO Detail'!$L$1,'[2]MUNIS Purchase Order Inquiry'!F119," ")</f>
        <v xml:space="preserve"> </v>
      </c>
    </row>
    <row r="124" spans="1:7" x14ac:dyDescent="0.25">
      <c r="A124" s="25" t="str">
        <f>IF('[2]MUNIS Purchase Order Inquiry'!$A120='[2]PO Detail'!$L$2," ",IF('[2]MUNIS Purchase Order Inquiry'!A120='[2]PO Detail'!$L$1,'[2]MUNIS Purchase Order Inquiry'!B120," "))</f>
        <v xml:space="preserve"> </v>
      </c>
      <c r="B124" s="4" t="str">
        <f>IF('[2]MUNIS Purchase Order Inquiry'!$A120='[2]PO Detail'!$L$2,'[2]MUNIS Purchase Order Inquiry'!Q120,(IF('[2]MUNIS Purchase Order Inquiry'!$A120='[2]PO Detail'!$L$1,CONCATENATE("      "&amp;'[2]MUNIS Purchase Order Inquiry'!I120&amp;";   "&amp;'[2]MUNIS Purchase Order Inquiry'!J120&amp;"   "&amp;'[2]MUNIS Purchase Order Inquiry'!K120&amp;"; "&amp;'[2]MUNIS Purchase Order Inquiry'!M120&amp;"; "&amp;'[2]MUNIS Purchase Order Inquiry'!N120&amp;"; "&amp;'[2]MUNIS Purchase Order Inquiry'!O120)," ")))</f>
        <v xml:space="preserve"> </v>
      </c>
      <c r="C124" s="4" t="str">
        <f>IF('[2]MUNIS Purchase Order Inquiry'!$A120='[2]PO Detail'!$L$2,'[2]MUNIS Purchase Order Inquiry'!R120," ")</f>
        <v xml:space="preserve"> </v>
      </c>
      <c r="D124" s="26" t="str">
        <f>IF('[2]MUNIS Purchase Order Inquiry'!$A120='[2]PO Detail'!$L$1,'[2]MUNIS Purchase Order Inquiry'!G120," ")</f>
        <v xml:space="preserve"> </v>
      </c>
      <c r="E124" s="10" t="str">
        <f>IF('[2]MUNIS Purchase Order Inquiry'!$A120='[2]PO Detail'!$L$1,'[2]MUNIS Purchase Order Inquiry'!D120," ")</f>
        <v xml:space="preserve"> </v>
      </c>
      <c r="F124" s="10" t="str">
        <f>IF('[2]MUNIS Purchase Order Inquiry'!$A120='[2]PO Detail'!$L$1,'[2]MUNIS Purchase Order Inquiry'!E120," ")</f>
        <v xml:space="preserve"> </v>
      </c>
      <c r="G124" s="10" t="str">
        <f>IF('[2]MUNIS Purchase Order Inquiry'!$A120='[2]PO Detail'!$L$1,'[2]MUNIS Purchase Order Inquiry'!F120," ")</f>
        <v xml:space="preserve"> </v>
      </c>
    </row>
    <row r="125" spans="1:7" x14ac:dyDescent="0.25">
      <c r="A125" s="25" t="str">
        <f>IF('[2]MUNIS Purchase Order Inquiry'!$A121='[2]PO Detail'!$L$2," ",IF('[2]MUNIS Purchase Order Inquiry'!A121='[2]PO Detail'!$L$1,'[2]MUNIS Purchase Order Inquiry'!B121," "))</f>
        <v xml:space="preserve"> </v>
      </c>
      <c r="B125" s="4" t="str">
        <f>IF('[2]MUNIS Purchase Order Inquiry'!$A121='[2]PO Detail'!$L$2,'[2]MUNIS Purchase Order Inquiry'!Q121,(IF('[2]MUNIS Purchase Order Inquiry'!$A121='[2]PO Detail'!$L$1,CONCATENATE("      "&amp;'[2]MUNIS Purchase Order Inquiry'!I121&amp;";   "&amp;'[2]MUNIS Purchase Order Inquiry'!J121&amp;"   "&amp;'[2]MUNIS Purchase Order Inquiry'!K121&amp;"; "&amp;'[2]MUNIS Purchase Order Inquiry'!M121&amp;"; "&amp;'[2]MUNIS Purchase Order Inquiry'!N121&amp;"; "&amp;'[2]MUNIS Purchase Order Inquiry'!O121)," ")))</f>
        <v xml:space="preserve"> </v>
      </c>
      <c r="C125" s="4" t="str">
        <f>IF('[2]MUNIS Purchase Order Inquiry'!$A121='[2]PO Detail'!$L$2,'[2]MUNIS Purchase Order Inquiry'!R121," ")</f>
        <v xml:space="preserve"> </v>
      </c>
      <c r="D125" s="26" t="str">
        <f>IF('[2]MUNIS Purchase Order Inquiry'!$A121='[2]PO Detail'!$L$1,'[2]MUNIS Purchase Order Inquiry'!G121," ")</f>
        <v xml:space="preserve"> </v>
      </c>
      <c r="E125" s="10" t="str">
        <f>IF('[2]MUNIS Purchase Order Inquiry'!$A121='[2]PO Detail'!$L$1,'[2]MUNIS Purchase Order Inquiry'!D121," ")</f>
        <v xml:space="preserve"> </v>
      </c>
      <c r="F125" s="10" t="str">
        <f>IF('[2]MUNIS Purchase Order Inquiry'!$A121='[2]PO Detail'!$L$1,'[2]MUNIS Purchase Order Inquiry'!E121," ")</f>
        <v xml:space="preserve"> </v>
      </c>
      <c r="G125" s="10" t="str">
        <f>IF('[2]MUNIS Purchase Order Inquiry'!$A121='[2]PO Detail'!$L$1,'[2]MUNIS Purchase Order Inquiry'!F121," ")</f>
        <v xml:space="preserve"> </v>
      </c>
    </row>
    <row r="126" spans="1:7" x14ac:dyDescent="0.25">
      <c r="A126" s="25">
        <f>IF('[2]MUNIS Purchase Order Inquiry'!$A122='[2]PO Detail'!$L$2," ",IF('[2]MUNIS Purchase Order Inquiry'!A122='[2]PO Detail'!$L$1,'[2]MUNIS Purchase Order Inquiry'!B122," "))</f>
        <v>20180068</v>
      </c>
      <c r="B126" s="4" t="str">
        <f>IF('[2]MUNIS Purchase Order Inquiry'!$A122='[2]PO Detail'!$L$2,'[2]MUNIS Purchase Order Inquiry'!Q122,(IF('[2]MUNIS Purchase Order Inquiry'!$A122='[2]PO Detail'!$L$1,CONCATENATE("      "&amp;'[2]MUNIS Purchase Order Inquiry'!I122&amp;";   "&amp;'[2]MUNIS Purchase Order Inquiry'!J122&amp;"   "&amp;'[2]MUNIS Purchase Order Inquiry'!K122&amp;"; "&amp;'[2]MUNIS Purchase Order Inquiry'!M122&amp;"; "&amp;'[2]MUNIS Purchase Order Inquiry'!N122&amp;"; "&amp;'[2]MUNIS Purchase Order Inquiry'!O122)," ")))</f>
        <v xml:space="preserve">      LANDFILL SERVICE CORP;   2183 PENNSYLVANIA AVENUE   ; APALACHIN; NY; 13732</v>
      </c>
      <c r="C126" s="4" t="str">
        <f>IF('[2]MUNIS Purchase Order Inquiry'!$A122='[2]PO Detail'!$L$2,'[2]MUNIS Purchase Order Inquiry'!R122," ")</f>
        <v xml:space="preserve"> </v>
      </c>
      <c r="D126" s="26">
        <f>IF('[2]MUNIS Purchase Order Inquiry'!$A122='[2]PO Detail'!$L$1,'[2]MUNIS Purchase Order Inquiry'!G122," ")</f>
        <v>42913</v>
      </c>
      <c r="E126" s="10">
        <f>IF('[2]MUNIS Purchase Order Inquiry'!$A122='[2]PO Detail'!$L$1,'[2]MUNIS Purchase Order Inquiry'!D122," ")</f>
        <v>80000</v>
      </c>
      <c r="F126" s="10">
        <f>IF('[2]MUNIS Purchase Order Inquiry'!$A122='[2]PO Detail'!$L$1,'[2]MUNIS Purchase Order Inquiry'!E122," ")</f>
        <v>29225.65</v>
      </c>
      <c r="G126" s="10">
        <f>IF('[2]MUNIS Purchase Order Inquiry'!$A122='[2]PO Detail'!$L$1,'[2]MUNIS Purchase Order Inquiry'!F122," ")</f>
        <v>50774.35</v>
      </c>
    </row>
    <row r="127" spans="1:7" x14ac:dyDescent="0.25">
      <c r="A127" s="25" t="str">
        <f>IF('[2]MUNIS Purchase Order Inquiry'!$A123='[2]PO Detail'!$L$2," ",IF('[2]MUNIS Purchase Order Inquiry'!A123='[2]PO Detail'!$L$1,'[2]MUNIS Purchase Order Inquiry'!B123," "))</f>
        <v xml:space="preserve"> </v>
      </c>
      <c r="B127" s="4" t="str">
        <f>IF('[2]MUNIS Purchase Order Inquiry'!$A123='[2]PO Detail'!$L$2,'[2]MUNIS Purchase Order Inquiry'!Q123,(IF('[2]MUNIS Purchase Order Inquiry'!$A123='[2]PO Detail'!$L$1,CONCATENATE("      "&amp;'[2]MUNIS Purchase Order Inquiry'!I123&amp;";   "&amp;'[2]MUNIS Purchase Order Inquiry'!J123&amp;"   "&amp;'[2]MUNIS Purchase Order Inquiry'!K123&amp;"; "&amp;'[2]MUNIS Purchase Order Inquiry'!M123&amp;"; "&amp;'[2]MUNIS Purchase Order Inquiry'!N123&amp;"; "&amp;'[2]MUNIS Purchase Order Inquiry'!O123)," ")))</f>
        <v>Blanket - PSM 200 setting agent, Posi-pak P-100 fibers for cover at the Central Landfill.  Portland Cement through 7/1/2017-6/30/18 used for cover at the Central Landfiill</v>
      </c>
      <c r="C127" s="4" t="str">
        <f>IF('[2]MUNIS Purchase Order Inquiry'!$A123='[2]PO Detail'!$L$2,'[2]MUNIS Purchase Order Inquiry'!R123," ")</f>
        <v>421</v>
      </c>
      <c r="D127" s="26" t="str">
        <f>IF('[2]MUNIS Purchase Order Inquiry'!$A123='[2]PO Detail'!$L$1,'[2]MUNIS Purchase Order Inquiry'!G123," ")</f>
        <v xml:space="preserve"> </v>
      </c>
      <c r="E127" s="10" t="str">
        <f>IF('[2]MUNIS Purchase Order Inquiry'!$A123='[2]PO Detail'!$L$1,'[2]MUNIS Purchase Order Inquiry'!D123," ")</f>
        <v xml:space="preserve"> </v>
      </c>
      <c r="F127" s="10" t="str">
        <f>IF('[2]MUNIS Purchase Order Inquiry'!$A123='[2]PO Detail'!$L$1,'[2]MUNIS Purchase Order Inquiry'!E123," ")</f>
        <v xml:space="preserve"> </v>
      </c>
      <c r="G127" s="10" t="str">
        <f>IF('[2]MUNIS Purchase Order Inquiry'!$A123='[2]PO Detail'!$L$1,'[2]MUNIS Purchase Order Inquiry'!F123," ")</f>
        <v xml:space="preserve"> </v>
      </c>
    </row>
    <row r="128" spans="1:7" x14ac:dyDescent="0.25">
      <c r="A128" s="25" t="str">
        <f>IF('[2]MUNIS Purchase Order Inquiry'!$A124='[2]PO Detail'!$L$2," ",IF('[2]MUNIS Purchase Order Inquiry'!A124='[2]PO Detail'!$L$1,'[2]MUNIS Purchase Order Inquiry'!B124," "))</f>
        <v xml:space="preserve"> </v>
      </c>
      <c r="B128" s="4" t="str">
        <f>IF('[2]MUNIS Purchase Order Inquiry'!$A124='[2]PO Detail'!$L$2,'[2]MUNIS Purchase Order Inquiry'!Q124,(IF('[2]MUNIS Purchase Order Inquiry'!$A124='[2]PO Detail'!$L$1,CONCATENATE("      "&amp;'[2]MUNIS Purchase Order Inquiry'!I124&amp;";   "&amp;'[2]MUNIS Purchase Order Inquiry'!J124&amp;"   "&amp;'[2]MUNIS Purchase Order Inquiry'!K124&amp;"; "&amp;'[2]MUNIS Purchase Order Inquiry'!M124&amp;"; "&amp;'[2]MUNIS Purchase Order Inquiry'!N124&amp;"; "&amp;'[2]MUNIS Purchase Order Inquiry'!O124)," ")))</f>
        <v xml:space="preserve"> </v>
      </c>
      <c r="C128" s="4" t="str">
        <f>IF('[2]MUNIS Purchase Order Inquiry'!$A124='[2]PO Detail'!$L$2,'[2]MUNIS Purchase Order Inquiry'!R124," ")</f>
        <v xml:space="preserve"> </v>
      </c>
      <c r="D128" s="26" t="str">
        <f>IF('[2]MUNIS Purchase Order Inquiry'!$A124='[2]PO Detail'!$L$1,'[2]MUNIS Purchase Order Inquiry'!G124," ")</f>
        <v xml:space="preserve"> </v>
      </c>
      <c r="E128" s="10" t="str">
        <f>IF('[2]MUNIS Purchase Order Inquiry'!$A124='[2]PO Detail'!$L$1,'[2]MUNIS Purchase Order Inquiry'!D124," ")</f>
        <v xml:space="preserve"> </v>
      </c>
      <c r="F128" s="10" t="str">
        <f>IF('[2]MUNIS Purchase Order Inquiry'!$A124='[2]PO Detail'!$L$1,'[2]MUNIS Purchase Order Inquiry'!E124," ")</f>
        <v xml:space="preserve"> </v>
      </c>
      <c r="G128" s="10" t="str">
        <f>IF('[2]MUNIS Purchase Order Inquiry'!$A124='[2]PO Detail'!$L$1,'[2]MUNIS Purchase Order Inquiry'!F124," ")</f>
        <v xml:space="preserve"> </v>
      </c>
    </row>
    <row r="129" spans="1:7" x14ac:dyDescent="0.25">
      <c r="A129" s="25">
        <f>IF('[2]MUNIS Purchase Order Inquiry'!$A125='[2]PO Detail'!$L$2," ",IF('[2]MUNIS Purchase Order Inquiry'!A125='[2]PO Detail'!$L$1,'[2]MUNIS Purchase Order Inquiry'!B125," "))</f>
        <v>20180069</v>
      </c>
      <c r="B129" s="4" t="str">
        <f>IF('[2]MUNIS Purchase Order Inquiry'!$A125='[2]PO Detail'!$L$2,'[2]MUNIS Purchase Order Inquiry'!Q125,(IF('[2]MUNIS Purchase Order Inquiry'!$A125='[2]PO Detail'!$L$1,CONCATENATE("      "&amp;'[2]MUNIS Purchase Order Inquiry'!I125&amp;";   "&amp;'[2]MUNIS Purchase Order Inquiry'!J125&amp;"   "&amp;'[2]MUNIS Purchase Order Inquiry'!K125&amp;"; "&amp;'[2]MUNIS Purchase Order Inquiry'!M125&amp;"; "&amp;'[2]MUNIS Purchase Order Inquiry'!N125&amp;"; "&amp;'[2]MUNIS Purchase Order Inquiry'!O125)," ")))</f>
        <v xml:space="preserve">      LEXISNEXIS;   PO BOX 7247-0178   ; PHILADELPHIA; PA; 19170-0178</v>
      </c>
      <c r="C129" s="4" t="str">
        <f>IF('[2]MUNIS Purchase Order Inquiry'!$A125='[2]PO Detail'!$L$2,'[2]MUNIS Purchase Order Inquiry'!R125," ")</f>
        <v xml:space="preserve"> </v>
      </c>
      <c r="D129" s="26">
        <f>IF('[2]MUNIS Purchase Order Inquiry'!$A125='[2]PO Detail'!$L$1,'[2]MUNIS Purchase Order Inquiry'!G125," ")</f>
        <v>42917</v>
      </c>
      <c r="E129" s="10">
        <f>IF('[2]MUNIS Purchase Order Inquiry'!$A125='[2]PO Detail'!$L$1,'[2]MUNIS Purchase Order Inquiry'!D125," ")</f>
        <v>7688</v>
      </c>
      <c r="F129" s="10">
        <f>IF('[2]MUNIS Purchase Order Inquiry'!$A125='[2]PO Detail'!$L$1,'[2]MUNIS Purchase Order Inquiry'!E125," ")</f>
        <v>5650.93</v>
      </c>
      <c r="G129" s="10">
        <f>IF('[2]MUNIS Purchase Order Inquiry'!$A125='[2]PO Detail'!$L$1,'[2]MUNIS Purchase Order Inquiry'!F125," ")</f>
        <v>2037.07</v>
      </c>
    </row>
    <row r="130" spans="1:7" x14ac:dyDescent="0.25">
      <c r="A130" s="25" t="str">
        <f>IF('[2]MUNIS Purchase Order Inquiry'!$A126='[2]PO Detail'!$L$2," ",IF('[2]MUNIS Purchase Order Inquiry'!A126='[2]PO Detail'!$L$1,'[2]MUNIS Purchase Order Inquiry'!B126," "))</f>
        <v xml:space="preserve"> </v>
      </c>
      <c r="B130" s="4" t="str">
        <f>IF('[2]MUNIS Purchase Order Inquiry'!$A126='[2]PO Detail'!$L$2,'[2]MUNIS Purchase Order Inquiry'!Q126,(IF('[2]MUNIS Purchase Order Inquiry'!$A126='[2]PO Detail'!$L$1,CONCATENATE("      "&amp;'[2]MUNIS Purchase Order Inquiry'!I126&amp;";   "&amp;'[2]MUNIS Purchase Order Inquiry'!J126&amp;"   "&amp;'[2]MUNIS Purchase Order Inquiry'!K126&amp;"; "&amp;'[2]MUNIS Purchase Order Inquiry'!M126&amp;"; "&amp;'[2]MUNIS Purchase Order Inquiry'!N126&amp;"; "&amp;'[2]MUNIS Purchase Order Inquiry'!O126)," ")))</f>
        <v>Blanket purchase order for:Item # 978032716421, lib # 9574, Maryland EHD Inmate Law Library Electronic Material, Monthly Fee of $624.00 per month with three (3) terminals, July 1, 2017 through 01/31/18.
Contact</v>
      </c>
      <c r="C130" s="4" t="str">
        <f>IF('[2]MUNIS Purchase Order Inquiry'!$A126='[2]PO Detail'!$L$2,'[2]MUNIS Purchase Order Inquiry'!R126," ")</f>
        <v>331</v>
      </c>
      <c r="D130" s="26" t="str">
        <f>IF('[2]MUNIS Purchase Order Inquiry'!$A126='[2]PO Detail'!$L$1,'[2]MUNIS Purchase Order Inquiry'!G126," ")</f>
        <v xml:space="preserve"> </v>
      </c>
      <c r="E130" s="10" t="str">
        <f>IF('[2]MUNIS Purchase Order Inquiry'!$A126='[2]PO Detail'!$L$1,'[2]MUNIS Purchase Order Inquiry'!D126," ")</f>
        <v xml:space="preserve"> </v>
      </c>
      <c r="F130" s="10" t="str">
        <f>IF('[2]MUNIS Purchase Order Inquiry'!$A126='[2]PO Detail'!$L$1,'[2]MUNIS Purchase Order Inquiry'!E126," ")</f>
        <v xml:space="preserve"> </v>
      </c>
      <c r="G130" s="10" t="str">
        <f>IF('[2]MUNIS Purchase Order Inquiry'!$A126='[2]PO Detail'!$L$1,'[2]MUNIS Purchase Order Inquiry'!F126," ")</f>
        <v xml:space="preserve"> </v>
      </c>
    </row>
    <row r="131" spans="1:7" x14ac:dyDescent="0.25">
      <c r="A131" s="25" t="str">
        <f>IF('[2]MUNIS Purchase Order Inquiry'!$A127='[2]PO Detail'!$L$2," ",IF('[2]MUNIS Purchase Order Inquiry'!A127='[2]PO Detail'!$L$1,'[2]MUNIS Purchase Order Inquiry'!B127," "))</f>
        <v xml:space="preserve"> </v>
      </c>
      <c r="B131" s="4" t="str">
        <f>IF('[2]MUNIS Purchase Order Inquiry'!$A127='[2]PO Detail'!$L$2,'[2]MUNIS Purchase Order Inquiry'!Q127,(IF('[2]MUNIS Purchase Order Inquiry'!$A127='[2]PO Detail'!$L$1,CONCATENATE("      "&amp;'[2]MUNIS Purchase Order Inquiry'!I127&amp;";   "&amp;'[2]MUNIS Purchase Order Inquiry'!J127&amp;"   "&amp;'[2]MUNIS Purchase Order Inquiry'!K127&amp;"; "&amp;'[2]MUNIS Purchase Order Inquiry'!M127&amp;"; "&amp;'[2]MUNIS Purchase Order Inquiry'!N127&amp;"; "&amp;'[2]MUNIS Purchase Order Inquiry'!O127)," ")))</f>
        <v xml:space="preserve"> </v>
      </c>
      <c r="C131" s="4" t="str">
        <f>IF('[2]MUNIS Purchase Order Inquiry'!$A127='[2]PO Detail'!$L$2,'[2]MUNIS Purchase Order Inquiry'!R127," ")</f>
        <v xml:space="preserve"> </v>
      </c>
      <c r="D131" s="26" t="str">
        <f>IF('[2]MUNIS Purchase Order Inquiry'!$A127='[2]PO Detail'!$L$1,'[2]MUNIS Purchase Order Inquiry'!G127," ")</f>
        <v xml:space="preserve"> </v>
      </c>
      <c r="E131" s="10" t="str">
        <f>IF('[2]MUNIS Purchase Order Inquiry'!$A127='[2]PO Detail'!$L$1,'[2]MUNIS Purchase Order Inquiry'!D127," ")</f>
        <v xml:space="preserve"> </v>
      </c>
      <c r="F131" s="10" t="str">
        <f>IF('[2]MUNIS Purchase Order Inquiry'!$A127='[2]PO Detail'!$L$1,'[2]MUNIS Purchase Order Inquiry'!E127," ")</f>
        <v xml:space="preserve"> </v>
      </c>
      <c r="G131" s="10" t="str">
        <f>IF('[2]MUNIS Purchase Order Inquiry'!$A127='[2]PO Detail'!$L$1,'[2]MUNIS Purchase Order Inquiry'!F127," ")</f>
        <v xml:space="preserve"> </v>
      </c>
    </row>
    <row r="132" spans="1:7" x14ac:dyDescent="0.25">
      <c r="A132" s="25">
        <f>IF('[2]MUNIS Purchase Order Inquiry'!$A128='[2]PO Detail'!$L$2," ",IF('[2]MUNIS Purchase Order Inquiry'!A128='[2]PO Detail'!$L$1,'[2]MUNIS Purchase Order Inquiry'!B128," "))</f>
        <v>20180070</v>
      </c>
      <c r="B132" s="4" t="str">
        <f>IF('[2]MUNIS Purchase Order Inquiry'!$A128='[2]PO Detail'!$L$2,'[2]MUNIS Purchase Order Inquiry'!Q128,(IF('[2]MUNIS Purchase Order Inquiry'!$A128='[2]PO Detail'!$L$1,CONCATENATE("      "&amp;'[2]MUNIS Purchase Order Inquiry'!I128&amp;";   "&amp;'[2]MUNIS Purchase Order Inquiry'!J128&amp;"   "&amp;'[2]MUNIS Purchase Order Inquiry'!K128&amp;"; "&amp;'[2]MUNIS Purchase Order Inquiry'!M128&amp;"; "&amp;'[2]MUNIS Purchase Order Inquiry'!N128&amp;"; "&amp;'[2]MUNIS Purchase Order Inquiry'!O128)," ")))</f>
        <v xml:space="preserve">      BLUEGRASS MATERIALS COMPANY;   ATTN: ACCOUNTS PAYABLE   200 W. FORSYTH STREET; JACKSONVILLE; FL; 32202</v>
      </c>
      <c r="C132" s="4" t="str">
        <f>IF('[2]MUNIS Purchase Order Inquiry'!$A128='[2]PO Detail'!$L$2,'[2]MUNIS Purchase Order Inquiry'!R128," ")</f>
        <v xml:space="preserve"> </v>
      </c>
      <c r="D132" s="26">
        <f>IF('[2]MUNIS Purchase Order Inquiry'!$A128='[2]PO Detail'!$L$1,'[2]MUNIS Purchase Order Inquiry'!G128," ")</f>
        <v>42913</v>
      </c>
      <c r="E132" s="10">
        <f>IF('[2]MUNIS Purchase Order Inquiry'!$A128='[2]PO Detail'!$L$1,'[2]MUNIS Purchase Order Inquiry'!D128," ")</f>
        <v>50000</v>
      </c>
      <c r="F132" s="10">
        <f>IF('[2]MUNIS Purchase Order Inquiry'!$A128='[2]PO Detail'!$L$1,'[2]MUNIS Purchase Order Inquiry'!E128," ")</f>
        <v>13494.28</v>
      </c>
      <c r="G132" s="10">
        <f>IF('[2]MUNIS Purchase Order Inquiry'!$A128='[2]PO Detail'!$L$1,'[2]MUNIS Purchase Order Inquiry'!F128," ")</f>
        <v>36505.72</v>
      </c>
    </row>
    <row r="133" spans="1:7" x14ac:dyDescent="0.25">
      <c r="A133" s="25" t="str">
        <f>IF('[2]MUNIS Purchase Order Inquiry'!$A129='[2]PO Detail'!$L$2," ",IF('[2]MUNIS Purchase Order Inquiry'!A129='[2]PO Detail'!$L$1,'[2]MUNIS Purchase Order Inquiry'!B129," "))</f>
        <v xml:space="preserve"> </v>
      </c>
      <c r="B133" s="4" t="str">
        <f>IF('[2]MUNIS Purchase Order Inquiry'!$A129='[2]PO Detail'!$L$2,'[2]MUNIS Purchase Order Inquiry'!Q129,(IF('[2]MUNIS Purchase Order Inquiry'!$A129='[2]PO Detail'!$L$1,CONCATENATE("      "&amp;'[2]MUNIS Purchase Order Inquiry'!I129&amp;";   "&amp;'[2]MUNIS Purchase Order Inquiry'!J129&amp;"   "&amp;'[2]MUNIS Purchase Order Inquiry'!K129&amp;"; "&amp;'[2]MUNIS Purchase Order Inquiry'!M129&amp;"; "&amp;'[2]MUNIS Purchase Order Inquiry'!N129&amp;"; "&amp;'[2]MUNIS Purchase Order Inquiry'!O129)," ")))</f>
        <v>Blanket-16-07-Stone aggregate for various stone as needed for Central Landfill roadway projects from 7/1/17-6/30/18.</v>
      </c>
      <c r="C133" s="4" t="str">
        <f>IF('[2]MUNIS Purchase Order Inquiry'!$A129='[2]PO Detail'!$L$2,'[2]MUNIS Purchase Order Inquiry'!R129," ")</f>
        <v>421</v>
      </c>
      <c r="D133" s="26" t="str">
        <f>IF('[2]MUNIS Purchase Order Inquiry'!$A129='[2]PO Detail'!$L$1,'[2]MUNIS Purchase Order Inquiry'!G129," ")</f>
        <v xml:space="preserve"> </v>
      </c>
      <c r="E133" s="10" t="str">
        <f>IF('[2]MUNIS Purchase Order Inquiry'!$A129='[2]PO Detail'!$L$1,'[2]MUNIS Purchase Order Inquiry'!D129," ")</f>
        <v xml:space="preserve"> </v>
      </c>
      <c r="F133" s="10" t="str">
        <f>IF('[2]MUNIS Purchase Order Inquiry'!$A129='[2]PO Detail'!$L$1,'[2]MUNIS Purchase Order Inquiry'!E129," ")</f>
        <v xml:space="preserve"> </v>
      </c>
      <c r="G133" s="10" t="str">
        <f>IF('[2]MUNIS Purchase Order Inquiry'!$A129='[2]PO Detail'!$L$1,'[2]MUNIS Purchase Order Inquiry'!F129," ")</f>
        <v xml:space="preserve"> </v>
      </c>
    </row>
    <row r="134" spans="1:7" x14ac:dyDescent="0.25">
      <c r="A134" s="25" t="str">
        <f>IF('[2]MUNIS Purchase Order Inquiry'!$A130='[2]PO Detail'!$L$2," ",IF('[2]MUNIS Purchase Order Inquiry'!A130='[2]PO Detail'!$L$1,'[2]MUNIS Purchase Order Inquiry'!B130," "))</f>
        <v xml:space="preserve"> </v>
      </c>
      <c r="B134" s="4" t="str">
        <f>IF('[2]MUNIS Purchase Order Inquiry'!$A130='[2]PO Detail'!$L$2,'[2]MUNIS Purchase Order Inquiry'!Q130,(IF('[2]MUNIS Purchase Order Inquiry'!$A130='[2]PO Detail'!$L$1,CONCATENATE("      "&amp;'[2]MUNIS Purchase Order Inquiry'!I130&amp;";   "&amp;'[2]MUNIS Purchase Order Inquiry'!J130&amp;"   "&amp;'[2]MUNIS Purchase Order Inquiry'!K130&amp;"; "&amp;'[2]MUNIS Purchase Order Inquiry'!M130&amp;"; "&amp;'[2]MUNIS Purchase Order Inquiry'!N130&amp;"; "&amp;'[2]MUNIS Purchase Order Inquiry'!O130)," ")))</f>
        <v xml:space="preserve"> </v>
      </c>
      <c r="C134" s="4" t="str">
        <f>IF('[2]MUNIS Purchase Order Inquiry'!$A130='[2]PO Detail'!$L$2,'[2]MUNIS Purchase Order Inquiry'!R130," ")</f>
        <v xml:space="preserve"> </v>
      </c>
      <c r="D134" s="26" t="str">
        <f>IF('[2]MUNIS Purchase Order Inquiry'!$A130='[2]PO Detail'!$L$1,'[2]MUNIS Purchase Order Inquiry'!G130," ")</f>
        <v xml:space="preserve"> </v>
      </c>
      <c r="E134" s="10" t="str">
        <f>IF('[2]MUNIS Purchase Order Inquiry'!$A130='[2]PO Detail'!$L$1,'[2]MUNIS Purchase Order Inquiry'!D130," ")</f>
        <v xml:space="preserve"> </v>
      </c>
      <c r="F134" s="10" t="str">
        <f>IF('[2]MUNIS Purchase Order Inquiry'!$A130='[2]PO Detail'!$L$1,'[2]MUNIS Purchase Order Inquiry'!E130," ")</f>
        <v xml:space="preserve"> </v>
      </c>
      <c r="G134" s="10" t="str">
        <f>IF('[2]MUNIS Purchase Order Inquiry'!$A130='[2]PO Detail'!$L$1,'[2]MUNIS Purchase Order Inquiry'!F130," ")</f>
        <v xml:space="preserve"> </v>
      </c>
    </row>
    <row r="135" spans="1:7" x14ac:dyDescent="0.25">
      <c r="A135" s="25">
        <f>IF('[2]MUNIS Purchase Order Inquiry'!$A131='[2]PO Detail'!$L$2," ",IF('[2]MUNIS Purchase Order Inquiry'!A131='[2]PO Detail'!$L$1,'[2]MUNIS Purchase Order Inquiry'!B131," "))</f>
        <v>20180073</v>
      </c>
      <c r="B135" s="4" t="str">
        <f>IF('[2]MUNIS Purchase Order Inquiry'!$A131='[2]PO Detail'!$L$2,'[2]MUNIS Purchase Order Inquiry'!Q131,(IF('[2]MUNIS Purchase Order Inquiry'!$A131='[2]PO Detail'!$L$1,CONCATENATE("      "&amp;'[2]MUNIS Purchase Order Inquiry'!I131&amp;";   "&amp;'[2]MUNIS Purchase Order Inquiry'!J131&amp;"   "&amp;'[2]MUNIS Purchase Order Inquiry'!K131&amp;"; "&amp;'[2]MUNIS Purchase Order Inquiry'!M131&amp;"; "&amp;'[2]MUNIS Purchase Order Inquiry'!N131&amp;"; "&amp;'[2]MUNIS Purchase Order Inquiry'!O131)," ")))</f>
        <v xml:space="preserve">      ATLAS GEOGRAPHIC DATA INC;   215 RACINE DR   SUITE 201; WILMINGTON; NC; 28403</v>
      </c>
      <c r="C135" s="4" t="str">
        <f>IF('[2]MUNIS Purchase Order Inquiry'!$A131='[2]PO Detail'!$L$2,'[2]MUNIS Purchase Order Inquiry'!R131," ")</f>
        <v xml:space="preserve"> </v>
      </c>
      <c r="D135" s="26">
        <f>IF('[2]MUNIS Purchase Order Inquiry'!$A131='[2]PO Detail'!$L$1,'[2]MUNIS Purchase Order Inquiry'!G131," ")</f>
        <v>42913</v>
      </c>
      <c r="E135" s="10">
        <f>IF('[2]MUNIS Purchase Order Inquiry'!$A131='[2]PO Detail'!$L$1,'[2]MUNIS Purchase Order Inquiry'!D131," ")</f>
        <v>10560</v>
      </c>
      <c r="F135" s="10">
        <f>IF('[2]MUNIS Purchase Order Inquiry'!$A131='[2]PO Detail'!$L$1,'[2]MUNIS Purchase Order Inquiry'!E131," ")</f>
        <v>7040</v>
      </c>
      <c r="G135" s="10">
        <f>IF('[2]MUNIS Purchase Order Inquiry'!$A131='[2]PO Detail'!$L$1,'[2]MUNIS Purchase Order Inquiry'!F131," ")</f>
        <v>3520</v>
      </c>
    </row>
    <row r="136" spans="1:7" x14ac:dyDescent="0.25">
      <c r="A136" s="25" t="str">
        <f>IF('[2]MUNIS Purchase Order Inquiry'!$A132='[2]PO Detail'!$L$2," ",IF('[2]MUNIS Purchase Order Inquiry'!A132='[2]PO Detail'!$L$1,'[2]MUNIS Purchase Order Inquiry'!B132," "))</f>
        <v xml:space="preserve"> </v>
      </c>
      <c r="B136" s="4" t="str">
        <f>IF('[2]MUNIS Purchase Order Inquiry'!$A132='[2]PO Detail'!$L$2,'[2]MUNIS Purchase Order Inquiry'!Q132,(IF('[2]MUNIS Purchase Order Inquiry'!$A132='[2]PO Detail'!$L$1,CONCATENATE("      "&amp;'[2]MUNIS Purchase Order Inquiry'!I132&amp;";   "&amp;'[2]MUNIS Purchase Order Inquiry'!J132&amp;"   "&amp;'[2]MUNIS Purchase Order Inquiry'!K132&amp;"; "&amp;'[2]MUNIS Purchase Order Inquiry'!M132&amp;"; "&amp;'[2]MUNIS Purchase Order Inquiry'!N132&amp;"; "&amp;'[2]MUNIS Purchase Order Inquiry'!O132)," ")))</f>
        <v>Twelve months of vector parcel geodatabase maintenance</v>
      </c>
      <c r="C136" s="4" t="str">
        <f>IF('[2]MUNIS Purchase Order Inquiry'!$A132='[2]PO Detail'!$L$2,'[2]MUNIS Purchase Order Inquiry'!R132," ")</f>
        <v>251</v>
      </c>
      <c r="D136" s="26" t="str">
        <f>IF('[2]MUNIS Purchase Order Inquiry'!$A132='[2]PO Detail'!$L$1,'[2]MUNIS Purchase Order Inquiry'!G132," ")</f>
        <v xml:space="preserve"> </v>
      </c>
      <c r="E136" s="10" t="str">
        <f>IF('[2]MUNIS Purchase Order Inquiry'!$A132='[2]PO Detail'!$L$1,'[2]MUNIS Purchase Order Inquiry'!D132," ")</f>
        <v xml:space="preserve"> </v>
      </c>
      <c r="F136" s="10" t="str">
        <f>IF('[2]MUNIS Purchase Order Inquiry'!$A132='[2]PO Detail'!$L$1,'[2]MUNIS Purchase Order Inquiry'!E132," ")</f>
        <v xml:space="preserve"> </v>
      </c>
      <c r="G136" s="10" t="str">
        <f>IF('[2]MUNIS Purchase Order Inquiry'!$A132='[2]PO Detail'!$L$1,'[2]MUNIS Purchase Order Inquiry'!F132," ")</f>
        <v xml:space="preserve"> </v>
      </c>
    </row>
    <row r="137" spans="1:7" x14ac:dyDescent="0.25">
      <c r="A137" s="25" t="str">
        <f>IF('[2]MUNIS Purchase Order Inquiry'!$A133='[2]PO Detail'!$L$2," ",IF('[2]MUNIS Purchase Order Inquiry'!A133='[2]PO Detail'!$L$1,'[2]MUNIS Purchase Order Inquiry'!B133," "))</f>
        <v xml:space="preserve"> </v>
      </c>
      <c r="B137" s="4" t="str">
        <f>IF('[2]MUNIS Purchase Order Inquiry'!$A133='[2]PO Detail'!$L$2,'[2]MUNIS Purchase Order Inquiry'!Q133,(IF('[2]MUNIS Purchase Order Inquiry'!$A133='[2]PO Detail'!$L$1,CONCATENATE("      "&amp;'[2]MUNIS Purchase Order Inquiry'!I133&amp;";   "&amp;'[2]MUNIS Purchase Order Inquiry'!J133&amp;"   "&amp;'[2]MUNIS Purchase Order Inquiry'!K133&amp;"; "&amp;'[2]MUNIS Purchase Order Inquiry'!M133&amp;"; "&amp;'[2]MUNIS Purchase Order Inquiry'!N133&amp;"; "&amp;'[2]MUNIS Purchase Order Inquiry'!O133)," ")))</f>
        <v xml:space="preserve"> </v>
      </c>
      <c r="C137" s="4" t="str">
        <f>IF('[2]MUNIS Purchase Order Inquiry'!$A133='[2]PO Detail'!$L$2,'[2]MUNIS Purchase Order Inquiry'!R133," ")</f>
        <v xml:space="preserve"> </v>
      </c>
      <c r="D137" s="26" t="str">
        <f>IF('[2]MUNIS Purchase Order Inquiry'!$A133='[2]PO Detail'!$L$1,'[2]MUNIS Purchase Order Inquiry'!G133," ")</f>
        <v xml:space="preserve"> </v>
      </c>
      <c r="E137" s="10" t="str">
        <f>IF('[2]MUNIS Purchase Order Inquiry'!$A133='[2]PO Detail'!$L$1,'[2]MUNIS Purchase Order Inquiry'!D133," ")</f>
        <v xml:space="preserve"> </v>
      </c>
      <c r="F137" s="10" t="str">
        <f>IF('[2]MUNIS Purchase Order Inquiry'!$A133='[2]PO Detail'!$L$1,'[2]MUNIS Purchase Order Inquiry'!E133," ")</f>
        <v xml:space="preserve"> </v>
      </c>
      <c r="G137" s="10" t="str">
        <f>IF('[2]MUNIS Purchase Order Inquiry'!$A133='[2]PO Detail'!$L$1,'[2]MUNIS Purchase Order Inquiry'!F133," ")</f>
        <v xml:space="preserve"> </v>
      </c>
    </row>
    <row r="138" spans="1:7" x14ac:dyDescent="0.25">
      <c r="A138" s="25">
        <f>IF('[2]MUNIS Purchase Order Inquiry'!$A134='[2]PO Detail'!$L$2," ",IF('[2]MUNIS Purchase Order Inquiry'!A134='[2]PO Detail'!$L$1,'[2]MUNIS Purchase Order Inquiry'!B134," "))</f>
        <v>20180075</v>
      </c>
      <c r="B138" s="4" t="str">
        <f>IF('[2]MUNIS Purchase Order Inquiry'!$A134='[2]PO Detail'!$L$2,'[2]MUNIS Purchase Order Inquiry'!Q134,(IF('[2]MUNIS Purchase Order Inquiry'!$A134='[2]PO Detail'!$L$1,CONCATENATE("      "&amp;'[2]MUNIS Purchase Order Inquiry'!I134&amp;";   "&amp;'[2]MUNIS Purchase Order Inquiry'!J134&amp;"   "&amp;'[2]MUNIS Purchase Order Inquiry'!K134&amp;"; "&amp;'[2]MUNIS Purchase Order Inquiry'!M134&amp;"; "&amp;'[2]MUNIS Purchase Order Inquiry'!N134&amp;"; "&amp;'[2]MUNIS Purchase Order Inquiry'!O134)," ")))</f>
        <v xml:space="preserve">      PRIMECARE MEDICAL, INC.;   3940 LOCUST LANE   ; HARRISBURG; PA; 17109</v>
      </c>
      <c r="C138" s="4" t="str">
        <f>IF('[2]MUNIS Purchase Order Inquiry'!$A134='[2]PO Detail'!$L$2,'[2]MUNIS Purchase Order Inquiry'!R134," ")</f>
        <v xml:space="preserve"> </v>
      </c>
      <c r="D138" s="26">
        <f>IF('[2]MUNIS Purchase Order Inquiry'!$A134='[2]PO Detail'!$L$1,'[2]MUNIS Purchase Order Inquiry'!G134," ")</f>
        <v>42917</v>
      </c>
      <c r="E138" s="10">
        <f>IF('[2]MUNIS Purchase Order Inquiry'!$A134='[2]PO Detail'!$L$1,'[2]MUNIS Purchase Order Inquiry'!D134," ")</f>
        <v>1546921.92</v>
      </c>
      <c r="F138" s="10">
        <f>IF('[2]MUNIS Purchase Order Inquiry'!$A134='[2]PO Detail'!$L$1,'[2]MUNIS Purchase Order Inquiry'!E134," ")</f>
        <v>1418011.76</v>
      </c>
      <c r="G138" s="10">
        <f>IF('[2]MUNIS Purchase Order Inquiry'!$A134='[2]PO Detail'!$L$1,'[2]MUNIS Purchase Order Inquiry'!F134," ")</f>
        <v>128910.16</v>
      </c>
    </row>
    <row r="139" spans="1:7" x14ac:dyDescent="0.25">
      <c r="A139" s="25" t="str">
        <f>IF('[2]MUNIS Purchase Order Inquiry'!$A135='[2]PO Detail'!$L$2," ",IF('[2]MUNIS Purchase Order Inquiry'!A135='[2]PO Detail'!$L$1,'[2]MUNIS Purchase Order Inquiry'!B135," "))</f>
        <v xml:space="preserve"> </v>
      </c>
      <c r="B139" s="4" t="str">
        <f>IF('[2]MUNIS Purchase Order Inquiry'!$A135='[2]PO Detail'!$L$2,'[2]MUNIS Purchase Order Inquiry'!Q135,(IF('[2]MUNIS Purchase Order Inquiry'!$A135='[2]PO Detail'!$L$1,CONCATENATE("      "&amp;'[2]MUNIS Purchase Order Inquiry'!I135&amp;";   "&amp;'[2]MUNIS Purchase Order Inquiry'!J135&amp;"   "&amp;'[2]MUNIS Purchase Order Inquiry'!K135&amp;"; "&amp;'[2]MUNIS Purchase Order Inquiry'!M135&amp;"; "&amp;'[2]MUNIS Purchase Order Inquiry'!N135&amp;"; "&amp;'[2]MUNIS Purchase Order Inquiry'!O135)," ")))</f>
        <v>Blanket purchase order for medical services contract from July 1, 2017 through June 30, 2018 as per RFP 16-08</v>
      </c>
      <c r="C139" s="4" t="str">
        <f>IF('[2]MUNIS Purchase Order Inquiry'!$A135='[2]PO Detail'!$L$2,'[2]MUNIS Purchase Order Inquiry'!R135," ")</f>
        <v>331</v>
      </c>
      <c r="D139" s="26" t="str">
        <f>IF('[2]MUNIS Purchase Order Inquiry'!$A135='[2]PO Detail'!$L$1,'[2]MUNIS Purchase Order Inquiry'!G135," ")</f>
        <v xml:space="preserve"> </v>
      </c>
      <c r="E139" s="10" t="str">
        <f>IF('[2]MUNIS Purchase Order Inquiry'!$A135='[2]PO Detail'!$L$1,'[2]MUNIS Purchase Order Inquiry'!D135," ")</f>
        <v xml:space="preserve"> </v>
      </c>
      <c r="F139" s="10" t="str">
        <f>IF('[2]MUNIS Purchase Order Inquiry'!$A135='[2]PO Detail'!$L$1,'[2]MUNIS Purchase Order Inquiry'!E135," ")</f>
        <v xml:space="preserve"> </v>
      </c>
      <c r="G139" s="10" t="str">
        <f>IF('[2]MUNIS Purchase Order Inquiry'!$A135='[2]PO Detail'!$L$1,'[2]MUNIS Purchase Order Inquiry'!F135," ")</f>
        <v xml:space="preserve"> </v>
      </c>
    </row>
    <row r="140" spans="1:7" x14ac:dyDescent="0.25">
      <c r="A140" s="25" t="str">
        <f>IF('[2]MUNIS Purchase Order Inquiry'!$A136='[2]PO Detail'!$L$2," ",IF('[2]MUNIS Purchase Order Inquiry'!A136='[2]PO Detail'!$L$1,'[2]MUNIS Purchase Order Inquiry'!B136," "))</f>
        <v xml:space="preserve"> </v>
      </c>
      <c r="B140" s="4" t="str">
        <f>IF('[2]MUNIS Purchase Order Inquiry'!$A136='[2]PO Detail'!$L$2,'[2]MUNIS Purchase Order Inquiry'!Q136,(IF('[2]MUNIS Purchase Order Inquiry'!$A136='[2]PO Detail'!$L$1,CONCATENATE("      "&amp;'[2]MUNIS Purchase Order Inquiry'!I136&amp;";   "&amp;'[2]MUNIS Purchase Order Inquiry'!J136&amp;"   "&amp;'[2]MUNIS Purchase Order Inquiry'!K136&amp;"; "&amp;'[2]MUNIS Purchase Order Inquiry'!M136&amp;"; "&amp;'[2]MUNIS Purchase Order Inquiry'!N136&amp;"; "&amp;'[2]MUNIS Purchase Order Inquiry'!O136)," ")))</f>
        <v xml:space="preserve"> </v>
      </c>
      <c r="C140" s="4" t="str">
        <f>IF('[2]MUNIS Purchase Order Inquiry'!$A136='[2]PO Detail'!$L$2,'[2]MUNIS Purchase Order Inquiry'!R136," ")</f>
        <v xml:space="preserve"> </v>
      </c>
      <c r="D140" s="26" t="str">
        <f>IF('[2]MUNIS Purchase Order Inquiry'!$A136='[2]PO Detail'!$L$1,'[2]MUNIS Purchase Order Inquiry'!G136," ")</f>
        <v xml:space="preserve"> </v>
      </c>
      <c r="E140" s="10" t="str">
        <f>IF('[2]MUNIS Purchase Order Inquiry'!$A136='[2]PO Detail'!$L$1,'[2]MUNIS Purchase Order Inquiry'!D136," ")</f>
        <v xml:space="preserve"> </v>
      </c>
      <c r="F140" s="10" t="str">
        <f>IF('[2]MUNIS Purchase Order Inquiry'!$A136='[2]PO Detail'!$L$1,'[2]MUNIS Purchase Order Inquiry'!E136," ")</f>
        <v xml:space="preserve"> </v>
      </c>
      <c r="G140" s="10" t="str">
        <f>IF('[2]MUNIS Purchase Order Inquiry'!$A136='[2]PO Detail'!$L$1,'[2]MUNIS Purchase Order Inquiry'!F136," ")</f>
        <v xml:space="preserve"> </v>
      </c>
    </row>
    <row r="141" spans="1:7" x14ac:dyDescent="0.25">
      <c r="A141" s="25" t="str">
        <f>IF('[2]MUNIS Purchase Order Inquiry'!$A137='[2]PO Detail'!$L$2," ",IF('[2]MUNIS Purchase Order Inquiry'!A137='[2]PO Detail'!$L$1,'[2]MUNIS Purchase Order Inquiry'!B137," "))</f>
        <v xml:space="preserve"> </v>
      </c>
      <c r="B141" s="4" t="str">
        <f>IF('[2]MUNIS Purchase Order Inquiry'!$A137='[2]PO Detail'!$L$2,'[2]MUNIS Purchase Order Inquiry'!Q137,(IF('[2]MUNIS Purchase Order Inquiry'!$A137='[2]PO Detail'!$L$1,CONCATENATE("      "&amp;'[2]MUNIS Purchase Order Inquiry'!I137&amp;";   "&amp;'[2]MUNIS Purchase Order Inquiry'!J137&amp;"   "&amp;'[2]MUNIS Purchase Order Inquiry'!K137&amp;"; "&amp;'[2]MUNIS Purchase Order Inquiry'!M137&amp;"; "&amp;'[2]MUNIS Purchase Order Inquiry'!N137&amp;"; "&amp;'[2]MUNIS Purchase Order Inquiry'!O137)," ")))</f>
        <v xml:space="preserve"> </v>
      </c>
      <c r="C141" s="4" t="str">
        <f>IF('[2]MUNIS Purchase Order Inquiry'!$A137='[2]PO Detail'!$L$2,'[2]MUNIS Purchase Order Inquiry'!R137," ")</f>
        <v xml:space="preserve"> </v>
      </c>
      <c r="D141" s="26" t="str">
        <f>IF('[2]MUNIS Purchase Order Inquiry'!$A137='[2]PO Detail'!$L$1,'[2]MUNIS Purchase Order Inquiry'!G137," ")</f>
        <v xml:space="preserve"> </v>
      </c>
      <c r="E141" s="10" t="str">
        <f>IF('[2]MUNIS Purchase Order Inquiry'!$A137='[2]PO Detail'!$L$1,'[2]MUNIS Purchase Order Inquiry'!D137," ")</f>
        <v xml:space="preserve"> </v>
      </c>
      <c r="F141" s="10" t="str">
        <f>IF('[2]MUNIS Purchase Order Inquiry'!$A137='[2]PO Detail'!$L$1,'[2]MUNIS Purchase Order Inquiry'!E137," ")</f>
        <v xml:space="preserve"> </v>
      </c>
      <c r="G141" s="10" t="str">
        <f>IF('[2]MUNIS Purchase Order Inquiry'!$A137='[2]PO Detail'!$L$1,'[2]MUNIS Purchase Order Inquiry'!F137," ")</f>
        <v xml:space="preserve"> </v>
      </c>
    </row>
    <row r="142" spans="1:7" x14ac:dyDescent="0.25">
      <c r="A142" s="25">
        <f>IF('[2]MUNIS Purchase Order Inquiry'!$A138='[2]PO Detail'!$L$2," ",IF('[2]MUNIS Purchase Order Inquiry'!A138='[2]PO Detail'!$L$1,'[2]MUNIS Purchase Order Inquiry'!B138," "))</f>
        <v>20180076</v>
      </c>
      <c r="B142" s="4" t="str">
        <f>IF('[2]MUNIS Purchase Order Inquiry'!$A138='[2]PO Detail'!$L$2,'[2]MUNIS Purchase Order Inquiry'!Q138,(IF('[2]MUNIS Purchase Order Inquiry'!$A138='[2]PO Detail'!$L$1,CONCATENATE("      "&amp;'[2]MUNIS Purchase Order Inquiry'!I138&amp;";   "&amp;'[2]MUNIS Purchase Order Inquiry'!J138&amp;"   "&amp;'[2]MUNIS Purchase Order Inquiry'!K138&amp;"; "&amp;'[2]MUNIS Purchase Order Inquiry'!M138&amp;"; "&amp;'[2]MUNIS Purchase Order Inquiry'!N138&amp;"; "&amp;'[2]MUNIS Purchase Order Inquiry'!O138)," ")))</f>
        <v xml:space="preserve">      PRIMECARE MEDICAL, INC.;   3940 LOCUST LANE   ; HARRISBURG; PA; 17109</v>
      </c>
      <c r="C142" s="4" t="str">
        <f>IF('[2]MUNIS Purchase Order Inquiry'!$A138='[2]PO Detail'!$L$2,'[2]MUNIS Purchase Order Inquiry'!R138," ")</f>
        <v xml:space="preserve"> </v>
      </c>
      <c r="D142" s="26">
        <f>IF('[2]MUNIS Purchase Order Inquiry'!$A138='[2]PO Detail'!$L$1,'[2]MUNIS Purchase Order Inquiry'!G138," ")</f>
        <v>42917</v>
      </c>
      <c r="E142" s="10">
        <f>IF('[2]MUNIS Purchase Order Inquiry'!$A138='[2]PO Detail'!$L$1,'[2]MUNIS Purchase Order Inquiry'!D138," ")</f>
        <v>45000</v>
      </c>
      <c r="F142" s="10">
        <f>IF('[2]MUNIS Purchase Order Inquiry'!$A138='[2]PO Detail'!$L$1,'[2]MUNIS Purchase Order Inquiry'!E138," ")</f>
        <v>34948.18</v>
      </c>
      <c r="G142" s="10">
        <f>IF('[2]MUNIS Purchase Order Inquiry'!$A138='[2]PO Detail'!$L$1,'[2]MUNIS Purchase Order Inquiry'!F138," ")</f>
        <v>10051.82</v>
      </c>
    </row>
    <row r="143" spans="1:7" x14ac:dyDescent="0.25">
      <c r="A143" s="25" t="str">
        <f>IF('[2]MUNIS Purchase Order Inquiry'!$A139='[2]PO Detail'!$L$2," ",IF('[2]MUNIS Purchase Order Inquiry'!A139='[2]PO Detail'!$L$1,'[2]MUNIS Purchase Order Inquiry'!B139," "))</f>
        <v xml:space="preserve"> </v>
      </c>
      <c r="B143" s="4" t="str">
        <f>IF('[2]MUNIS Purchase Order Inquiry'!$A139='[2]PO Detail'!$L$2,'[2]MUNIS Purchase Order Inquiry'!Q139,(IF('[2]MUNIS Purchase Order Inquiry'!$A139='[2]PO Detail'!$L$1,CONCATENATE("      "&amp;'[2]MUNIS Purchase Order Inquiry'!I139&amp;";   "&amp;'[2]MUNIS Purchase Order Inquiry'!J139&amp;"   "&amp;'[2]MUNIS Purchase Order Inquiry'!K139&amp;"; "&amp;'[2]MUNIS Purchase Order Inquiry'!M139&amp;"; "&amp;'[2]MUNIS Purchase Order Inquiry'!N139&amp;"; "&amp;'[2]MUNIS Purchase Order Inquiry'!O139)," ")))</f>
        <v>Blanket - medical expenses above the negotiated medical contract RFP #16-08 for the Cecil County Correctional Ffacility Inmates in period 07/01/17 through 06/30/18.
2/20/18 Increase po by $10,000 from $20,000 t</v>
      </c>
      <c r="C143" s="4" t="str">
        <f>IF('[2]MUNIS Purchase Order Inquiry'!$A139='[2]PO Detail'!$L$2,'[2]MUNIS Purchase Order Inquiry'!R139," ")</f>
        <v>331</v>
      </c>
      <c r="D143" s="26" t="str">
        <f>IF('[2]MUNIS Purchase Order Inquiry'!$A139='[2]PO Detail'!$L$1,'[2]MUNIS Purchase Order Inquiry'!G139," ")</f>
        <v xml:space="preserve"> </v>
      </c>
      <c r="E143" s="10" t="str">
        <f>IF('[2]MUNIS Purchase Order Inquiry'!$A139='[2]PO Detail'!$L$1,'[2]MUNIS Purchase Order Inquiry'!D139," ")</f>
        <v xml:space="preserve"> </v>
      </c>
      <c r="F143" s="10" t="str">
        <f>IF('[2]MUNIS Purchase Order Inquiry'!$A139='[2]PO Detail'!$L$1,'[2]MUNIS Purchase Order Inquiry'!E139," ")</f>
        <v xml:space="preserve"> </v>
      </c>
      <c r="G143" s="10" t="str">
        <f>IF('[2]MUNIS Purchase Order Inquiry'!$A139='[2]PO Detail'!$L$1,'[2]MUNIS Purchase Order Inquiry'!F139," ")</f>
        <v xml:space="preserve"> </v>
      </c>
    </row>
    <row r="144" spans="1:7" x14ac:dyDescent="0.25">
      <c r="A144" s="25" t="str">
        <f>IF('[2]MUNIS Purchase Order Inquiry'!$A140='[2]PO Detail'!$L$2," ",IF('[2]MUNIS Purchase Order Inquiry'!A140='[2]PO Detail'!$L$1,'[2]MUNIS Purchase Order Inquiry'!B140," "))</f>
        <v xml:space="preserve"> </v>
      </c>
      <c r="B144" s="4" t="str">
        <f>IF('[2]MUNIS Purchase Order Inquiry'!$A140='[2]PO Detail'!$L$2,'[2]MUNIS Purchase Order Inquiry'!Q140,(IF('[2]MUNIS Purchase Order Inquiry'!$A140='[2]PO Detail'!$L$1,CONCATENATE("      "&amp;'[2]MUNIS Purchase Order Inquiry'!I140&amp;";   "&amp;'[2]MUNIS Purchase Order Inquiry'!J140&amp;"   "&amp;'[2]MUNIS Purchase Order Inquiry'!K140&amp;"; "&amp;'[2]MUNIS Purchase Order Inquiry'!M140&amp;"; "&amp;'[2]MUNIS Purchase Order Inquiry'!N140&amp;"; "&amp;'[2]MUNIS Purchase Order Inquiry'!O140)," ")))</f>
        <v xml:space="preserve"> </v>
      </c>
      <c r="C144" s="4" t="str">
        <f>IF('[2]MUNIS Purchase Order Inquiry'!$A140='[2]PO Detail'!$L$2,'[2]MUNIS Purchase Order Inquiry'!R140," ")</f>
        <v xml:space="preserve"> </v>
      </c>
      <c r="D144" s="26" t="str">
        <f>IF('[2]MUNIS Purchase Order Inquiry'!$A140='[2]PO Detail'!$L$1,'[2]MUNIS Purchase Order Inquiry'!G140," ")</f>
        <v xml:space="preserve"> </v>
      </c>
      <c r="E144" s="10" t="str">
        <f>IF('[2]MUNIS Purchase Order Inquiry'!$A140='[2]PO Detail'!$L$1,'[2]MUNIS Purchase Order Inquiry'!D140," ")</f>
        <v xml:space="preserve"> </v>
      </c>
      <c r="F144" s="10" t="str">
        <f>IF('[2]MUNIS Purchase Order Inquiry'!$A140='[2]PO Detail'!$L$1,'[2]MUNIS Purchase Order Inquiry'!E140," ")</f>
        <v xml:space="preserve"> </v>
      </c>
      <c r="G144" s="10" t="str">
        <f>IF('[2]MUNIS Purchase Order Inquiry'!$A140='[2]PO Detail'!$L$1,'[2]MUNIS Purchase Order Inquiry'!F140," ")</f>
        <v xml:space="preserve"> </v>
      </c>
    </row>
    <row r="145" spans="1:7" x14ac:dyDescent="0.25">
      <c r="A145" s="25">
        <f>IF('[2]MUNIS Purchase Order Inquiry'!$A141='[2]PO Detail'!$L$2," ",IF('[2]MUNIS Purchase Order Inquiry'!A141='[2]PO Detail'!$L$1,'[2]MUNIS Purchase Order Inquiry'!B141," "))</f>
        <v>20180077</v>
      </c>
      <c r="B145" s="4" t="str">
        <f>IF('[2]MUNIS Purchase Order Inquiry'!$A141='[2]PO Detail'!$L$2,'[2]MUNIS Purchase Order Inquiry'!Q141,(IF('[2]MUNIS Purchase Order Inquiry'!$A141='[2]PO Detail'!$L$1,CONCATENATE("      "&amp;'[2]MUNIS Purchase Order Inquiry'!I141&amp;";   "&amp;'[2]MUNIS Purchase Order Inquiry'!J141&amp;"   "&amp;'[2]MUNIS Purchase Order Inquiry'!K141&amp;"; "&amp;'[2]MUNIS Purchase Order Inquiry'!M141&amp;"; "&amp;'[2]MUNIS Purchase Order Inquiry'!N141&amp;"; "&amp;'[2]MUNIS Purchase Order Inquiry'!O141)," ")))</f>
        <v xml:space="preserve">      CHESAPEAKE UNIFORM RENTAL, INC.;   3710 E BALTIMORE STREET   ; BALTIMORE; MD; 21224-1508</v>
      </c>
      <c r="C145" s="4" t="str">
        <f>IF('[2]MUNIS Purchase Order Inquiry'!$A141='[2]PO Detail'!$L$2,'[2]MUNIS Purchase Order Inquiry'!R141," ")</f>
        <v xml:space="preserve"> </v>
      </c>
      <c r="D145" s="26">
        <f>IF('[2]MUNIS Purchase Order Inquiry'!$A141='[2]PO Detail'!$L$1,'[2]MUNIS Purchase Order Inquiry'!G141," ")</f>
        <v>42913</v>
      </c>
      <c r="E145" s="10">
        <f>IF('[2]MUNIS Purchase Order Inquiry'!$A141='[2]PO Detail'!$L$1,'[2]MUNIS Purchase Order Inquiry'!D141," ")</f>
        <v>18000</v>
      </c>
      <c r="F145" s="10">
        <f>IF('[2]MUNIS Purchase Order Inquiry'!$A141='[2]PO Detail'!$L$1,'[2]MUNIS Purchase Order Inquiry'!E141," ")</f>
        <v>14685.86</v>
      </c>
      <c r="G145" s="10">
        <f>IF('[2]MUNIS Purchase Order Inquiry'!$A141='[2]PO Detail'!$L$1,'[2]MUNIS Purchase Order Inquiry'!F141," ")</f>
        <v>3314.14</v>
      </c>
    </row>
    <row r="146" spans="1:7" x14ac:dyDescent="0.25">
      <c r="A146" s="25" t="str">
        <f>IF('[2]MUNIS Purchase Order Inquiry'!$A142='[2]PO Detail'!$L$2," ",IF('[2]MUNIS Purchase Order Inquiry'!A142='[2]PO Detail'!$L$1,'[2]MUNIS Purchase Order Inquiry'!B142," "))</f>
        <v xml:space="preserve"> </v>
      </c>
      <c r="B146" s="4" t="str">
        <f>IF('[2]MUNIS Purchase Order Inquiry'!$A142='[2]PO Detail'!$L$2,'[2]MUNIS Purchase Order Inquiry'!Q142,(IF('[2]MUNIS Purchase Order Inquiry'!$A142='[2]PO Detail'!$L$1,CONCATENATE("      "&amp;'[2]MUNIS Purchase Order Inquiry'!I142&amp;";   "&amp;'[2]MUNIS Purchase Order Inquiry'!J142&amp;"   "&amp;'[2]MUNIS Purchase Order Inquiry'!K142&amp;"; "&amp;'[2]MUNIS Purchase Order Inquiry'!M142&amp;"; "&amp;'[2]MUNIS Purchase Order Inquiry'!N142&amp;"; "&amp;'[2]MUNIS Purchase Order Inquiry'!O142)," ")))</f>
        <v>RFP-18-05 WEEKLY UNIFORM RENTAL FOR SOLID WASTE DIVISON EMPLOYEES AND WEEKLY MAT RENTAL  7/1/2017-6/30/18
INCREASE PO $16000. TO $16500.
2/23/18 Increase PO by $1,500 from $16,500 to $18,000.</v>
      </c>
      <c r="C146" s="4" t="str">
        <f>IF('[2]MUNIS Purchase Order Inquiry'!$A142='[2]PO Detail'!$L$2,'[2]MUNIS Purchase Order Inquiry'!R142," ")</f>
        <v>421</v>
      </c>
      <c r="D146" s="26" t="str">
        <f>IF('[2]MUNIS Purchase Order Inquiry'!$A142='[2]PO Detail'!$L$1,'[2]MUNIS Purchase Order Inquiry'!G142," ")</f>
        <v xml:space="preserve"> </v>
      </c>
      <c r="E146" s="10" t="str">
        <f>IF('[2]MUNIS Purchase Order Inquiry'!$A142='[2]PO Detail'!$L$1,'[2]MUNIS Purchase Order Inquiry'!D142," ")</f>
        <v xml:space="preserve"> </v>
      </c>
      <c r="F146" s="10" t="str">
        <f>IF('[2]MUNIS Purchase Order Inquiry'!$A142='[2]PO Detail'!$L$1,'[2]MUNIS Purchase Order Inquiry'!E142," ")</f>
        <v xml:space="preserve"> </v>
      </c>
      <c r="G146" s="10" t="str">
        <f>IF('[2]MUNIS Purchase Order Inquiry'!$A142='[2]PO Detail'!$L$1,'[2]MUNIS Purchase Order Inquiry'!F142," ")</f>
        <v xml:space="preserve"> </v>
      </c>
    </row>
    <row r="147" spans="1:7" x14ac:dyDescent="0.25">
      <c r="A147" s="25" t="str">
        <f>IF('[2]MUNIS Purchase Order Inquiry'!$A143='[2]PO Detail'!$L$2," ",IF('[2]MUNIS Purchase Order Inquiry'!A143='[2]PO Detail'!$L$1,'[2]MUNIS Purchase Order Inquiry'!B143," "))</f>
        <v xml:space="preserve"> </v>
      </c>
      <c r="B147" s="4" t="str">
        <f>IF('[2]MUNIS Purchase Order Inquiry'!$A143='[2]PO Detail'!$L$2,'[2]MUNIS Purchase Order Inquiry'!Q143,(IF('[2]MUNIS Purchase Order Inquiry'!$A143='[2]PO Detail'!$L$1,CONCATENATE("      "&amp;'[2]MUNIS Purchase Order Inquiry'!I143&amp;";   "&amp;'[2]MUNIS Purchase Order Inquiry'!J143&amp;"   "&amp;'[2]MUNIS Purchase Order Inquiry'!K143&amp;"; "&amp;'[2]MUNIS Purchase Order Inquiry'!M143&amp;"; "&amp;'[2]MUNIS Purchase Order Inquiry'!N143&amp;"; "&amp;'[2]MUNIS Purchase Order Inquiry'!O143)," ")))</f>
        <v xml:space="preserve"> </v>
      </c>
      <c r="C147" s="4" t="str">
        <f>IF('[2]MUNIS Purchase Order Inquiry'!$A143='[2]PO Detail'!$L$2,'[2]MUNIS Purchase Order Inquiry'!R143," ")</f>
        <v xml:space="preserve"> </v>
      </c>
      <c r="D147" s="26" t="str">
        <f>IF('[2]MUNIS Purchase Order Inquiry'!$A143='[2]PO Detail'!$L$1,'[2]MUNIS Purchase Order Inquiry'!G143," ")</f>
        <v xml:space="preserve"> </v>
      </c>
      <c r="E147" s="10" t="str">
        <f>IF('[2]MUNIS Purchase Order Inquiry'!$A143='[2]PO Detail'!$L$1,'[2]MUNIS Purchase Order Inquiry'!D143," ")</f>
        <v xml:space="preserve"> </v>
      </c>
      <c r="F147" s="10" t="str">
        <f>IF('[2]MUNIS Purchase Order Inquiry'!$A143='[2]PO Detail'!$L$1,'[2]MUNIS Purchase Order Inquiry'!E143," ")</f>
        <v xml:space="preserve"> </v>
      </c>
      <c r="G147" s="10" t="str">
        <f>IF('[2]MUNIS Purchase Order Inquiry'!$A143='[2]PO Detail'!$L$1,'[2]MUNIS Purchase Order Inquiry'!F143," ")</f>
        <v xml:space="preserve"> </v>
      </c>
    </row>
    <row r="148" spans="1:7" x14ac:dyDescent="0.25">
      <c r="A148" s="25" t="str">
        <f>IF('[2]MUNIS Purchase Order Inquiry'!$A144='[2]PO Detail'!$L$2," ",IF('[2]MUNIS Purchase Order Inquiry'!A144='[2]PO Detail'!$L$1,'[2]MUNIS Purchase Order Inquiry'!B144," "))</f>
        <v xml:space="preserve"> </v>
      </c>
      <c r="B148" s="4" t="str">
        <f>IF('[2]MUNIS Purchase Order Inquiry'!$A144='[2]PO Detail'!$L$2,'[2]MUNIS Purchase Order Inquiry'!Q144,(IF('[2]MUNIS Purchase Order Inquiry'!$A144='[2]PO Detail'!$L$1,CONCATENATE("      "&amp;'[2]MUNIS Purchase Order Inquiry'!I144&amp;";   "&amp;'[2]MUNIS Purchase Order Inquiry'!J144&amp;"   "&amp;'[2]MUNIS Purchase Order Inquiry'!K144&amp;"; "&amp;'[2]MUNIS Purchase Order Inquiry'!M144&amp;"; "&amp;'[2]MUNIS Purchase Order Inquiry'!N144&amp;"; "&amp;'[2]MUNIS Purchase Order Inquiry'!O144)," ")))</f>
        <v xml:space="preserve"> </v>
      </c>
      <c r="C148" s="4" t="str">
        <f>IF('[2]MUNIS Purchase Order Inquiry'!$A144='[2]PO Detail'!$L$2,'[2]MUNIS Purchase Order Inquiry'!R144," ")</f>
        <v xml:space="preserve"> </v>
      </c>
      <c r="D148" s="26" t="str">
        <f>IF('[2]MUNIS Purchase Order Inquiry'!$A144='[2]PO Detail'!$L$1,'[2]MUNIS Purchase Order Inquiry'!G144," ")</f>
        <v xml:space="preserve"> </v>
      </c>
      <c r="E148" s="10" t="str">
        <f>IF('[2]MUNIS Purchase Order Inquiry'!$A144='[2]PO Detail'!$L$1,'[2]MUNIS Purchase Order Inquiry'!D144," ")</f>
        <v xml:space="preserve"> </v>
      </c>
      <c r="F148" s="10" t="str">
        <f>IF('[2]MUNIS Purchase Order Inquiry'!$A144='[2]PO Detail'!$L$1,'[2]MUNIS Purchase Order Inquiry'!E144," ")</f>
        <v xml:space="preserve"> </v>
      </c>
      <c r="G148" s="10" t="str">
        <f>IF('[2]MUNIS Purchase Order Inquiry'!$A144='[2]PO Detail'!$L$1,'[2]MUNIS Purchase Order Inquiry'!F144," ")</f>
        <v xml:space="preserve"> </v>
      </c>
    </row>
    <row r="149" spans="1:7" x14ac:dyDescent="0.25">
      <c r="A149" s="25">
        <f>IF('[2]MUNIS Purchase Order Inquiry'!$A145='[2]PO Detail'!$L$2," ",IF('[2]MUNIS Purchase Order Inquiry'!A145='[2]PO Detail'!$L$1,'[2]MUNIS Purchase Order Inquiry'!B145," "))</f>
        <v>20180082</v>
      </c>
      <c r="B149" s="4" t="str">
        <f>IF('[2]MUNIS Purchase Order Inquiry'!$A145='[2]PO Detail'!$L$2,'[2]MUNIS Purchase Order Inquiry'!Q145,(IF('[2]MUNIS Purchase Order Inquiry'!$A145='[2]PO Detail'!$L$1,CONCATENATE("      "&amp;'[2]MUNIS Purchase Order Inquiry'!I145&amp;";   "&amp;'[2]MUNIS Purchase Order Inquiry'!J145&amp;"   "&amp;'[2]MUNIS Purchase Order Inquiry'!K145&amp;"; "&amp;'[2]MUNIS Purchase Order Inquiry'!M145&amp;"; "&amp;'[2]MUNIS Purchase Order Inquiry'!N145&amp;"; "&amp;'[2]MUNIS Purchase Order Inquiry'!O145)," ")))</f>
        <v xml:space="preserve">      GEORGE S. COYNE CHEMICAL COMPANY, INC;   3015 STATE RD   ; CROYDON; PA; 19021</v>
      </c>
      <c r="C149" s="4" t="str">
        <f>IF('[2]MUNIS Purchase Order Inquiry'!$A145='[2]PO Detail'!$L$2,'[2]MUNIS Purchase Order Inquiry'!R145," ")</f>
        <v xml:space="preserve"> </v>
      </c>
      <c r="D149" s="26">
        <f>IF('[2]MUNIS Purchase Order Inquiry'!$A145='[2]PO Detail'!$L$1,'[2]MUNIS Purchase Order Inquiry'!G145," ")</f>
        <v>42915</v>
      </c>
      <c r="E149" s="10">
        <f>IF('[2]MUNIS Purchase Order Inquiry'!$A145='[2]PO Detail'!$L$1,'[2]MUNIS Purchase Order Inquiry'!D145," ")</f>
        <v>60000</v>
      </c>
      <c r="F149" s="10">
        <f>IF('[2]MUNIS Purchase Order Inquiry'!$A145='[2]PO Detail'!$L$1,'[2]MUNIS Purchase Order Inquiry'!E145," ")</f>
        <v>52924.61</v>
      </c>
      <c r="G149" s="10">
        <f>IF('[2]MUNIS Purchase Order Inquiry'!$A145='[2]PO Detail'!$L$1,'[2]MUNIS Purchase Order Inquiry'!F145," ")</f>
        <v>7075.39</v>
      </c>
    </row>
    <row r="150" spans="1:7" x14ac:dyDescent="0.25">
      <c r="A150" s="25" t="str">
        <f>IF('[2]MUNIS Purchase Order Inquiry'!$A146='[2]PO Detail'!$L$2," ",IF('[2]MUNIS Purchase Order Inquiry'!A146='[2]PO Detail'!$L$1,'[2]MUNIS Purchase Order Inquiry'!B146," "))</f>
        <v xml:space="preserve"> </v>
      </c>
      <c r="B150" s="4" t="str">
        <f>IF('[2]MUNIS Purchase Order Inquiry'!$A146='[2]PO Detail'!$L$2,'[2]MUNIS Purchase Order Inquiry'!Q146,(IF('[2]MUNIS Purchase Order Inquiry'!$A146='[2]PO Detail'!$L$1,CONCATENATE("      "&amp;'[2]MUNIS Purchase Order Inquiry'!I146&amp;";   "&amp;'[2]MUNIS Purchase Order Inquiry'!J146&amp;"   "&amp;'[2]MUNIS Purchase Order Inquiry'!K146&amp;"; "&amp;'[2]MUNIS Purchase Order Inquiry'!M146&amp;"; "&amp;'[2]MUNIS Purchase Order Inquiry'!N146&amp;"; "&amp;'[2]MUNIS Purchase Order Inquiry'!O146)," ")))</f>
        <v>BLANKET FOR WASTEWATER CHEMICALS AS PER CHEMICAL BID 17-02 AND ALSO THE POLYMER AGREEMENT THRU JUNE 30,2018</v>
      </c>
      <c r="C150" s="4" t="str">
        <f>IF('[2]MUNIS Purchase Order Inquiry'!$A146='[2]PO Detail'!$L$2,'[2]MUNIS Purchase Order Inquiry'!R146," ")</f>
        <v>431</v>
      </c>
      <c r="D150" s="26" t="str">
        <f>IF('[2]MUNIS Purchase Order Inquiry'!$A146='[2]PO Detail'!$L$1,'[2]MUNIS Purchase Order Inquiry'!G146," ")</f>
        <v xml:space="preserve"> </v>
      </c>
      <c r="E150" s="10" t="str">
        <f>IF('[2]MUNIS Purchase Order Inquiry'!$A146='[2]PO Detail'!$L$1,'[2]MUNIS Purchase Order Inquiry'!D146," ")</f>
        <v xml:space="preserve"> </v>
      </c>
      <c r="F150" s="10" t="str">
        <f>IF('[2]MUNIS Purchase Order Inquiry'!$A146='[2]PO Detail'!$L$1,'[2]MUNIS Purchase Order Inquiry'!E146," ")</f>
        <v xml:space="preserve"> </v>
      </c>
      <c r="G150" s="10" t="str">
        <f>IF('[2]MUNIS Purchase Order Inquiry'!$A146='[2]PO Detail'!$L$1,'[2]MUNIS Purchase Order Inquiry'!F146," ")</f>
        <v xml:space="preserve"> </v>
      </c>
    </row>
    <row r="151" spans="1:7" x14ac:dyDescent="0.25">
      <c r="A151" s="25" t="str">
        <f>IF('[2]MUNIS Purchase Order Inquiry'!$A147='[2]PO Detail'!$L$2," ",IF('[2]MUNIS Purchase Order Inquiry'!A147='[2]PO Detail'!$L$1,'[2]MUNIS Purchase Order Inquiry'!B147," "))</f>
        <v xml:space="preserve"> </v>
      </c>
      <c r="B151" s="4" t="str">
        <f>IF('[2]MUNIS Purchase Order Inquiry'!$A147='[2]PO Detail'!$L$2,'[2]MUNIS Purchase Order Inquiry'!Q147,(IF('[2]MUNIS Purchase Order Inquiry'!$A147='[2]PO Detail'!$L$1,CONCATENATE("      "&amp;'[2]MUNIS Purchase Order Inquiry'!I147&amp;";   "&amp;'[2]MUNIS Purchase Order Inquiry'!J147&amp;"   "&amp;'[2]MUNIS Purchase Order Inquiry'!K147&amp;"; "&amp;'[2]MUNIS Purchase Order Inquiry'!M147&amp;"; "&amp;'[2]MUNIS Purchase Order Inquiry'!N147&amp;"; "&amp;'[2]MUNIS Purchase Order Inquiry'!O147)," ")))</f>
        <v xml:space="preserve"> </v>
      </c>
      <c r="C151" s="4" t="str">
        <f>IF('[2]MUNIS Purchase Order Inquiry'!$A147='[2]PO Detail'!$L$2,'[2]MUNIS Purchase Order Inquiry'!R147," ")</f>
        <v xml:space="preserve"> </v>
      </c>
      <c r="D151" s="26" t="str">
        <f>IF('[2]MUNIS Purchase Order Inquiry'!$A147='[2]PO Detail'!$L$1,'[2]MUNIS Purchase Order Inquiry'!G147," ")</f>
        <v xml:space="preserve"> </v>
      </c>
      <c r="E151" s="10" t="str">
        <f>IF('[2]MUNIS Purchase Order Inquiry'!$A147='[2]PO Detail'!$L$1,'[2]MUNIS Purchase Order Inquiry'!D147," ")</f>
        <v xml:space="preserve"> </v>
      </c>
      <c r="F151" s="10" t="str">
        <f>IF('[2]MUNIS Purchase Order Inquiry'!$A147='[2]PO Detail'!$L$1,'[2]MUNIS Purchase Order Inquiry'!E147," ")</f>
        <v xml:space="preserve"> </v>
      </c>
      <c r="G151" s="10" t="str">
        <f>IF('[2]MUNIS Purchase Order Inquiry'!$A147='[2]PO Detail'!$L$1,'[2]MUNIS Purchase Order Inquiry'!F147," ")</f>
        <v xml:space="preserve"> </v>
      </c>
    </row>
    <row r="152" spans="1:7" x14ac:dyDescent="0.25">
      <c r="A152" s="25">
        <f>IF('[2]MUNIS Purchase Order Inquiry'!$A148='[2]PO Detail'!$L$2," ",IF('[2]MUNIS Purchase Order Inquiry'!A148='[2]PO Detail'!$L$1,'[2]MUNIS Purchase Order Inquiry'!B148," "))</f>
        <v>20180086</v>
      </c>
      <c r="B152" s="4" t="str">
        <f>IF('[2]MUNIS Purchase Order Inquiry'!$A148='[2]PO Detail'!$L$2,'[2]MUNIS Purchase Order Inquiry'!Q148,(IF('[2]MUNIS Purchase Order Inquiry'!$A148='[2]PO Detail'!$L$1,CONCATENATE("      "&amp;'[2]MUNIS Purchase Order Inquiry'!I148&amp;";   "&amp;'[2]MUNIS Purchase Order Inquiry'!J148&amp;"   "&amp;'[2]MUNIS Purchase Order Inquiry'!K148&amp;"; "&amp;'[2]MUNIS Purchase Order Inquiry'!M148&amp;"; "&amp;'[2]MUNIS Purchase Order Inquiry'!N148&amp;"; "&amp;'[2]MUNIS Purchase Order Inquiry'!O148)," ")))</f>
        <v xml:space="preserve">      CHARM-TEX INC;   1618 CONEY ISLAND AVENUE   ; BROOKLYN; NY; 11230</v>
      </c>
      <c r="C152" s="4" t="str">
        <f>IF('[2]MUNIS Purchase Order Inquiry'!$A148='[2]PO Detail'!$L$2,'[2]MUNIS Purchase Order Inquiry'!R148," ")</f>
        <v xml:space="preserve"> </v>
      </c>
      <c r="D152" s="26">
        <f>IF('[2]MUNIS Purchase Order Inquiry'!$A148='[2]PO Detail'!$L$1,'[2]MUNIS Purchase Order Inquiry'!G148," ")</f>
        <v>42917</v>
      </c>
      <c r="E152" s="10">
        <f>IF('[2]MUNIS Purchase Order Inquiry'!$A148='[2]PO Detail'!$L$1,'[2]MUNIS Purchase Order Inquiry'!D148," ")</f>
        <v>27000</v>
      </c>
      <c r="F152" s="10">
        <f>IF('[2]MUNIS Purchase Order Inquiry'!$A148='[2]PO Detail'!$L$1,'[2]MUNIS Purchase Order Inquiry'!E148," ")</f>
        <v>22726.959999999999</v>
      </c>
      <c r="G152" s="10">
        <f>IF('[2]MUNIS Purchase Order Inquiry'!$A148='[2]PO Detail'!$L$1,'[2]MUNIS Purchase Order Inquiry'!F148," ")</f>
        <v>4273.04</v>
      </c>
    </row>
    <row r="153" spans="1:7" x14ac:dyDescent="0.25">
      <c r="A153" s="25" t="str">
        <f>IF('[2]MUNIS Purchase Order Inquiry'!$A149='[2]PO Detail'!$L$2," ",IF('[2]MUNIS Purchase Order Inquiry'!A149='[2]PO Detail'!$L$1,'[2]MUNIS Purchase Order Inquiry'!B149," "))</f>
        <v xml:space="preserve"> </v>
      </c>
      <c r="B153" s="4" t="str">
        <f>IF('[2]MUNIS Purchase Order Inquiry'!$A149='[2]PO Detail'!$L$2,'[2]MUNIS Purchase Order Inquiry'!Q149,(IF('[2]MUNIS Purchase Order Inquiry'!$A149='[2]PO Detail'!$L$1,CONCATENATE("      "&amp;'[2]MUNIS Purchase Order Inquiry'!I149&amp;";   "&amp;'[2]MUNIS Purchase Order Inquiry'!J149&amp;"   "&amp;'[2]MUNIS Purchase Order Inquiry'!K149&amp;"; "&amp;'[2]MUNIS Purchase Order Inquiry'!M149&amp;"; "&amp;'[2]MUNIS Purchase Order Inquiry'!N149&amp;"; "&amp;'[2]MUNIS Purchase Order Inquiry'!O149)," ")))</f>
        <v>Blanket - inmate uniforms and supplies in period July 1, 2017 through June 30, 2018.
Such as:  inmate uniforms, inmate jumpsuits, screening of uniforms &amp; jumpsuits, socks, boxers, shoes, bras, disposable underw</v>
      </c>
      <c r="C153" s="4" t="str">
        <f>IF('[2]MUNIS Purchase Order Inquiry'!$A149='[2]PO Detail'!$L$2,'[2]MUNIS Purchase Order Inquiry'!R149," ")</f>
        <v>331</v>
      </c>
      <c r="D153" s="26" t="str">
        <f>IF('[2]MUNIS Purchase Order Inquiry'!$A149='[2]PO Detail'!$L$1,'[2]MUNIS Purchase Order Inquiry'!G149," ")</f>
        <v xml:space="preserve"> </v>
      </c>
      <c r="E153" s="10" t="str">
        <f>IF('[2]MUNIS Purchase Order Inquiry'!$A149='[2]PO Detail'!$L$1,'[2]MUNIS Purchase Order Inquiry'!D149," ")</f>
        <v xml:space="preserve"> </v>
      </c>
      <c r="F153" s="10" t="str">
        <f>IF('[2]MUNIS Purchase Order Inquiry'!$A149='[2]PO Detail'!$L$1,'[2]MUNIS Purchase Order Inquiry'!E149," ")</f>
        <v xml:space="preserve"> </v>
      </c>
      <c r="G153" s="10" t="str">
        <f>IF('[2]MUNIS Purchase Order Inquiry'!$A149='[2]PO Detail'!$L$1,'[2]MUNIS Purchase Order Inquiry'!F149," ")</f>
        <v xml:space="preserve"> </v>
      </c>
    </row>
    <row r="154" spans="1:7" x14ac:dyDescent="0.25">
      <c r="A154" s="25" t="str">
        <f>IF('[2]MUNIS Purchase Order Inquiry'!$A150='[2]PO Detail'!$L$2," ",IF('[2]MUNIS Purchase Order Inquiry'!A150='[2]PO Detail'!$L$1,'[2]MUNIS Purchase Order Inquiry'!B150," "))</f>
        <v xml:space="preserve"> </v>
      </c>
      <c r="B154" s="4" t="str">
        <f>IF('[2]MUNIS Purchase Order Inquiry'!$A150='[2]PO Detail'!$L$2,'[2]MUNIS Purchase Order Inquiry'!Q150,(IF('[2]MUNIS Purchase Order Inquiry'!$A150='[2]PO Detail'!$L$1,CONCATENATE("      "&amp;'[2]MUNIS Purchase Order Inquiry'!I150&amp;";   "&amp;'[2]MUNIS Purchase Order Inquiry'!J150&amp;"   "&amp;'[2]MUNIS Purchase Order Inquiry'!K150&amp;"; "&amp;'[2]MUNIS Purchase Order Inquiry'!M150&amp;"; "&amp;'[2]MUNIS Purchase Order Inquiry'!N150&amp;"; "&amp;'[2]MUNIS Purchase Order Inquiry'!O150)," ")))</f>
        <v xml:space="preserve"> </v>
      </c>
      <c r="C154" s="4" t="str">
        <f>IF('[2]MUNIS Purchase Order Inquiry'!$A150='[2]PO Detail'!$L$2,'[2]MUNIS Purchase Order Inquiry'!R150," ")</f>
        <v xml:space="preserve"> </v>
      </c>
      <c r="D154" s="26" t="str">
        <f>IF('[2]MUNIS Purchase Order Inquiry'!$A150='[2]PO Detail'!$L$1,'[2]MUNIS Purchase Order Inquiry'!G150," ")</f>
        <v xml:space="preserve"> </v>
      </c>
      <c r="E154" s="10" t="str">
        <f>IF('[2]MUNIS Purchase Order Inquiry'!$A150='[2]PO Detail'!$L$1,'[2]MUNIS Purchase Order Inquiry'!D150," ")</f>
        <v xml:space="preserve"> </v>
      </c>
      <c r="F154" s="10" t="str">
        <f>IF('[2]MUNIS Purchase Order Inquiry'!$A150='[2]PO Detail'!$L$1,'[2]MUNIS Purchase Order Inquiry'!E150," ")</f>
        <v xml:space="preserve"> </v>
      </c>
      <c r="G154" s="10" t="str">
        <f>IF('[2]MUNIS Purchase Order Inquiry'!$A150='[2]PO Detail'!$L$1,'[2]MUNIS Purchase Order Inquiry'!F150," ")</f>
        <v xml:space="preserve"> </v>
      </c>
    </row>
    <row r="155" spans="1:7" x14ac:dyDescent="0.25">
      <c r="A155" s="25">
        <f>IF('[2]MUNIS Purchase Order Inquiry'!$A151='[2]PO Detail'!$L$2," ",IF('[2]MUNIS Purchase Order Inquiry'!A151='[2]PO Detail'!$L$1,'[2]MUNIS Purchase Order Inquiry'!B151," "))</f>
        <v>20180087</v>
      </c>
      <c r="B155" s="4" t="str">
        <f>IF('[2]MUNIS Purchase Order Inquiry'!$A151='[2]PO Detail'!$L$2,'[2]MUNIS Purchase Order Inquiry'!Q151,(IF('[2]MUNIS Purchase Order Inquiry'!$A151='[2]PO Detail'!$L$1,CONCATENATE("      "&amp;'[2]MUNIS Purchase Order Inquiry'!I151&amp;";   "&amp;'[2]MUNIS Purchase Order Inquiry'!J151&amp;"   "&amp;'[2]MUNIS Purchase Order Inquiry'!K151&amp;"; "&amp;'[2]MUNIS Purchase Order Inquiry'!M151&amp;"; "&amp;'[2]MUNIS Purchase Order Inquiry'!N151&amp;"; "&amp;'[2]MUNIS Purchase Order Inquiry'!O151)," ")))</f>
        <v xml:space="preserve">      GREER LIME COMPANY;   P.O. BOX 1900   598 CANYON ROAD, 26508; MORGANTOWN; WV; 26507-1900</v>
      </c>
      <c r="C155" s="4" t="str">
        <f>IF('[2]MUNIS Purchase Order Inquiry'!$A151='[2]PO Detail'!$L$2,'[2]MUNIS Purchase Order Inquiry'!R151," ")</f>
        <v xml:space="preserve"> </v>
      </c>
      <c r="D155" s="26">
        <f>IF('[2]MUNIS Purchase Order Inquiry'!$A151='[2]PO Detail'!$L$1,'[2]MUNIS Purchase Order Inquiry'!G151," ")</f>
        <v>42915</v>
      </c>
      <c r="E155" s="10">
        <f>IF('[2]MUNIS Purchase Order Inquiry'!$A151='[2]PO Detail'!$L$1,'[2]MUNIS Purchase Order Inquiry'!D151," ")</f>
        <v>25000</v>
      </c>
      <c r="F155" s="10">
        <f>IF('[2]MUNIS Purchase Order Inquiry'!$A151='[2]PO Detail'!$L$1,'[2]MUNIS Purchase Order Inquiry'!E151," ")</f>
        <v>16007.43</v>
      </c>
      <c r="G155" s="10">
        <f>IF('[2]MUNIS Purchase Order Inquiry'!$A151='[2]PO Detail'!$L$1,'[2]MUNIS Purchase Order Inquiry'!F151," ")</f>
        <v>8992.57</v>
      </c>
    </row>
    <row r="156" spans="1:7" x14ac:dyDescent="0.25">
      <c r="A156" s="25" t="str">
        <f>IF('[2]MUNIS Purchase Order Inquiry'!$A152='[2]PO Detail'!$L$2," ",IF('[2]MUNIS Purchase Order Inquiry'!A152='[2]PO Detail'!$L$1,'[2]MUNIS Purchase Order Inquiry'!B152," "))</f>
        <v xml:space="preserve"> </v>
      </c>
      <c r="B156" s="4" t="str">
        <f>IF('[2]MUNIS Purchase Order Inquiry'!$A152='[2]PO Detail'!$L$2,'[2]MUNIS Purchase Order Inquiry'!Q152,(IF('[2]MUNIS Purchase Order Inquiry'!$A152='[2]PO Detail'!$L$1,CONCATENATE("      "&amp;'[2]MUNIS Purchase Order Inquiry'!I152&amp;";   "&amp;'[2]MUNIS Purchase Order Inquiry'!J152&amp;"   "&amp;'[2]MUNIS Purchase Order Inquiry'!K152&amp;"; "&amp;'[2]MUNIS Purchase Order Inquiry'!M152&amp;"; "&amp;'[2]MUNIS Purchase Order Inquiry'!N152&amp;"; "&amp;'[2]MUNIS Purchase Order Inquiry'!O152)," ")))</f>
        <v>BLANKET - WASTEWATER CHEMICALS AS PER BID 17-02 THRU JUNE 30,2018.
11/29/17 increase $15k to $25k</v>
      </c>
      <c r="C156" s="4" t="str">
        <f>IF('[2]MUNIS Purchase Order Inquiry'!$A152='[2]PO Detail'!$L$2,'[2]MUNIS Purchase Order Inquiry'!R152," ")</f>
        <v>431</v>
      </c>
      <c r="D156" s="26" t="str">
        <f>IF('[2]MUNIS Purchase Order Inquiry'!$A152='[2]PO Detail'!$L$1,'[2]MUNIS Purchase Order Inquiry'!G152," ")</f>
        <v xml:space="preserve"> </v>
      </c>
      <c r="E156" s="10" t="str">
        <f>IF('[2]MUNIS Purchase Order Inquiry'!$A152='[2]PO Detail'!$L$1,'[2]MUNIS Purchase Order Inquiry'!D152," ")</f>
        <v xml:space="preserve"> </v>
      </c>
      <c r="F156" s="10" t="str">
        <f>IF('[2]MUNIS Purchase Order Inquiry'!$A152='[2]PO Detail'!$L$1,'[2]MUNIS Purchase Order Inquiry'!E152," ")</f>
        <v xml:space="preserve"> </v>
      </c>
      <c r="G156" s="10" t="str">
        <f>IF('[2]MUNIS Purchase Order Inquiry'!$A152='[2]PO Detail'!$L$1,'[2]MUNIS Purchase Order Inquiry'!F152," ")</f>
        <v xml:space="preserve"> </v>
      </c>
    </row>
    <row r="157" spans="1:7" x14ac:dyDescent="0.25">
      <c r="A157" s="25" t="str">
        <f>IF('[2]MUNIS Purchase Order Inquiry'!$A153='[2]PO Detail'!$L$2," ",IF('[2]MUNIS Purchase Order Inquiry'!A153='[2]PO Detail'!$L$1,'[2]MUNIS Purchase Order Inquiry'!B153," "))</f>
        <v xml:space="preserve"> </v>
      </c>
      <c r="B157" s="4" t="str">
        <f>IF('[2]MUNIS Purchase Order Inquiry'!$A153='[2]PO Detail'!$L$2,'[2]MUNIS Purchase Order Inquiry'!Q153,(IF('[2]MUNIS Purchase Order Inquiry'!$A153='[2]PO Detail'!$L$1,CONCATENATE("      "&amp;'[2]MUNIS Purchase Order Inquiry'!I153&amp;";   "&amp;'[2]MUNIS Purchase Order Inquiry'!J153&amp;"   "&amp;'[2]MUNIS Purchase Order Inquiry'!K153&amp;"; "&amp;'[2]MUNIS Purchase Order Inquiry'!M153&amp;"; "&amp;'[2]MUNIS Purchase Order Inquiry'!N153&amp;"; "&amp;'[2]MUNIS Purchase Order Inquiry'!O153)," ")))</f>
        <v xml:space="preserve"> </v>
      </c>
      <c r="C157" s="4" t="str">
        <f>IF('[2]MUNIS Purchase Order Inquiry'!$A153='[2]PO Detail'!$L$2,'[2]MUNIS Purchase Order Inquiry'!R153," ")</f>
        <v xml:space="preserve"> </v>
      </c>
      <c r="D157" s="26" t="str">
        <f>IF('[2]MUNIS Purchase Order Inquiry'!$A153='[2]PO Detail'!$L$1,'[2]MUNIS Purchase Order Inquiry'!G153," ")</f>
        <v xml:space="preserve"> </v>
      </c>
      <c r="E157" s="10" t="str">
        <f>IF('[2]MUNIS Purchase Order Inquiry'!$A153='[2]PO Detail'!$L$1,'[2]MUNIS Purchase Order Inquiry'!D153," ")</f>
        <v xml:space="preserve"> </v>
      </c>
      <c r="F157" s="10" t="str">
        <f>IF('[2]MUNIS Purchase Order Inquiry'!$A153='[2]PO Detail'!$L$1,'[2]MUNIS Purchase Order Inquiry'!E153," ")</f>
        <v xml:space="preserve"> </v>
      </c>
      <c r="G157" s="10" t="str">
        <f>IF('[2]MUNIS Purchase Order Inquiry'!$A153='[2]PO Detail'!$L$1,'[2]MUNIS Purchase Order Inquiry'!F153," ")</f>
        <v xml:space="preserve"> </v>
      </c>
    </row>
    <row r="158" spans="1:7" x14ac:dyDescent="0.25">
      <c r="A158" s="25">
        <f>IF('[2]MUNIS Purchase Order Inquiry'!$A154='[2]PO Detail'!$L$2," ",IF('[2]MUNIS Purchase Order Inquiry'!A154='[2]PO Detail'!$L$1,'[2]MUNIS Purchase Order Inquiry'!B154," "))</f>
        <v>20180103</v>
      </c>
      <c r="B158" s="4" t="str">
        <f>IF('[2]MUNIS Purchase Order Inquiry'!$A154='[2]PO Detail'!$L$2,'[2]MUNIS Purchase Order Inquiry'!Q154,(IF('[2]MUNIS Purchase Order Inquiry'!$A154='[2]PO Detail'!$L$1,CONCATENATE("      "&amp;'[2]MUNIS Purchase Order Inquiry'!I154&amp;";   "&amp;'[2]MUNIS Purchase Order Inquiry'!J154&amp;"   "&amp;'[2]MUNIS Purchase Order Inquiry'!K154&amp;"; "&amp;'[2]MUNIS Purchase Order Inquiry'!M154&amp;"; "&amp;'[2]MUNIS Purchase Order Inquiry'!N154&amp;"; "&amp;'[2]MUNIS Purchase Order Inquiry'!O154)," ")))</f>
        <v xml:space="preserve">      DELMARVA POWER;   P.O. BOX 13609   ; PHILADELPHIA; PA; 19101-3609</v>
      </c>
      <c r="C158" s="4" t="str">
        <f>IF('[2]MUNIS Purchase Order Inquiry'!$A154='[2]PO Detail'!$L$2,'[2]MUNIS Purchase Order Inquiry'!R154," ")</f>
        <v xml:space="preserve"> </v>
      </c>
      <c r="D158" s="26">
        <f>IF('[2]MUNIS Purchase Order Inquiry'!$A154='[2]PO Detail'!$L$1,'[2]MUNIS Purchase Order Inquiry'!G154," ")</f>
        <v>42917</v>
      </c>
      <c r="E158" s="10">
        <f>IF('[2]MUNIS Purchase Order Inquiry'!$A154='[2]PO Detail'!$L$1,'[2]MUNIS Purchase Order Inquiry'!D154," ")</f>
        <v>31890</v>
      </c>
      <c r="F158" s="10">
        <f>IF('[2]MUNIS Purchase Order Inquiry'!$A154='[2]PO Detail'!$L$1,'[2]MUNIS Purchase Order Inquiry'!E154," ")</f>
        <v>24313.97</v>
      </c>
      <c r="G158" s="10">
        <f>IF('[2]MUNIS Purchase Order Inquiry'!$A154='[2]PO Detail'!$L$1,'[2]MUNIS Purchase Order Inquiry'!F154," ")</f>
        <v>7576.03</v>
      </c>
    </row>
    <row r="159" spans="1:7" x14ac:dyDescent="0.25">
      <c r="A159" s="25" t="str">
        <f>IF('[2]MUNIS Purchase Order Inquiry'!$A155='[2]PO Detail'!$L$2," ",IF('[2]MUNIS Purchase Order Inquiry'!A155='[2]PO Detail'!$L$1,'[2]MUNIS Purchase Order Inquiry'!B155," "))</f>
        <v xml:space="preserve"> </v>
      </c>
      <c r="B159" s="4" t="str">
        <f>IF('[2]MUNIS Purchase Order Inquiry'!$A155='[2]PO Detail'!$L$2,'[2]MUNIS Purchase Order Inquiry'!Q155,(IF('[2]MUNIS Purchase Order Inquiry'!$A155='[2]PO Detail'!$L$1,CONCATENATE("      "&amp;'[2]MUNIS Purchase Order Inquiry'!I155&amp;";   "&amp;'[2]MUNIS Purchase Order Inquiry'!J155&amp;"   "&amp;'[2]MUNIS Purchase Order Inquiry'!K155&amp;"; "&amp;'[2]MUNIS Purchase Order Inquiry'!M155&amp;"; "&amp;'[2]MUNIS Purchase Order Inquiry'!N155&amp;"; "&amp;'[2]MUNIS Purchase Order Inquiry'!O155)," ")))</f>
        <v>246 FLETCHWOOD ROAD</v>
      </c>
      <c r="C159" s="4" t="str">
        <f>IF('[2]MUNIS Purchase Order Inquiry'!$A155='[2]PO Detail'!$L$2,'[2]MUNIS Purchase Order Inquiry'!R155," ")</f>
        <v>192</v>
      </c>
      <c r="D159" s="26" t="str">
        <f>IF('[2]MUNIS Purchase Order Inquiry'!$A155='[2]PO Detail'!$L$1,'[2]MUNIS Purchase Order Inquiry'!G155," ")</f>
        <v xml:space="preserve"> </v>
      </c>
      <c r="E159" s="10" t="str">
        <f>IF('[2]MUNIS Purchase Order Inquiry'!$A155='[2]PO Detail'!$L$1,'[2]MUNIS Purchase Order Inquiry'!D155," ")</f>
        <v xml:space="preserve"> </v>
      </c>
      <c r="F159" s="10" t="str">
        <f>IF('[2]MUNIS Purchase Order Inquiry'!$A155='[2]PO Detail'!$L$1,'[2]MUNIS Purchase Order Inquiry'!E155," ")</f>
        <v xml:space="preserve"> </v>
      </c>
      <c r="G159" s="10" t="str">
        <f>IF('[2]MUNIS Purchase Order Inquiry'!$A155='[2]PO Detail'!$L$1,'[2]MUNIS Purchase Order Inquiry'!F155," ")</f>
        <v xml:space="preserve"> </v>
      </c>
    </row>
    <row r="160" spans="1:7" x14ac:dyDescent="0.25">
      <c r="A160" s="25" t="str">
        <f>IF('[2]MUNIS Purchase Order Inquiry'!$A156='[2]PO Detail'!$L$2," ",IF('[2]MUNIS Purchase Order Inquiry'!A156='[2]PO Detail'!$L$1,'[2]MUNIS Purchase Order Inquiry'!B156," "))</f>
        <v xml:space="preserve"> </v>
      </c>
      <c r="B160" s="4" t="str">
        <f>IF('[2]MUNIS Purchase Order Inquiry'!$A156='[2]PO Detail'!$L$2,'[2]MUNIS Purchase Order Inquiry'!Q156,(IF('[2]MUNIS Purchase Order Inquiry'!$A156='[2]PO Detail'!$L$1,CONCATENATE("      "&amp;'[2]MUNIS Purchase Order Inquiry'!I156&amp;";   "&amp;'[2]MUNIS Purchase Order Inquiry'!J156&amp;"   "&amp;'[2]MUNIS Purchase Order Inquiry'!K156&amp;"; "&amp;'[2]MUNIS Purchase Order Inquiry'!M156&amp;"; "&amp;'[2]MUNIS Purchase Order Inquiry'!N156&amp;"; "&amp;'[2]MUNIS Purchase Order Inquiry'!O156)," ")))</f>
        <v xml:space="preserve"> </v>
      </c>
      <c r="C160" s="4" t="str">
        <f>IF('[2]MUNIS Purchase Order Inquiry'!$A156='[2]PO Detail'!$L$2,'[2]MUNIS Purchase Order Inquiry'!R156," ")</f>
        <v xml:space="preserve"> </v>
      </c>
      <c r="D160" s="26" t="str">
        <f>IF('[2]MUNIS Purchase Order Inquiry'!$A156='[2]PO Detail'!$L$1,'[2]MUNIS Purchase Order Inquiry'!G156," ")</f>
        <v xml:space="preserve"> </v>
      </c>
      <c r="E160" s="10" t="str">
        <f>IF('[2]MUNIS Purchase Order Inquiry'!$A156='[2]PO Detail'!$L$1,'[2]MUNIS Purchase Order Inquiry'!D156," ")</f>
        <v xml:space="preserve"> </v>
      </c>
      <c r="F160" s="10" t="str">
        <f>IF('[2]MUNIS Purchase Order Inquiry'!$A156='[2]PO Detail'!$L$1,'[2]MUNIS Purchase Order Inquiry'!E156," ")</f>
        <v xml:space="preserve"> </v>
      </c>
      <c r="G160" s="10" t="str">
        <f>IF('[2]MUNIS Purchase Order Inquiry'!$A156='[2]PO Detail'!$L$1,'[2]MUNIS Purchase Order Inquiry'!F156," ")</f>
        <v xml:space="preserve"> </v>
      </c>
    </row>
    <row r="161" spans="1:7" x14ac:dyDescent="0.25">
      <c r="A161" s="25">
        <f>IF('[2]MUNIS Purchase Order Inquiry'!$A157='[2]PO Detail'!$L$2," ",IF('[2]MUNIS Purchase Order Inquiry'!A157='[2]PO Detail'!$L$1,'[2]MUNIS Purchase Order Inquiry'!B157," "))</f>
        <v>20180109</v>
      </c>
      <c r="B161" s="4" t="str">
        <f>IF('[2]MUNIS Purchase Order Inquiry'!$A157='[2]PO Detail'!$L$2,'[2]MUNIS Purchase Order Inquiry'!Q157,(IF('[2]MUNIS Purchase Order Inquiry'!$A157='[2]PO Detail'!$L$1,CONCATENATE("      "&amp;'[2]MUNIS Purchase Order Inquiry'!I157&amp;";   "&amp;'[2]MUNIS Purchase Order Inquiry'!J157&amp;"   "&amp;'[2]MUNIS Purchase Order Inquiry'!K157&amp;"; "&amp;'[2]MUNIS Purchase Order Inquiry'!M157&amp;"; "&amp;'[2]MUNIS Purchase Order Inquiry'!N157&amp;"; "&amp;'[2]MUNIS Purchase Order Inquiry'!O157)," ")))</f>
        <v xml:space="preserve">      DELMARVA POWER;   P.O. BOX 13609   ; PHILADELPHIA; PA; 19101-3609</v>
      </c>
      <c r="C161" s="4" t="str">
        <f>IF('[2]MUNIS Purchase Order Inquiry'!$A157='[2]PO Detail'!$L$2,'[2]MUNIS Purchase Order Inquiry'!R157," ")</f>
        <v xml:space="preserve"> </v>
      </c>
      <c r="D161" s="26">
        <f>IF('[2]MUNIS Purchase Order Inquiry'!$A157='[2]PO Detail'!$L$1,'[2]MUNIS Purchase Order Inquiry'!G157," ")</f>
        <v>42917</v>
      </c>
      <c r="E161" s="10">
        <f>IF('[2]MUNIS Purchase Order Inquiry'!$A157='[2]PO Detail'!$L$1,'[2]MUNIS Purchase Order Inquiry'!D157," ")</f>
        <v>12240</v>
      </c>
      <c r="F161" s="10">
        <f>IF('[2]MUNIS Purchase Order Inquiry'!$A157='[2]PO Detail'!$L$1,'[2]MUNIS Purchase Order Inquiry'!E157," ")</f>
        <v>10560.28</v>
      </c>
      <c r="G161" s="10">
        <f>IF('[2]MUNIS Purchase Order Inquiry'!$A157='[2]PO Detail'!$L$1,'[2]MUNIS Purchase Order Inquiry'!F157," ")</f>
        <v>1679.72</v>
      </c>
    </row>
    <row r="162" spans="1:7" x14ac:dyDescent="0.25">
      <c r="A162" s="25" t="str">
        <f>IF('[2]MUNIS Purchase Order Inquiry'!$A158='[2]PO Detail'!$L$2," ",IF('[2]MUNIS Purchase Order Inquiry'!A158='[2]PO Detail'!$L$1,'[2]MUNIS Purchase Order Inquiry'!B158," "))</f>
        <v xml:space="preserve"> </v>
      </c>
      <c r="B162" s="4" t="str">
        <f>IF('[2]MUNIS Purchase Order Inquiry'!$A158='[2]PO Detail'!$L$2,'[2]MUNIS Purchase Order Inquiry'!Q158,(IF('[2]MUNIS Purchase Order Inquiry'!$A158='[2]PO Detail'!$L$1,CONCATENATE("      "&amp;'[2]MUNIS Purchase Order Inquiry'!I158&amp;";   "&amp;'[2]MUNIS Purchase Order Inquiry'!J158&amp;"   "&amp;'[2]MUNIS Purchase Order Inquiry'!K158&amp;"; "&amp;'[2]MUNIS Purchase Order Inquiry'!M158&amp;"; "&amp;'[2]MUNIS Purchase Order Inquiry'!N158&amp;"; "&amp;'[2]MUNIS Purchase Order Inquiry'!O158)," ")))</f>
        <v>2115 SINGERLY ROAD</v>
      </c>
      <c r="C162" s="4" t="str">
        <f>IF('[2]MUNIS Purchase Order Inquiry'!$A158='[2]PO Detail'!$L$2,'[2]MUNIS Purchase Order Inquiry'!R158," ")</f>
        <v>192</v>
      </c>
      <c r="D162" s="26" t="str">
        <f>IF('[2]MUNIS Purchase Order Inquiry'!$A158='[2]PO Detail'!$L$1,'[2]MUNIS Purchase Order Inquiry'!G158," ")</f>
        <v xml:space="preserve"> </v>
      </c>
      <c r="E162" s="10" t="str">
        <f>IF('[2]MUNIS Purchase Order Inquiry'!$A158='[2]PO Detail'!$L$1,'[2]MUNIS Purchase Order Inquiry'!D158," ")</f>
        <v xml:space="preserve"> </v>
      </c>
      <c r="F162" s="10" t="str">
        <f>IF('[2]MUNIS Purchase Order Inquiry'!$A158='[2]PO Detail'!$L$1,'[2]MUNIS Purchase Order Inquiry'!E158," ")</f>
        <v xml:space="preserve"> </v>
      </c>
      <c r="G162" s="10" t="str">
        <f>IF('[2]MUNIS Purchase Order Inquiry'!$A158='[2]PO Detail'!$L$1,'[2]MUNIS Purchase Order Inquiry'!F158," ")</f>
        <v xml:space="preserve"> </v>
      </c>
    </row>
    <row r="163" spans="1:7" x14ac:dyDescent="0.25">
      <c r="A163" s="25" t="str">
        <f>IF('[2]MUNIS Purchase Order Inquiry'!$A159='[2]PO Detail'!$L$2," ",IF('[2]MUNIS Purchase Order Inquiry'!A159='[2]PO Detail'!$L$1,'[2]MUNIS Purchase Order Inquiry'!B159," "))</f>
        <v xml:space="preserve"> </v>
      </c>
      <c r="B163" s="4" t="str">
        <f>IF('[2]MUNIS Purchase Order Inquiry'!$A159='[2]PO Detail'!$L$2,'[2]MUNIS Purchase Order Inquiry'!Q159,(IF('[2]MUNIS Purchase Order Inquiry'!$A159='[2]PO Detail'!$L$1,CONCATENATE("      "&amp;'[2]MUNIS Purchase Order Inquiry'!I159&amp;";   "&amp;'[2]MUNIS Purchase Order Inquiry'!J159&amp;"   "&amp;'[2]MUNIS Purchase Order Inquiry'!K159&amp;"; "&amp;'[2]MUNIS Purchase Order Inquiry'!M159&amp;"; "&amp;'[2]MUNIS Purchase Order Inquiry'!N159&amp;"; "&amp;'[2]MUNIS Purchase Order Inquiry'!O159)," ")))</f>
        <v xml:space="preserve"> </v>
      </c>
      <c r="C163" s="4" t="str">
        <f>IF('[2]MUNIS Purchase Order Inquiry'!$A159='[2]PO Detail'!$L$2,'[2]MUNIS Purchase Order Inquiry'!R159," ")</f>
        <v xml:space="preserve"> </v>
      </c>
      <c r="D163" s="26" t="str">
        <f>IF('[2]MUNIS Purchase Order Inquiry'!$A159='[2]PO Detail'!$L$1,'[2]MUNIS Purchase Order Inquiry'!G159," ")</f>
        <v xml:space="preserve"> </v>
      </c>
      <c r="E163" s="10" t="str">
        <f>IF('[2]MUNIS Purchase Order Inquiry'!$A159='[2]PO Detail'!$L$1,'[2]MUNIS Purchase Order Inquiry'!D159," ")</f>
        <v xml:space="preserve"> </v>
      </c>
      <c r="F163" s="10" t="str">
        <f>IF('[2]MUNIS Purchase Order Inquiry'!$A159='[2]PO Detail'!$L$1,'[2]MUNIS Purchase Order Inquiry'!E159," ")</f>
        <v xml:space="preserve"> </v>
      </c>
      <c r="G163" s="10" t="str">
        <f>IF('[2]MUNIS Purchase Order Inquiry'!$A159='[2]PO Detail'!$L$1,'[2]MUNIS Purchase Order Inquiry'!F159," ")</f>
        <v xml:space="preserve"> </v>
      </c>
    </row>
    <row r="164" spans="1:7" x14ac:dyDescent="0.25">
      <c r="A164" s="25">
        <f>IF('[2]MUNIS Purchase Order Inquiry'!$A160='[2]PO Detail'!$L$2," ",IF('[2]MUNIS Purchase Order Inquiry'!A160='[2]PO Detail'!$L$1,'[2]MUNIS Purchase Order Inquiry'!B160," "))</f>
        <v>20180114</v>
      </c>
      <c r="B164" s="4" t="str">
        <f>IF('[2]MUNIS Purchase Order Inquiry'!$A160='[2]PO Detail'!$L$2,'[2]MUNIS Purchase Order Inquiry'!Q160,(IF('[2]MUNIS Purchase Order Inquiry'!$A160='[2]PO Detail'!$L$1,CONCATENATE("      "&amp;'[2]MUNIS Purchase Order Inquiry'!I160&amp;";   "&amp;'[2]MUNIS Purchase Order Inquiry'!J160&amp;"   "&amp;'[2]MUNIS Purchase Order Inquiry'!K160&amp;"; "&amp;'[2]MUNIS Purchase Order Inquiry'!M160&amp;"; "&amp;'[2]MUNIS Purchase Order Inquiry'!N160&amp;"; "&amp;'[2]MUNIS Purchase Order Inquiry'!O160)," ")))</f>
        <v xml:space="preserve">      AMERIGAS;   4061 NEW CASTLE AVENUE   ; NEW CASTLE; DE; 19720</v>
      </c>
      <c r="C164" s="4" t="str">
        <f>IF('[2]MUNIS Purchase Order Inquiry'!$A160='[2]PO Detail'!$L$2,'[2]MUNIS Purchase Order Inquiry'!R160," ")</f>
        <v xml:space="preserve"> </v>
      </c>
      <c r="D164" s="26">
        <f>IF('[2]MUNIS Purchase Order Inquiry'!$A160='[2]PO Detail'!$L$1,'[2]MUNIS Purchase Order Inquiry'!G160," ")</f>
        <v>42917</v>
      </c>
      <c r="E164" s="10">
        <f>IF('[2]MUNIS Purchase Order Inquiry'!$A160='[2]PO Detail'!$L$1,'[2]MUNIS Purchase Order Inquiry'!D160," ")</f>
        <v>5500</v>
      </c>
      <c r="F164" s="10">
        <f>IF('[2]MUNIS Purchase Order Inquiry'!$A160='[2]PO Detail'!$L$1,'[2]MUNIS Purchase Order Inquiry'!E160," ")</f>
        <v>5161.5200000000004</v>
      </c>
      <c r="G164" s="10">
        <f>IF('[2]MUNIS Purchase Order Inquiry'!$A160='[2]PO Detail'!$L$1,'[2]MUNIS Purchase Order Inquiry'!F160," ")</f>
        <v>338.48</v>
      </c>
    </row>
    <row r="165" spans="1:7" x14ac:dyDescent="0.25">
      <c r="A165" s="25" t="str">
        <f>IF('[2]MUNIS Purchase Order Inquiry'!$A161='[2]PO Detail'!$L$2," ",IF('[2]MUNIS Purchase Order Inquiry'!A161='[2]PO Detail'!$L$1,'[2]MUNIS Purchase Order Inquiry'!B161," "))</f>
        <v xml:space="preserve"> </v>
      </c>
      <c r="B165" s="4" t="str">
        <f>IF('[2]MUNIS Purchase Order Inquiry'!$A161='[2]PO Detail'!$L$2,'[2]MUNIS Purchase Order Inquiry'!Q161,(IF('[2]MUNIS Purchase Order Inquiry'!$A161='[2]PO Detail'!$L$1,CONCATENATE("      "&amp;'[2]MUNIS Purchase Order Inquiry'!I161&amp;";   "&amp;'[2]MUNIS Purchase Order Inquiry'!J161&amp;"   "&amp;'[2]MUNIS Purchase Order Inquiry'!K161&amp;"; "&amp;'[2]MUNIS Purchase Order Inquiry'!M161&amp;"; "&amp;'[2]MUNIS Purchase Order Inquiry'!N161&amp;"; "&amp;'[2]MUNIS Purchase Order Inquiry'!O161)," ")))</f>
        <v>34 FAIR ACRES ROAD - PARAMEDIC TWO -- GAS AS NEEDED</v>
      </c>
      <c r="C165" s="4" t="str">
        <f>IF('[2]MUNIS Purchase Order Inquiry'!$A161='[2]PO Detail'!$L$2,'[2]MUNIS Purchase Order Inquiry'!R161," ")</f>
        <v>192</v>
      </c>
      <c r="D165" s="26" t="str">
        <f>IF('[2]MUNIS Purchase Order Inquiry'!$A161='[2]PO Detail'!$L$1,'[2]MUNIS Purchase Order Inquiry'!G161," ")</f>
        <v xml:space="preserve"> </v>
      </c>
      <c r="E165" s="10" t="str">
        <f>IF('[2]MUNIS Purchase Order Inquiry'!$A161='[2]PO Detail'!$L$1,'[2]MUNIS Purchase Order Inquiry'!D161," ")</f>
        <v xml:space="preserve"> </v>
      </c>
      <c r="F165" s="10" t="str">
        <f>IF('[2]MUNIS Purchase Order Inquiry'!$A161='[2]PO Detail'!$L$1,'[2]MUNIS Purchase Order Inquiry'!E161," ")</f>
        <v xml:space="preserve"> </v>
      </c>
      <c r="G165" s="10" t="str">
        <f>IF('[2]MUNIS Purchase Order Inquiry'!$A161='[2]PO Detail'!$L$1,'[2]MUNIS Purchase Order Inquiry'!F161," ")</f>
        <v xml:space="preserve"> </v>
      </c>
    </row>
    <row r="166" spans="1:7" x14ac:dyDescent="0.25">
      <c r="A166" s="25" t="str">
        <f>IF('[2]MUNIS Purchase Order Inquiry'!$A162='[2]PO Detail'!$L$2," ",IF('[2]MUNIS Purchase Order Inquiry'!A162='[2]PO Detail'!$L$1,'[2]MUNIS Purchase Order Inquiry'!B162," "))</f>
        <v xml:space="preserve"> </v>
      </c>
      <c r="B166" s="4" t="str">
        <f>IF('[2]MUNIS Purchase Order Inquiry'!$A162='[2]PO Detail'!$L$2,'[2]MUNIS Purchase Order Inquiry'!Q162,(IF('[2]MUNIS Purchase Order Inquiry'!$A162='[2]PO Detail'!$L$1,CONCATENATE("      "&amp;'[2]MUNIS Purchase Order Inquiry'!I162&amp;";   "&amp;'[2]MUNIS Purchase Order Inquiry'!J162&amp;"   "&amp;'[2]MUNIS Purchase Order Inquiry'!K162&amp;"; "&amp;'[2]MUNIS Purchase Order Inquiry'!M162&amp;"; "&amp;'[2]MUNIS Purchase Order Inquiry'!N162&amp;"; "&amp;'[2]MUNIS Purchase Order Inquiry'!O162)," ")))</f>
        <v xml:space="preserve"> </v>
      </c>
      <c r="C166" s="4" t="str">
        <f>IF('[2]MUNIS Purchase Order Inquiry'!$A162='[2]PO Detail'!$L$2,'[2]MUNIS Purchase Order Inquiry'!R162," ")</f>
        <v xml:space="preserve"> </v>
      </c>
      <c r="D166" s="26" t="str">
        <f>IF('[2]MUNIS Purchase Order Inquiry'!$A162='[2]PO Detail'!$L$1,'[2]MUNIS Purchase Order Inquiry'!G162," ")</f>
        <v xml:space="preserve"> </v>
      </c>
      <c r="E166" s="10" t="str">
        <f>IF('[2]MUNIS Purchase Order Inquiry'!$A162='[2]PO Detail'!$L$1,'[2]MUNIS Purchase Order Inquiry'!D162," ")</f>
        <v xml:space="preserve"> </v>
      </c>
      <c r="F166" s="10" t="str">
        <f>IF('[2]MUNIS Purchase Order Inquiry'!$A162='[2]PO Detail'!$L$1,'[2]MUNIS Purchase Order Inquiry'!E162," ")</f>
        <v xml:space="preserve"> </v>
      </c>
      <c r="G166" s="10" t="str">
        <f>IF('[2]MUNIS Purchase Order Inquiry'!$A162='[2]PO Detail'!$L$1,'[2]MUNIS Purchase Order Inquiry'!F162," ")</f>
        <v xml:space="preserve"> </v>
      </c>
    </row>
    <row r="167" spans="1:7" x14ac:dyDescent="0.25">
      <c r="A167" s="25">
        <f>IF('[2]MUNIS Purchase Order Inquiry'!$A163='[2]PO Detail'!$L$2," ",IF('[2]MUNIS Purchase Order Inquiry'!A163='[2]PO Detail'!$L$1,'[2]MUNIS Purchase Order Inquiry'!B163," "))</f>
        <v>20180115</v>
      </c>
      <c r="B167" s="4" t="str">
        <f>IF('[2]MUNIS Purchase Order Inquiry'!$A163='[2]PO Detail'!$L$2,'[2]MUNIS Purchase Order Inquiry'!Q163,(IF('[2]MUNIS Purchase Order Inquiry'!$A163='[2]PO Detail'!$L$1,CONCATENATE("      "&amp;'[2]MUNIS Purchase Order Inquiry'!I163&amp;";   "&amp;'[2]MUNIS Purchase Order Inquiry'!J163&amp;"   "&amp;'[2]MUNIS Purchase Order Inquiry'!K163&amp;"; "&amp;'[2]MUNIS Purchase Order Inquiry'!M163&amp;"; "&amp;'[2]MUNIS Purchase Order Inquiry'!N163&amp;"; "&amp;'[2]MUNIS Purchase Order Inquiry'!O163)," ")))</f>
        <v xml:space="preserve">      AMERIGAS;   4061 NEW CASTLE AVENUE   ; NEW CASTLE; DE; 19720</v>
      </c>
      <c r="C167" s="4" t="str">
        <f>IF('[2]MUNIS Purchase Order Inquiry'!$A163='[2]PO Detail'!$L$2,'[2]MUNIS Purchase Order Inquiry'!R163," ")</f>
        <v xml:space="preserve"> </v>
      </c>
      <c r="D167" s="26">
        <f>IF('[2]MUNIS Purchase Order Inquiry'!$A163='[2]PO Detail'!$L$1,'[2]MUNIS Purchase Order Inquiry'!G163," ")</f>
        <v>42917</v>
      </c>
      <c r="E167" s="10">
        <f>IF('[2]MUNIS Purchase Order Inquiry'!$A163='[2]PO Detail'!$L$1,'[2]MUNIS Purchase Order Inquiry'!D163," ")</f>
        <v>5170</v>
      </c>
      <c r="F167" s="10">
        <f>IF('[2]MUNIS Purchase Order Inquiry'!$A163='[2]PO Detail'!$L$1,'[2]MUNIS Purchase Order Inquiry'!E163," ")</f>
        <v>5078.68</v>
      </c>
      <c r="G167" s="10">
        <f>IF('[2]MUNIS Purchase Order Inquiry'!$A163='[2]PO Detail'!$L$1,'[2]MUNIS Purchase Order Inquiry'!F163," ")</f>
        <v>91.32</v>
      </c>
    </row>
    <row r="168" spans="1:7" x14ac:dyDescent="0.25">
      <c r="A168" s="25" t="str">
        <f>IF('[2]MUNIS Purchase Order Inquiry'!$A164='[2]PO Detail'!$L$2," ",IF('[2]MUNIS Purchase Order Inquiry'!A164='[2]PO Detail'!$L$1,'[2]MUNIS Purchase Order Inquiry'!B164," "))</f>
        <v xml:space="preserve"> </v>
      </c>
      <c r="B168" s="4" t="str">
        <f>IF('[2]MUNIS Purchase Order Inquiry'!$A164='[2]PO Detail'!$L$2,'[2]MUNIS Purchase Order Inquiry'!Q164,(IF('[2]MUNIS Purchase Order Inquiry'!$A164='[2]PO Detail'!$L$1,CONCATENATE("      "&amp;'[2]MUNIS Purchase Order Inquiry'!I164&amp;";   "&amp;'[2]MUNIS Purchase Order Inquiry'!J164&amp;"   "&amp;'[2]MUNIS Purchase Order Inquiry'!K164&amp;"; "&amp;'[2]MUNIS Purchase Order Inquiry'!M164&amp;"; "&amp;'[2]MUNIS Purchase Order Inquiry'!N164&amp;"; "&amp;'[2]MUNIS Purchase Order Inquiry'!O164)," ")))</f>
        <v>191 HARRISVILLE ROAD - PARAMEDIC ONE -- GAS AS NEEDED
1/12/18 INCREASE PO FROM $3,500 TO $3,770
2/27/18 increase $1400 to $5170.</v>
      </c>
      <c r="C168" s="4" t="str">
        <f>IF('[2]MUNIS Purchase Order Inquiry'!$A164='[2]PO Detail'!$L$2,'[2]MUNIS Purchase Order Inquiry'!R164," ")</f>
        <v>192</v>
      </c>
      <c r="D168" s="26" t="str">
        <f>IF('[2]MUNIS Purchase Order Inquiry'!$A164='[2]PO Detail'!$L$1,'[2]MUNIS Purchase Order Inquiry'!G164," ")</f>
        <v xml:space="preserve"> </v>
      </c>
      <c r="E168" s="10" t="str">
        <f>IF('[2]MUNIS Purchase Order Inquiry'!$A164='[2]PO Detail'!$L$1,'[2]MUNIS Purchase Order Inquiry'!D164," ")</f>
        <v xml:space="preserve"> </v>
      </c>
      <c r="F168" s="10" t="str">
        <f>IF('[2]MUNIS Purchase Order Inquiry'!$A164='[2]PO Detail'!$L$1,'[2]MUNIS Purchase Order Inquiry'!E164," ")</f>
        <v xml:space="preserve"> </v>
      </c>
      <c r="G168" s="10" t="str">
        <f>IF('[2]MUNIS Purchase Order Inquiry'!$A164='[2]PO Detail'!$L$1,'[2]MUNIS Purchase Order Inquiry'!F164," ")</f>
        <v xml:space="preserve"> </v>
      </c>
    </row>
    <row r="169" spans="1:7" x14ac:dyDescent="0.25">
      <c r="A169" s="25" t="str">
        <f>IF('[2]MUNIS Purchase Order Inquiry'!$A165='[2]PO Detail'!$L$2," ",IF('[2]MUNIS Purchase Order Inquiry'!A165='[2]PO Detail'!$L$1,'[2]MUNIS Purchase Order Inquiry'!B165," "))</f>
        <v xml:space="preserve"> </v>
      </c>
      <c r="B169" s="4" t="str">
        <f>IF('[2]MUNIS Purchase Order Inquiry'!$A165='[2]PO Detail'!$L$2,'[2]MUNIS Purchase Order Inquiry'!Q165,(IF('[2]MUNIS Purchase Order Inquiry'!$A165='[2]PO Detail'!$L$1,CONCATENATE("      "&amp;'[2]MUNIS Purchase Order Inquiry'!I165&amp;";   "&amp;'[2]MUNIS Purchase Order Inquiry'!J165&amp;"   "&amp;'[2]MUNIS Purchase Order Inquiry'!K165&amp;"; "&amp;'[2]MUNIS Purchase Order Inquiry'!M165&amp;"; "&amp;'[2]MUNIS Purchase Order Inquiry'!N165&amp;"; "&amp;'[2]MUNIS Purchase Order Inquiry'!O165)," ")))</f>
        <v xml:space="preserve"> </v>
      </c>
      <c r="C169" s="4" t="str">
        <f>IF('[2]MUNIS Purchase Order Inquiry'!$A165='[2]PO Detail'!$L$2,'[2]MUNIS Purchase Order Inquiry'!R165," ")</f>
        <v xml:space="preserve"> </v>
      </c>
      <c r="D169" s="26" t="str">
        <f>IF('[2]MUNIS Purchase Order Inquiry'!$A165='[2]PO Detail'!$L$1,'[2]MUNIS Purchase Order Inquiry'!G165," ")</f>
        <v xml:space="preserve"> </v>
      </c>
      <c r="E169" s="10" t="str">
        <f>IF('[2]MUNIS Purchase Order Inquiry'!$A165='[2]PO Detail'!$L$1,'[2]MUNIS Purchase Order Inquiry'!D165," ")</f>
        <v xml:space="preserve"> </v>
      </c>
      <c r="F169" s="10" t="str">
        <f>IF('[2]MUNIS Purchase Order Inquiry'!$A165='[2]PO Detail'!$L$1,'[2]MUNIS Purchase Order Inquiry'!E165," ")</f>
        <v xml:space="preserve"> </v>
      </c>
      <c r="G169" s="10" t="str">
        <f>IF('[2]MUNIS Purchase Order Inquiry'!$A165='[2]PO Detail'!$L$1,'[2]MUNIS Purchase Order Inquiry'!F165," ")</f>
        <v xml:space="preserve"> </v>
      </c>
    </row>
    <row r="170" spans="1:7" x14ac:dyDescent="0.25">
      <c r="A170" s="25">
        <f>IF('[2]MUNIS Purchase Order Inquiry'!$A166='[2]PO Detail'!$L$2," ",IF('[2]MUNIS Purchase Order Inquiry'!A166='[2]PO Detail'!$L$1,'[2]MUNIS Purchase Order Inquiry'!B166," "))</f>
        <v>20180116</v>
      </c>
      <c r="B170" s="4" t="str">
        <f>IF('[2]MUNIS Purchase Order Inquiry'!$A166='[2]PO Detail'!$L$2,'[2]MUNIS Purchase Order Inquiry'!Q166,(IF('[2]MUNIS Purchase Order Inquiry'!$A166='[2]PO Detail'!$L$1,CONCATENATE("      "&amp;'[2]MUNIS Purchase Order Inquiry'!I166&amp;";   "&amp;'[2]MUNIS Purchase Order Inquiry'!J166&amp;"   "&amp;'[2]MUNIS Purchase Order Inquiry'!K166&amp;"; "&amp;'[2]MUNIS Purchase Order Inquiry'!M166&amp;"; "&amp;'[2]MUNIS Purchase Order Inquiry'!N166&amp;"; "&amp;'[2]MUNIS Purchase Order Inquiry'!O166)," ")))</f>
        <v xml:space="preserve">      AMERIGAS;   4061 NEW CASTLE AVENUE   ; NEW CASTLE; DE; 19720</v>
      </c>
      <c r="C170" s="4" t="str">
        <f>IF('[2]MUNIS Purchase Order Inquiry'!$A166='[2]PO Detail'!$L$2,'[2]MUNIS Purchase Order Inquiry'!R166," ")</f>
        <v xml:space="preserve"> </v>
      </c>
      <c r="D170" s="26">
        <f>IF('[2]MUNIS Purchase Order Inquiry'!$A166='[2]PO Detail'!$L$1,'[2]MUNIS Purchase Order Inquiry'!G166," ")</f>
        <v>42917</v>
      </c>
      <c r="E170" s="10">
        <f>IF('[2]MUNIS Purchase Order Inquiry'!$A166='[2]PO Detail'!$L$1,'[2]MUNIS Purchase Order Inquiry'!D166," ")</f>
        <v>5000</v>
      </c>
      <c r="F170" s="10">
        <f>IF('[2]MUNIS Purchase Order Inquiry'!$A166='[2]PO Detail'!$L$1,'[2]MUNIS Purchase Order Inquiry'!E166," ")</f>
        <v>4705.42</v>
      </c>
      <c r="G170" s="10">
        <f>IF('[2]MUNIS Purchase Order Inquiry'!$A166='[2]PO Detail'!$L$1,'[2]MUNIS Purchase Order Inquiry'!F166," ")</f>
        <v>294.58</v>
      </c>
    </row>
    <row r="171" spans="1:7" x14ac:dyDescent="0.25">
      <c r="A171" s="25" t="str">
        <f>IF('[2]MUNIS Purchase Order Inquiry'!$A167='[2]PO Detail'!$L$2," ",IF('[2]MUNIS Purchase Order Inquiry'!A167='[2]PO Detail'!$L$1,'[2]MUNIS Purchase Order Inquiry'!B167," "))</f>
        <v xml:space="preserve"> </v>
      </c>
      <c r="B171" s="4" t="str">
        <f>IF('[2]MUNIS Purchase Order Inquiry'!$A167='[2]PO Detail'!$L$2,'[2]MUNIS Purchase Order Inquiry'!Q167,(IF('[2]MUNIS Purchase Order Inquiry'!$A167='[2]PO Detail'!$L$1,CONCATENATE("      "&amp;'[2]MUNIS Purchase Order Inquiry'!I167&amp;";   "&amp;'[2]MUNIS Purchase Order Inquiry'!J167&amp;"   "&amp;'[2]MUNIS Purchase Order Inquiry'!K167&amp;"; "&amp;'[2]MUNIS Purchase Order Inquiry'!M167&amp;"; "&amp;'[2]MUNIS Purchase Order Inquiry'!N167&amp;"; "&amp;'[2]MUNIS Purchase Order Inquiry'!O167)," ")))</f>
        <v>2865 AUGUSTINE HERMAN HWY - PARAMEDIC THREE -- GAS AS NEEDED</v>
      </c>
      <c r="C171" s="4" t="str">
        <f>IF('[2]MUNIS Purchase Order Inquiry'!$A167='[2]PO Detail'!$L$2,'[2]MUNIS Purchase Order Inquiry'!R167," ")</f>
        <v>192</v>
      </c>
      <c r="D171" s="26" t="str">
        <f>IF('[2]MUNIS Purchase Order Inquiry'!$A167='[2]PO Detail'!$L$1,'[2]MUNIS Purchase Order Inquiry'!G167," ")</f>
        <v xml:space="preserve"> </v>
      </c>
      <c r="E171" s="10" t="str">
        <f>IF('[2]MUNIS Purchase Order Inquiry'!$A167='[2]PO Detail'!$L$1,'[2]MUNIS Purchase Order Inquiry'!D167," ")</f>
        <v xml:space="preserve"> </v>
      </c>
      <c r="F171" s="10" t="str">
        <f>IF('[2]MUNIS Purchase Order Inquiry'!$A167='[2]PO Detail'!$L$1,'[2]MUNIS Purchase Order Inquiry'!E167," ")</f>
        <v xml:space="preserve"> </v>
      </c>
      <c r="G171" s="10" t="str">
        <f>IF('[2]MUNIS Purchase Order Inquiry'!$A167='[2]PO Detail'!$L$1,'[2]MUNIS Purchase Order Inquiry'!F167," ")</f>
        <v xml:space="preserve"> </v>
      </c>
    </row>
    <row r="172" spans="1:7" x14ac:dyDescent="0.25">
      <c r="A172" s="25" t="str">
        <f>IF('[2]MUNIS Purchase Order Inquiry'!$A168='[2]PO Detail'!$L$2," ",IF('[2]MUNIS Purchase Order Inquiry'!A168='[2]PO Detail'!$L$1,'[2]MUNIS Purchase Order Inquiry'!B168," "))</f>
        <v xml:space="preserve"> </v>
      </c>
      <c r="B172" s="4" t="str">
        <f>IF('[2]MUNIS Purchase Order Inquiry'!$A168='[2]PO Detail'!$L$2,'[2]MUNIS Purchase Order Inquiry'!Q168,(IF('[2]MUNIS Purchase Order Inquiry'!$A168='[2]PO Detail'!$L$1,CONCATENATE("      "&amp;'[2]MUNIS Purchase Order Inquiry'!I168&amp;";   "&amp;'[2]MUNIS Purchase Order Inquiry'!J168&amp;"   "&amp;'[2]MUNIS Purchase Order Inquiry'!K168&amp;"; "&amp;'[2]MUNIS Purchase Order Inquiry'!M168&amp;"; "&amp;'[2]MUNIS Purchase Order Inquiry'!N168&amp;"; "&amp;'[2]MUNIS Purchase Order Inquiry'!O168)," ")))</f>
        <v xml:space="preserve"> </v>
      </c>
      <c r="C172" s="4" t="str">
        <f>IF('[2]MUNIS Purchase Order Inquiry'!$A168='[2]PO Detail'!$L$2,'[2]MUNIS Purchase Order Inquiry'!R168," ")</f>
        <v xml:space="preserve"> </v>
      </c>
      <c r="D172" s="26" t="str">
        <f>IF('[2]MUNIS Purchase Order Inquiry'!$A168='[2]PO Detail'!$L$1,'[2]MUNIS Purchase Order Inquiry'!G168," ")</f>
        <v xml:space="preserve"> </v>
      </c>
      <c r="E172" s="10" t="str">
        <f>IF('[2]MUNIS Purchase Order Inquiry'!$A168='[2]PO Detail'!$L$1,'[2]MUNIS Purchase Order Inquiry'!D168," ")</f>
        <v xml:space="preserve"> </v>
      </c>
      <c r="F172" s="10" t="str">
        <f>IF('[2]MUNIS Purchase Order Inquiry'!$A168='[2]PO Detail'!$L$1,'[2]MUNIS Purchase Order Inquiry'!E168," ")</f>
        <v xml:space="preserve"> </v>
      </c>
      <c r="G172" s="10" t="str">
        <f>IF('[2]MUNIS Purchase Order Inquiry'!$A168='[2]PO Detail'!$L$1,'[2]MUNIS Purchase Order Inquiry'!F168," ")</f>
        <v xml:space="preserve"> </v>
      </c>
    </row>
    <row r="173" spans="1:7" x14ac:dyDescent="0.25">
      <c r="A173" s="25">
        <f>IF('[2]MUNIS Purchase Order Inquiry'!$A169='[2]PO Detail'!$L$2," ",IF('[2]MUNIS Purchase Order Inquiry'!A169='[2]PO Detail'!$L$1,'[2]MUNIS Purchase Order Inquiry'!B169," "))</f>
        <v>20180117</v>
      </c>
      <c r="B173" s="4" t="str">
        <f>IF('[2]MUNIS Purchase Order Inquiry'!$A169='[2]PO Detail'!$L$2,'[2]MUNIS Purchase Order Inquiry'!Q169,(IF('[2]MUNIS Purchase Order Inquiry'!$A169='[2]PO Detail'!$L$1,CONCATENATE("      "&amp;'[2]MUNIS Purchase Order Inquiry'!I169&amp;";   "&amp;'[2]MUNIS Purchase Order Inquiry'!J169&amp;"   "&amp;'[2]MUNIS Purchase Order Inquiry'!K169&amp;"; "&amp;'[2]MUNIS Purchase Order Inquiry'!M169&amp;"; "&amp;'[2]MUNIS Purchase Order Inquiry'!N169&amp;"; "&amp;'[2]MUNIS Purchase Order Inquiry'!O169)," ")))</f>
        <v xml:space="preserve">      AMERIGAS;   4061 NEW CASTLE AVENUE   ; NEW CASTLE; DE; 19720</v>
      </c>
      <c r="C173" s="4" t="str">
        <f>IF('[2]MUNIS Purchase Order Inquiry'!$A169='[2]PO Detail'!$L$2,'[2]MUNIS Purchase Order Inquiry'!R169," ")</f>
        <v xml:space="preserve"> </v>
      </c>
      <c r="D173" s="26">
        <f>IF('[2]MUNIS Purchase Order Inquiry'!$A169='[2]PO Detail'!$L$1,'[2]MUNIS Purchase Order Inquiry'!G169," ")</f>
        <v>42917</v>
      </c>
      <c r="E173" s="10">
        <f>IF('[2]MUNIS Purchase Order Inquiry'!$A169='[2]PO Detail'!$L$1,'[2]MUNIS Purchase Order Inquiry'!D169," ")</f>
        <v>1000</v>
      </c>
      <c r="F173" s="10">
        <f>IF('[2]MUNIS Purchase Order Inquiry'!$A169='[2]PO Detail'!$L$1,'[2]MUNIS Purchase Order Inquiry'!E169," ")</f>
        <v>812.25</v>
      </c>
      <c r="G173" s="10">
        <f>IF('[2]MUNIS Purchase Order Inquiry'!$A169='[2]PO Detail'!$L$1,'[2]MUNIS Purchase Order Inquiry'!F169," ")</f>
        <v>187.75</v>
      </c>
    </row>
    <row r="174" spans="1:7" x14ac:dyDescent="0.25">
      <c r="A174" s="25" t="str">
        <f>IF('[2]MUNIS Purchase Order Inquiry'!$A170='[2]PO Detail'!$L$2," ",IF('[2]MUNIS Purchase Order Inquiry'!A170='[2]PO Detail'!$L$1,'[2]MUNIS Purchase Order Inquiry'!B170," "))</f>
        <v xml:space="preserve"> </v>
      </c>
      <c r="B174" s="4" t="str">
        <f>IF('[2]MUNIS Purchase Order Inquiry'!$A170='[2]PO Detail'!$L$2,'[2]MUNIS Purchase Order Inquiry'!Q170,(IF('[2]MUNIS Purchase Order Inquiry'!$A170='[2]PO Detail'!$L$1,CONCATENATE("      "&amp;'[2]MUNIS Purchase Order Inquiry'!I170&amp;";   "&amp;'[2]MUNIS Purchase Order Inquiry'!J170&amp;"   "&amp;'[2]MUNIS Purchase Order Inquiry'!K170&amp;"; "&amp;'[2]MUNIS Purchase Order Inquiry'!M170&amp;"; "&amp;'[2]MUNIS Purchase Order Inquiry'!N170&amp;"; "&amp;'[2]MUNIS Purchase Order Inquiry'!O170)," ")))</f>
        <v>758 E. OLD PHILADELPHIA ROAD -- GAS AS NEEDED</v>
      </c>
      <c r="C174" s="4" t="str">
        <f>IF('[2]MUNIS Purchase Order Inquiry'!$A170='[2]PO Detail'!$L$2,'[2]MUNIS Purchase Order Inquiry'!R170," ")</f>
        <v>192</v>
      </c>
      <c r="D174" s="26" t="str">
        <f>IF('[2]MUNIS Purchase Order Inquiry'!$A170='[2]PO Detail'!$L$1,'[2]MUNIS Purchase Order Inquiry'!G170," ")</f>
        <v xml:space="preserve"> </v>
      </c>
      <c r="E174" s="10" t="str">
        <f>IF('[2]MUNIS Purchase Order Inquiry'!$A170='[2]PO Detail'!$L$1,'[2]MUNIS Purchase Order Inquiry'!D170," ")</f>
        <v xml:space="preserve"> </v>
      </c>
      <c r="F174" s="10" t="str">
        <f>IF('[2]MUNIS Purchase Order Inquiry'!$A170='[2]PO Detail'!$L$1,'[2]MUNIS Purchase Order Inquiry'!E170," ")</f>
        <v xml:space="preserve"> </v>
      </c>
      <c r="G174" s="10" t="str">
        <f>IF('[2]MUNIS Purchase Order Inquiry'!$A170='[2]PO Detail'!$L$1,'[2]MUNIS Purchase Order Inquiry'!F170," ")</f>
        <v xml:space="preserve"> </v>
      </c>
    </row>
    <row r="175" spans="1:7" x14ac:dyDescent="0.25">
      <c r="A175" s="25" t="str">
        <f>IF('[2]MUNIS Purchase Order Inquiry'!$A171='[2]PO Detail'!$L$2," ",IF('[2]MUNIS Purchase Order Inquiry'!A171='[2]PO Detail'!$L$1,'[2]MUNIS Purchase Order Inquiry'!B171," "))</f>
        <v xml:space="preserve"> </v>
      </c>
      <c r="B175" s="4" t="str">
        <f>IF('[2]MUNIS Purchase Order Inquiry'!$A171='[2]PO Detail'!$L$2,'[2]MUNIS Purchase Order Inquiry'!Q171,(IF('[2]MUNIS Purchase Order Inquiry'!$A171='[2]PO Detail'!$L$1,CONCATENATE("      "&amp;'[2]MUNIS Purchase Order Inquiry'!I171&amp;";   "&amp;'[2]MUNIS Purchase Order Inquiry'!J171&amp;"   "&amp;'[2]MUNIS Purchase Order Inquiry'!K171&amp;"; "&amp;'[2]MUNIS Purchase Order Inquiry'!M171&amp;"; "&amp;'[2]MUNIS Purchase Order Inquiry'!N171&amp;"; "&amp;'[2]MUNIS Purchase Order Inquiry'!O171)," ")))</f>
        <v xml:space="preserve"> </v>
      </c>
      <c r="C175" s="4" t="str">
        <f>IF('[2]MUNIS Purchase Order Inquiry'!$A171='[2]PO Detail'!$L$2,'[2]MUNIS Purchase Order Inquiry'!R171," ")</f>
        <v xml:space="preserve"> </v>
      </c>
      <c r="D175" s="26" t="str">
        <f>IF('[2]MUNIS Purchase Order Inquiry'!$A171='[2]PO Detail'!$L$1,'[2]MUNIS Purchase Order Inquiry'!G171," ")</f>
        <v xml:space="preserve"> </v>
      </c>
      <c r="E175" s="10" t="str">
        <f>IF('[2]MUNIS Purchase Order Inquiry'!$A171='[2]PO Detail'!$L$1,'[2]MUNIS Purchase Order Inquiry'!D171," ")</f>
        <v xml:space="preserve"> </v>
      </c>
      <c r="F175" s="10" t="str">
        <f>IF('[2]MUNIS Purchase Order Inquiry'!$A171='[2]PO Detail'!$L$1,'[2]MUNIS Purchase Order Inquiry'!E171," ")</f>
        <v xml:space="preserve"> </v>
      </c>
      <c r="G175" s="10" t="str">
        <f>IF('[2]MUNIS Purchase Order Inquiry'!$A171='[2]PO Detail'!$L$1,'[2]MUNIS Purchase Order Inquiry'!F171," ")</f>
        <v xml:space="preserve"> </v>
      </c>
    </row>
    <row r="176" spans="1:7" x14ac:dyDescent="0.25">
      <c r="A176" s="25">
        <f>IF('[2]MUNIS Purchase Order Inquiry'!$A172='[2]PO Detail'!$L$2," ",IF('[2]MUNIS Purchase Order Inquiry'!A172='[2]PO Detail'!$L$1,'[2]MUNIS Purchase Order Inquiry'!B172," "))</f>
        <v>20180124</v>
      </c>
      <c r="B176" s="4" t="str">
        <f>IF('[2]MUNIS Purchase Order Inquiry'!$A172='[2]PO Detail'!$L$2,'[2]MUNIS Purchase Order Inquiry'!Q172,(IF('[2]MUNIS Purchase Order Inquiry'!$A172='[2]PO Detail'!$L$1,CONCATENATE("      "&amp;'[2]MUNIS Purchase Order Inquiry'!I172&amp;";   "&amp;'[2]MUNIS Purchase Order Inquiry'!J172&amp;"   "&amp;'[2]MUNIS Purchase Order Inquiry'!K172&amp;"; "&amp;'[2]MUNIS Purchase Order Inquiry'!M172&amp;"; "&amp;'[2]MUNIS Purchase Order Inquiry'!N172&amp;"; "&amp;'[2]MUNIS Purchase Order Inquiry'!O172)," ")))</f>
        <v xml:space="preserve">      USA BLUE BOOK;   P.O. BOX 9004   ; GURNEE; IL; 60031-9004</v>
      </c>
      <c r="C176" s="4" t="str">
        <f>IF('[2]MUNIS Purchase Order Inquiry'!$A172='[2]PO Detail'!$L$2,'[2]MUNIS Purchase Order Inquiry'!R172," ")</f>
        <v xml:space="preserve"> </v>
      </c>
      <c r="D176" s="26">
        <f>IF('[2]MUNIS Purchase Order Inquiry'!$A172='[2]PO Detail'!$L$1,'[2]MUNIS Purchase Order Inquiry'!G172," ")</f>
        <v>42915</v>
      </c>
      <c r="E176" s="10">
        <f>IF('[2]MUNIS Purchase Order Inquiry'!$A172='[2]PO Detail'!$L$1,'[2]MUNIS Purchase Order Inquiry'!D172," ")</f>
        <v>24500</v>
      </c>
      <c r="F176" s="10">
        <f>IF('[2]MUNIS Purchase Order Inquiry'!$A172='[2]PO Detail'!$L$1,'[2]MUNIS Purchase Order Inquiry'!E172," ")</f>
        <v>22296.47</v>
      </c>
      <c r="G176" s="10">
        <f>IF('[2]MUNIS Purchase Order Inquiry'!$A172='[2]PO Detail'!$L$1,'[2]MUNIS Purchase Order Inquiry'!F172," ")</f>
        <v>2203.5300000000002</v>
      </c>
    </row>
    <row r="177" spans="1:7" x14ac:dyDescent="0.25">
      <c r="A177" s="25" t="str">
        <f>IF('[2]MUNIS Purchase Order Inquiry'!$A173='[2]PO Detail'!$L$2," ",IF('[2]MUNIS Purchase Order Inquiry'!A173='[2]PO Detail'!$L$1,'[2]MUNIS Purchase Order Inquiry'!B173," "))</f>
        <v xml:space="preserve"> </v>
      </c>
      <c r="B177" s="4" t="str">
        <f>IF('[2]MUNIS Purchase Order Inquiry'!$A173='[2]PO Detail'!$L$2,'[2]MUNIS Purchase Order Inquiry'!Q173,(IF('[2]MUNIS Purchase Order Inquiry'!$A173='[2]PO Detail'!$L$1,CONCATENATE("      "&amp;'[2]MUNIS Purchase Order Inquiry'!I173&amp;";   "&amp;'[2]MUNIS Purchase Order Inquiry'!J173&amp;"   "&amp;'[2]MUNIS Purchase Order Inquiry'!K173&amp;"; "&amp;'[2]MUNIS Purchase Order Inquiry'!M173&amp;"; "&amp;'[2]MUNIS Purchase Order Inquiry'!N173&amp;"; "&amp;'[2]MUNIS Purchase Order Inquiry'!O173)," ")))</f>
        <v>Blanket-parts, pumps, chemicals, gloves, bottles, tubings, equipment and any other misc needed for the wastewater plants and sewer system thru June 30, 2018
10/31/17 INCREASE FROM $4K TO $8K
2/7/18 increase po</v>
      </c>
      <c r="C177" s="4" t="str">
        <f>IF('[2]MUNIS Purchase Order Inquiry'!$A173='[2]PO Detail'!$L$2,'[2]MUNIS Purchase Order Inquiry'!R173," ")</f>
        <v>431</v>
      </c>
      <c r="D177" s="26" t="str">
        <f>IF('[2]MUNIS Purchase Order Inquiry'!$A173='[2]PO Detail'!$L$1,'[2]MUNIS Purchase Order Inquiry'!G173," ")</f>
        <v xml:space="preserve"> </v>
      </c>
      <c r="E177" s="10" t="str">
        <f>IF('[2]MUNIS Purchase Order Inquiry'!$A173='[2]PO Detail'!$L$1,'[2]MUNIS Purchase Order Inquiry'!D173," ")</f>
        <v xml:space="preserve"> </v>
      </c>
      <c r="F177" s="10" t="str">
        <f>IF('[2]MUNIS Purchase Order Inquiry'!$A173='[2]PO Detail'!$L$1,'[2]MUNIS Purchase Order Inquiry'!E173," ")</f>
        <v xml:space="preserve"> </v>
      </c>
      <c r="G177" s="10" t="str">
        <f>IF('[2]MUNIS Purchase Order Inquiry'!$A173='[2]PO Detail'!$L$1,'[2]MUNIS Purchase Order Inquiry'!F173," ")</f>
        <v xml:space="preserve"> </v>
      </c>
    </row>
    <row r="178" spans="1:7" x14ac:dyDescent="0.25">
      <c r="A178" s="25" t="str">
        <f>IF('[2]MUNIS Purchase Order Inquiry'!$A174='[2]PO Detail'!$L$2," ",IF('[2]MUNIS Purchase Order Inquiry'!A174='[2]PO Detail'!$L$1,'[2]MUNIS Purchase Order Inquiry'!B174," "))</f>
        <v xml:space="preserve"> </v>
      </c>
      <c r="B178" s="4" t="str">
        <f>IF('[2]MUNIS Purchase Order Inquiry'!$A174='[2]PO Detail'!$L$2,'[2]MUNIS Purchase Order Inquiry'!Q174,(IF('[2]MUNIS Purchase Order Inquiry'!$A174='[2]PO Detail'!$L$1,CONCATENATE("      "&amp;'[2]MUNIS Purchase Order Inquiry'!I174&amp;";   "&amp;'[2]MUNIS Purchase Order Inquiry'!J174&amp;"   "&amp;'[2]MUNIS Purchase Order Inquiry'!K174&amp;"; "&amp;'[2]MUNIS Purchase Order Inquiry'!M174&amp;"; "&amp;'[2]MUNIS Purchase Order Inquiry'!N174&amp;"; "&amp;'[2]MUNIS Purchase Order Inquiry'!O174)," ")))</f>
        <v xml:space="preserve"> </v>
      </c>
      <c r="C178" s="4" t="str">
        <f>IF('[2]MUNIS Purchase Order Inquiry'!$A174='[2]PO Detail'!$L$2,'[2]MUNIS Purchase Order Inquiry'!R174," ")</f>
        <v xml:space="preserve"> </v>
      </c>
      <c r="D178" s="26" t="str">
        <f>IF('[2]MUNIS Purchase Order Inquiry'!$A174='[2]PO Detail'!$L$1,'[2]MUNIS Purchase Order Inquiry'!G174," ")</f>
        <v xml:space="preserve"> </v>
      </c>
      <c r="E178" s="10" t="str">
        <f>IF('[2]MUNIS Purchase Order Inquiry'!$A174='[2]PO Detail'!$L$1,'[2]MUNIS Purchase Order Inquiry'!D174," ")</f>
        <v xml:space="preserve"> </v>
      </c>
      <c r="F178" s="10" t="str">
        <f>IF('[2]MUNIS Purchase Order Inquiry'!$A174='[2]PO Detail'!$L$1,'[2]MUNIS Purchase Order Inquiry'!E174," ")</f>
        <v xml:space="preserve"> </v>
      </c>
      <c r="G178" s="10" t="str">
        <f>IF('[2]MUNIS Purchase Order Inquiry'!$A174='[2]PO Detail'!$L$1,'[2]MUNIS Purchase Order Inquiry'!F174," ")</f>
        <v xml:space="preserve"> </v>
      </c>
    </row>
    <row r="179" spans="1:7" x14ac:dyDescent="0.25">
      <c r="A179" s="25" t="str">
        <f>IF('[2]MUNIS Purchase Order Inquiry'!$A175='[2]PO Detail'!$L$2," ",IF('[2]MUNIS Purchase Order Inquiry'!A175='[2]PO Detail'!$L$1,'[2]MUNIS Purchase Order Inquiry'!B175," "))</f>
        <v xml:space="preserve"> </v>
      </c>
      <c r="B179" s="4" t="str">
        <f>IF('[2]MUNIS Purchase Order Inquiry'!$A175='[2]PO Detail'!$L$2,'[2]MUNIS Purchase Order Inquiry'!Q175,(IF('[2]MUNIS Purchase Order Inquiry'!$A175='[2]PO Detail'!$L$1,CONCATENATE("      "&amp;'[2]MUNIS Purchase Order Inquiry'!I175&amp;";   "&amp;'[2]MUNIS Purchase Order Inquiry'!J175&amp;"   "&amp;'[2]MUNIS Purchase Order Inquiry'!K175&amp;"; "&amp;'[2]MUNIS Purchase Order Inquiry'!M175&amp;"; "&amp;'[2]MUNIS Purchase Order Inquiry'!N175&amp;"; "&amp;'[2]MUNIS Purchase Order Inquiry'!O175)," ")))</f>
        <v>Blanket-parts, pumps, chemicals, gloves, bottles, tubings, equipment and any other misc needed for the wastewater plants and sewer system thru June 30, 2018
10/31/17 INCREASE FROM $5KTO $8K
2/7/18 increase po f</v>
      </c>
      <c r="C179" s="4" t="str">
        <f>IF('[2]MUNIS Purchase Order Inquiry'!$A175='[2]PO Detail'!$L$2,'[2]MUNIS Purchase Order Inquiry'!R175," ")</f>
        <v>431</v>
      </c>
      <c r="D179" s="26" t="str">
        <f>IF('[2]MUNIS Purchase Order Inquiry'!$A175='[2]PO Detail'!$L$1,'[2]MUNIS Purchase Order Inquiry'!G175," ")</f>
        <v xml:space="preserve"> </v>
      </c>
      <c r="E179" s="10" t="str">
        <f>IF('[2]MUNIS Purchase Order Inquiry'!$A175='[2]PO Detail'!$L$1,'[2]MUNIS Purchase Order Inquiry'!D175," ")</f>
        <v xml:space="preserve"> </v>
      </c>
      <c r="F179" s="10" t="str">
        <f>IF('[2]MUNIS Purchase Order Inquiry'!$A175='[2]PO Detail'!$L$1,'[2]MUNIS Purchase Order Inquiry'!E175," ")</f>
        <v xml:space="preserve"> </v>
      </c>
      <c r="G179" s="10" t="str">
        <f>IF('[2]MUNIS Purchase Order Inquiry'!$A175='[2]PO Detail'!$L$1,'[2]MUNIS Purchase Order Inquiry'!F175," ")</f>
        <v xml:space="preserve"> </v>
      </c>
    </row>
    <row r="180" spans="1:7" x14ac:dyDescent="0.25">
      <c r="A180" s="25" t="str">
        <f>IF('[2]MUNIS Purchase Order Inquiry'!$A176='[2]PO Detail'!$L$2," ",IF('[2]MUNIS Purchase Order Inquiry'!A176='[2]PO Detail'!$L$1,'[2]MUNIS Purchase Order Inquiry'!B176," "))</f>
        <v xml:space="preserve"> </v>
      </c>
      <c r="B180" s="4" t="str">
        <f>IF('[2]MUNIS Purchase Order Inquiry'!$A176='[2]PO Detail'!$L$2,'[2]MUNIS Purchase Order Inquiry'!Q176,(IF('[2]MUNIS Purchase Order Inquiry'!$A176='[2]PO Detail'!$L$1,CONCATENATE("      "&amp;'[2]MUNIS Purchase Order Inquiry'!I176&amp;";   "&amp;'[2]MUNIS Purchase Order Inquiry'!J176&amp;"   "&amp;'[2]MUNIS Purchase Order Inquiry'!K176&amp;"; "&amp;'[2]MUNIS Purchase Order Inquiry'!M176&amp;"; "&amp;'[2]MUNIS Purchase Order Inquiry'!N176&amp;"; "&amp;'[2]MUNIS Purchase Order Inquiry'!O176)," ")))</f>
        <v xml:space="preserve"> </v>
      </c>
      <c r="C180" s="4" t="str">
        <f>IF('[2]MUNIS Purchase Order Inquiry'!$A176='[2]PO Detail'!$L$2,'[2]MUNIS Purchase Order Inquiry'!R176," ")</f>
        <v xml:space="preserve"> </v>
      </c>
      <c r="D180" s="26" t="str">
        <f>IF('[2]MUNIS Purchase Order Inquiry'!$A176='[2]PO Detail'!$L$1,'[2]MUNIS Purchase Order Inquiry'!G176," ")</f>
        <v xml:space="preserve"> </v>
      </c>
      <c r="E180" s="10" t="str">
        <f>IF('[2]MUNIS Purchase Order Inquiry'!$A176='[2]PO Detail'!$L$1,'[2]MUNIS Purchase Order Inquiry'!D176," ")</f>
        <v xml:space="preserve"> </v>
      </c>
      <c r="F180" s="10" t="str">
        <f>IF('[2]MUNIS Purchase Order Inquiry'!$A176='[2]PO Detail'!$L$1,'[2]MUNIS Purchase Order Inquiry'!E176," ")</f>
        <v xml:space="preserve"> </v>
      </c>
      <c r="G180" s="10" t="str">
        <f>IF('[2]MUNIS Purchase Order Inquiry'!$A176='[2]PO Detail'!$L$1,'[2]MUNIS Purchase Order Inquiry'!F176," ")</f>
        <v xml:space="preserve"> </v>
      </c>
    </row>
    <row r="181" spans="1:7" x14ac:dyDescent="0.25">
      <c r="A181" s="25" t="str">
        <f>IF('[2]MUNIS Purchase Order Inquiry'!$A177='[2]PO Detail'!$L$2," ",IF('[2]MUNIS Purchase Order Inquiry'!A177='[2]PO Detail'!$L$1,'[2]MUNIS Purchase Order Inquiry'!B177," "))</f>
        <v xml:space="preserve"> </v>
      </c>
      <c r="B181" s="4" t="str">
        <f>IF('[2]MUNIS Purchase Order Inquiry'!$A177='[2]PO Detail'!$L$2,'[2]MUNIS Purchase Order Inquiry'!Q177,(IF('[2]MUNIS Purchase Order Inquiry'!$A177='[2]PO Detail'!$L$1,CONCATENATE("      "&amp;'[2]MUNIS Purchase Order Inquiry'!I177&amp;";   "&amp;'[2]MUNIS Purchase Order Inquiry'!J177&amp;"   "&amp;'[2]MUNIS Purchase Order Inquiry'!K177&amp;"; "&amp;'[2]MUNIS Purchase Order Inquiry'!M177&amp;"; "&amp;'[2]MUNIS Purchase Order Inquiry'!N177&amp;"; "&amp;'[2]MUNIS Purchase Order Inquiry'!O177)," ")))</f>
        <v>Blanket-parts, pumps, chemicals, gloves, bottles, tubings, equipment and any other misc needed for the schools thru June 30, 2018</v>
      </c>
      <c r="C181" s="4" t="str">
        <f>IF('[2]MUNIS Purchase Order Inquiry'!$A177='[2]PO Detail'!$L$2,'[2]MUNIS Purchase Order Inquiry'!R177," ")</f>
        <v>431</v>
      </c>
      <c r="D181" s="26" t="str">
        <f>IF('[2]MUNIS Purchase Order Inquiry'!$A177='[2]PO Detail'!$L$1,'[2]MUNIS Purchase Order Inquiry'!G177," ")</f>
        <v xml:space="preserve"> </v>
      </c>
      <c r="E181" s="10" t="str">
        <f>IF('[2]MUNIS Purchase Order Inquiry'!$A177='[2]PO Detail'!$L$1,'[2]MUNIS Purchase Order Inquiry'!D177," ")</f>
        <v xml:space="preserve"> </v>
      </c>
      <c r="F181" s="10" t="str">
        <f>IF('[2]MUNIS Purchase Order Inquiry'!$A177='[2]PO Detail'!$L$1,'[2]MUNIS Purchase Order Inquiry'!E177," ")</f>
        <v xml:space="preserve"> </v>
      </c>
      <c r="G181" s="10" t="str">
        <f>IF('[2]MUNIS Purchase Order Inquiry'!$A177='[2]PO Detail'!$L$1,'[2]MUNIS Purchase Order Inquiry'!F177," ")</f>
        <v xml:space="preserve"> </v>
      </c>
    </row>
    <row r="182" spans="1:7" x14ac:dyDescent="0.25">
      <c r="A182" s="25" t="str">
        <f>IF('[2]MUNIS Purchase Order Inquiry'!$A178='[2]PO Detail'!$L$2," ",IF('[2]MUNIS Purchase Order Inquiry'!A178='[2]PO Detail'!$L$1,'[2]MUNIS Purchase Order Inquiry'!B178," "))</f>
        <v xml:space="preserve"> </v>
      </c>
      <c r="B182" s="4" t="str">
        <f>IF('[2]MUNIS Purchase Order Inquiry'!$A178='[2]PO Detail'!$L$2,'[2]MUNIS Purchase Order Inquiry'!Q178,(IF('[2]MUNIS Purchase Order Inquiry'!$A178='[2]PO Detail'!$L$1,CONCATENATE("      "&amp;'[2]MUNIS Purchase Order Inquiry'!I178&amp;";   "&amp;'[2]MUNIS Purchase Order Inquiry'!J178&amp;"   "&amp;'[2]MUNIS Purchase Order Inquiry'!K178&amp;"; "&amp;'[2]MUNIS Purchase Order Inquiry'!M178&amp;"; "&amp;'[2]MUNIS Purchase Order Inquiry'!N178&amp;"; "&amp;'[2]MUNIS Purchase Order Inquiry'!O178)," ")))</f>
        <v xml:space="preserve"> </v>
      </c>
      <c r="C182" s="4" t="str">
        <f>IF('[2]MUNIS Purchase Order Inquiry'!$A178='[2]PO Detail'!$L$2,'[2]MUNIS Purchase Order Inquiry'!R178," ")</f>
        <v xml:space="preserve"> </v>
      </c>
      <c r="D182" s="26" t="str">
        <f>IF('[2]MUNIS Purchase Order Inquiry'!$A178='[2]PO Detail'!$L$1,'[2]MUNIS Purchase Order Inquiry'!G178," ")</f>
        <v xml:space="preserve"> </v>
      </c>
      <c r="E182" s="10" t="str">
        <f>IF('[2]MUNIS Purchase Order Inquiry'!$A178='[2]PO Detail'!$L$1,'[2]MUNIS Purchase Order Inquiry'!D178," ")</f>
        <v xml:space="preserve"> </v>
      </c>
      <c r="F182" s="10" t="str">
        <f>IF('[2]MUNIS Purchase Order Inquiry'!$A178='[2]PO Detail'!$L$1,'[2]MUNIS Purchase Order Inquiry'!E178," ")</f>
        <v xml:space="preserve"> </v>
      </c>
      <c r="G182" s="10" t="str">
        <f>IF('[2]MUNIS Purchase Order Inquiry'!$A178='[2]PO Detail'!$L$1,'[2]MUNIS Purchase Order Inquiry'!F178," ")</f>
        <v xml:space="preserve"> </v>
      </c>
    </row>
    <row r="183" spans="1:7" x14ac:dyDescent="0.25">
      <c r="A183" s="25">
        <f>IF('[2]MUNIS Purchase Order Inquiry'!$A179='[2]PO Detail'!$L$2," ",IF('[2]MUNIS Purchase Order Inquiry'!A179='[2]PO Detail'!$L$1,'[2]MUNIS Purchase Order Inquiry'!B179," "))</f>
        <v>20180129</v>
      </c>
      <c r="B183" s="4" t="str">
        <f>IF('[2]MUNIS Purchase Order Inquiry'!$A179='[2]PO Detail'!$L$2,'[2]MUNIS Purchase Order Inquiry'!Q179,(IF('[2]MUNIS Purchase Order Inquiry'!$A179='[2]PO Detail'!$L$1,CONCATENATE("      "&amp;'[2]MUNIS Purchase Order Inquiry'!I179&amp;";   "&amp;'[2]MUNIS Purchase Order Inquiry'!J179&amp;"   "&amp;'[2]MUNIS Purchase Order Inquiry'!K179&amp;"; "&amp;'[2]MUNIS Purchase Order Inquiry'!M179&amp;"; "&amp;'[2]MUNIS Purchase Order Inquiry'!N179&amp;"; "&amp;'[2]MUNIS Purchase Order Inquiry'!O179)," ")))</f>
        <v xml:space="preserve">      FRIENDLY TAXI;   304 NORTH STREET   SUITE 4; ELKTON; MD; 21921</v>
      </c>
      <c r="C183" s="4" t="str">
        <f>IF('[2]MUNIS Purchase Order Inquiry'!$A179='[2]PO Detail'!$L$2,'[2]MUNIS Purchase Order Inquiry'!R179," ")</f>
        <v xml:space="preserve"> </v>
      </c>
      <c r="D183" s="26">
        <f>IF('[2]MUNIS Purchase Order Inquiry'!$A179='[2]PO Detail'!$L$1,'[2]MUNIS Purchase Order Inquiry'!G179," ")</f>
        <v>42915</v>
      </c>
      <c r="E183" s="10">
        <f>IF('[2]MUNIS Purchase Order Inquiry'!$A179='[2]PO Detail'!$L$1,'[2]MUNIS Purchase Order Inquiry'!D179," ")</f>
        <v>16815</v>
      </c>
      <c r="F183" s="10">
        <f>IF('[2]MUNIS Purchase Order Inquiry'!$A179='[2]PO Detail'!$L$1,'[2]MUNIS Purchase Order Inquiry'!E179," ")</f>
        <v>11647</v>
      </c>
      <c r="G183" s="10">
        <f>IF('[2]MUNIS Purchase Order Inquiry'!$A179='[2]PO Detail'!$L$1,'[2]MUNIS Purchase Order Inquiry'!F179," ")</f>
        <v>5168</v>
      </c>
    </row>
    <row r="184" spans="1:7" x14ac:dyDescent="0.25">
      <c r="A184" s="25" t="str">
        <f>IF('[2]MUNIS Purchase Order Inquiry'!$A180='[2]PO Detail'!$L$2," ",IF('[2]MUNIS Purchase Order Inquiry'!A180='[2]PO Detail'!$L$1,'[2]MUNIS Purchase Order Inquiry'!B180," "))</f>
        <v xml:space="preserve"> </v>
      </c>
      <c r="B184" s="4" t="str">
        <f>IF('[2]MUNIS Purchase Order Inquiry'!$A180='[2]PO Detail'!$L$2,'[2]MUNIS Purchase Order Inquiry'!Q180,(IF('[2]MUNIS Purchase Order Inquiry'!$A180='[2]PO Detail'!$L$1,CONCATENATE("      "&amp;'[2]MUNIS Purchase Order Inquiry'!I180&amp;";   "&amp;'[2]MUNIS Purchase Order Inquiry'!J180&amp;"   "&amp;'[2]MUNIS Purchase Order Inquiry'!K180&amp;"; "&amp;'[2]MUNIS Purchase Order Inquiry'!M180&amp;"; "&amp;'[2]MUNIS Purchase Order Inquiry'!N180&amp;"; "&amp;'[2]MUNIS Purchase Order Inquiry'!O180)," ")))</f>
        <v>Blanket-Kathleen White-Friendly Taxi services rendered to Taxi voucher program for the period of 07/01/17-06/30/18
1/23/18 DECREASE PO FROM $23,509 TO $16,815</v>
      </c>
      <c r="C184" s="4" t="str">
        <f>IF('[2]MUNIS Purchase Order Inquiry'!$A180='[2]PO Detail'!$L$2,'[2]MUNIS Purchase Order Inquiry'!R180," ")</f>
        <v>522</v>
      </c>
      <c r="D184" s="26" t="str">
        <f>IF('[2]MUNIS Purchase Order Inquiry'!$A180='[2]PO Detail'!$L$1,'[2]MUNIS Purchase Order Inquiry'!G180," ")</f>
        <v xml:space="preserve"> </v>
      </c>
      <c r="E184" s="10" t="str">
        <f>IF('[2]MUNIS Purchase Order Inquiry'!$A180='[2]PO Detail'!$L$1,'[2]MUNIS Purchase Order Inquiry'!D180," ")</f>
        <v xml:space="preserve"> </v>
      </c>
      <c r="F184" s="10" t="str">
        <f>IF('[2]MUNIS Purchase Order Inquiry'!$A180='[2]PO Detail'!$L$1,'[2]MUNIS Purchase Order Inquiry'!E180," ")</f>
        <v xml:space="preserve"> </v>
      </c>
      <c r="G184" s="10" t="str">
        <f>IF('[2]MUNIS Purchase Order Inquiry'!$A180='[2]PO Detail'!$L$1,'[2]MUNIS Purchase Order Inquiry'!F180," ")</f>
        <v xml:space="preserve"> </v>
      </c>
    </row>
    <row r="185" spans="1:7" x14ac:dyDescent="0.25">
      <c r="A185" s="25" t="str">
        <f>IF('[2]MUNIS Purchase Order Inquiry'!$A181='[2]PO Detail'!$L$2," ",IF('[2]MUNIS Purchase Order Inquiry'!A181='[2]PO Detail'!$L$1,'[2]MUNIS Purchase Order Inquiry'!B181," "))</f>
        <v xml:space="preserve"> </v>
      </c>
      <c r="B185" s="4" t="str">
        <f>IF('[2]MUNIS Purchase Order Inquiry'!$A181='[2]PO Detail'!$L$2,'[2]MUNIS Purchase Order Inquiry'!Q181,(IF('[2]MUNIS Purchase Order Inquiry'!$A181='[2]PO Detail'!$L$1,CONCATENATE("      "&amp;'[2]MUNIS Purchase Order Inquiry'!I181&amp;";   "&amp;'[2]MUNIS Purchase Order Inquiry'!J181&amp;"   "&amp;'[2]MUNIS Purchase Order Inquiry'!K181&amp;"; "&amp;'[2]MUNIS Purchase Order Inquiry'!M181&amp;"; "&amp;'[2]MUNIS Purchase Order Inquiry'!N181&amp;"; "&amp;'[2]MUNIS Purchase Order Inquiry'!O181)," ")))</f>
        <v xml:space="preserve"> </v>
      </c>
      <c r="C185" s="4" t="str">
        <f>IF('[2]MUNIS Purchase Order Inquiry'!$A181='[2]PO Detail'!$L$2,'[2]MUNIS Purchase Order Inquiry'!R181," ")</f>
        <v xml:space="preserve"> </v>
      </c>
      <c r="D185" s="26" t="str">
        <f>IF('[2]MUNIS Purchase Order Inquiry'!$A181='[2]PO Detail'!$L$1,'[2]MUNIS Purchase Order Inquiry'!G181," ")</f>
        <v xml:space="preserve"> </v>
      </c>
      <c r="E185" s="10" t="str">
        <f>IF('[2]MUNIS Purchase Order Inquiry'!$A181='[2]PO Detail'!$L$1,'[2]MUNIS Purchase Order Inquiry'!D181," ")</f>
        <v xml:space="preserve"> </v>
      </c>
      <c r="F185" s="10" t="str">
        <f>IF('[2]MUNIS Purchase Order Inquiry'!$A181='[2]PO Detail'!$L$1,'[2]MUNIS Purchase Order Inquiry'!E181," ")</f>
        <v xml:space="preserve"> </v>
      </c>
      <c r="G185" s="10" t="str">
        <f>IF('[2]MUNIS Purchase Order Inquiry'!$A181='[2]PO Detail'!$L$1,'[2]MUNIS Purchase Order Inquiry'!F181," ")</f>
        <v xml:space="preserve"> </v>
      </c>
    </row>
    <row r="186" spans="1:7" x14ac:dyDescent="0.25">
      <c r="A186" s="25" t="str">
        <f>IF('[2]MUNIS Purchase Order Inquiry'!$A182='[2]PO Detail'!$L$2," ",IF('[2]MUNIS Purchase Order Inquiry'!A182='[2]PO Detail'!$L$1,'[2]MUNIS Purchase Order Inquiry'!B182," "))</f>
        <v xml:space="preserve"> </v>
      </c>
      <c r="B186" s="4" t="str">
        <f>IF('[2]MUNIS Purchase Order Inquiry'!$A182='[2]PO Detail'!$L$2,'[2]MUNIS Purchase Order Inquiry'!Q182,(IF('[2]MUNIS Purchase Order Inquiry'!$A182='[2]PO Detail'!$L$1,CONCATENATE("      "&amp;'[2]MUNIS Purchase Order Inquiry'!I182&amp;";   "&amp;'[2]MUNIS Purchase Order Inquiry'!J182&amp;"   "&amp;'[2]MUNIS Purchase Order Inquiry'!K182&amp;"; "&amp;'[2]MUNIS Purchase Order Inquiry'!M182&amp;"; "&amp;'[2]MUNIS Purchase Order Inquiry'!N182&amp;"; "&amp;'[2]MUNIS Purchase Order Inquiry'!O182)," ")))</f>
        <v xml:space="preserve"> </v>
      </c>
      <c r="C186" s="4" t="str">
        <f>IF('[2]MUNIS Purchase Order Inquiry'!$A182='[2]PO Detail'!$L$2,'[2]MUNIS Purchase Order Inquiry'!R182," ")</f>
        <v xml:space="preserve"> </v>
      </c>
      <c r="D186" s="26" t="str">
        <f>IF('[2]MUNIS Purchase Order Inquiry'!$A182='[2]PO Detail'!$L$1,'[2]MUNIS Purchase Order Inquiry'!G182," ")</f>
        <v xml:space="preserve"> </v>
      </c>
      <c r="E186" s="10" t="str">
        <f>IF('[2]MUNIS Purchase Order Inquiry'!$A182='[2]PO Detail'!$L$1,'[2]MUNIS Purchase Order Inquiry'!D182," ")</f>
        <v xml:space="preserve"> </v>
      </c>
      <c r="F186" s="10" t="str">
        <f>IF('[2]MUNIS Purchase Order Inquiry'!$A182='[2]PO Detail'!$L$1,'[2]MUNIS Purchase Order Inquiry'!E182," ")</f>
        <v xml:space="preserve"> </v>
      </c>
      <c r="G186" s="10" t="str">
        <f>IF('[2]MUNIS Purchase Order Inquiry'!$A182='[2]PO Detail'!$L$1,'[2]MUNIS Purchase Order Inquiry'!F182," ")</f>
        <v xml:space="preserve"> </v>
      </c>
    </row>
    <row r="187" spans="1:7" x14ac:dyDescent="0.25">
      <c r="A187" s="25">
        <f>IF('[2]MUNIS Purchase Order Inquiry'!$A183='[2]PO Detail'!$L$2," ",IF('[2]MUNIS Purchase Order Inquiry'!A183='[2]PO Detail'!$L$1,'[2]MUNIS Purchase Order Inquiry'!B183," "))</f>
        <v>20180135</v>
      </c>
      <c r="B187" s="4" t="str">
        <f>IF('[2]MUNIS Purchase Order Inquiry'!$A183='[2]PO Detail'!$L$2,'[2]MUNIS Purchase Order Inquiry'!Q183,(IF('[2]MUNIS Purchase Order Inquiry'!$A183='[2]PO Detail'!$L$1,CONCATENATE("      "&amp;'[2]MUNIS Purchase Order Inquiry'!I183&amp;";   "&amp;'[2]MUNIS Purchase Order Inquiry'!J183&amp;"   "&amp;'[2]MUNIS Purchase Order Inquiry'!K183&amp;"; "&amp;'[2]MUNIS Purchase Order Inquiry'!M183&amp;"; "&amp;'[2]MUNIS Purchase Order Inquiry'!N183&amp;"; "&amp;'[2]MUNIS Purchase Order Inquiry'!O183)," ")))</f>
        <v xml:space="preserve">      UNIVAR USA INC;   13009 COLLECTIONS CENTER   ; CHICAGO; IL; 60693</v>
      </c>
      <c r="C187" s="4" t="str">
        <f>IF('[2]MUNIS Purchase Order Inquiry'!$A183='[2]PO Detail'!$L$2,'[2]MUNIS Purchase Order Inquiry'!R183," ")</f>
        <v xml:space="preserve"> </v>
      </c>
      <c r="D187" s="26">
        <f>IF('[2]MUNIS Purchase Order Inquiry'!$A183='[2]PO Detail'!$L$1,'[2]MUNIS Purchase Order Inquiry'!G183," ")</f>
        <v>42915</v>
      </c>
      <c r="E187" s="10">
        <f>IF('[2]MUNIS Purchase Order Inquiry'!$A183='[2]PO Detail'!$L$1,'[2]MUNIS Purchase Order Inquiry'!D183," ")</f>
        <v>30000</v>
      </c>
      <c r="F187" s="10">
        <f>IF('[2]MUNIS Purchase Order Inquiry'!$A183='[2]PO Detail'!$L$1,'[2]MUNIS Purchase Order Inquiry'!E183," ")</f>
        <v>18757.740000000002</v>
      </c>
      <c r="G187" s="10">
        <f>IF('[2]MUNIS Purchase Order Inquiry'!$A183='[2]PO Detail'!$L$1,'[2]MUNIS Purchase Order Inquiry'!F183," ")</f>
        <v>11242.26</v>
      </c>
    </row>
    <row r="188" spans="1:7" x14ac:dyDescent="0.25">
      <c r="A188" s="25" t="str">
        <f>IF('[2]MUNIS Purchase Order Inquiry'!$A184='[2]PO Detail'!$L$2," ",IF('[2]MUNIS Purchase Order Inquiry'!A184='[2]PO Detail'!$L$1,'[2]MUNIS Purchase Order Inquiry'!B184," "))</f>
        <v xml:space="preserve"> </v>
      </c>
      <c r="B188" s="4" t="str">
        <f>IF('[2]MUNIS Purchase Order Inquiry'!$A184='[2]PO Detail'!$L$2,'[2]MUNIS Purchase Order Inquiry'!Q184,(IF('[2]MUNIS Purchase Order Inquiry'!$A184='[2]PO Detail'!$L$1,CONCATENATE("      "&amp;'[2]MUNIS Purchase Order Inquiry'!I184&amp;";   "&amp;'[2]MUNIS Purchase Order Inquiry'!J184&amp;"   "&amp;'[2]MUNIS Purchase Order Inquiry'!K184&amp;"; "&amp;'[2]MUNIS Purchase Order Inquiry'!M184&amp;"; "&amp;'[2]MUNIS Purchase Order Inquiry'!N184&amp;"; "&amp;'[2]MUNIS Purchase Order Inquiry'!O184)," ")))</f>
        <v>BLANKET FOR WASTEWATER CHEMICALS AS PER BID 17-02 THRU JUNE 30,2018</v>
      </c>
      <c r="C188" s="4" t="str">
        <f>IF('[2]MUNIS Purchase Order Inquiry'!$A184='[2]PO Detail'!$L$2,'[2]MUNIS Purchase Order Inquiry'!R184," ")</f>
        <v>431</v>
      </c>
      <c r="D188" s="26" t="str">
        <f>IF('[2]MUNIS Purchase Order Inquiry'!$A184='[2]PO Detail'!$L$1,'[2]MUNIS Purchase Order Inquiry'!G184," ")</f>
        <v xml:space="preserve"> </v>
      </c>
      <c r="E188" s="10" t="str">
        <f>IF('[2]MUNIS Purchase Order Inquiry'!$A184='[2]PO Detail'!$L$1,'[2]MUNIS Purchase Order Inquiry'!D184," ")</f>
        <v xml:space="preserve"> </v>
      </c>
      <c r="F188" s="10" t="str">
        <f>IF('[2]MUNIS Purchase Order Inquiry'!$A184='[2]PO Detail'!$L$1,'[2]MUNIS Purchase Order Inquiry'!E184," ")</f>
        <v xml:space="preserve"> </v>
      </c>
      <c r="G188" s="10" t="str">
        <f>IF('[2]MUNIS Purchase Order Inquiry'!$A184='[2]PO Detail'!$L$1,'[2]MUNIS Purchase Order Inquiry'!F184," ")</f>
        <v xml:space="preserve"> </v>
      </c>
    </row>
    <row r="189" spans="1:7" x14ac:dyDescent="0.25">
      <c r="A189" s="25" t="str">
        <f>IF('[2]MUNIS Purchase Order Inquiry'!$A185='[2]PO Detail'!$L$2," ",IF('[2]MUNIS Purchase Order Inquiry'!A185='[2]PO Detail'!$L$1,'[2]MUNIS Purchase Order Inquiry'!B185," "))</f>
        <v xml:space="preserve"> </v>
      </c>
      <c r="B189" s="4" t="str">
        <f>IF('[2]MUNIS Purchase Order Inquiry'!$A185='[2]PO Detail'!$L$2,'[2]MUNIS Purchase Order Inquiry'!Q185,(IF('[2]MUNIS Purchase Order Inquiry'!$A185='[2]PO Detail'!$L$1,CONCATENATE("      "&amp;'[2]MUNIS Purchase Order Inquiry'!I185&amp;";   "&amp;'[2]MUNIS Purchase Order Inquiry'!J185&amp;"   "&amp;'[2]MUNIS Purchase Order Inquiry'!K185&amp;"; "&amp;'[2]MUNIS Purchase Order Inquiry'!M185&amp;"; "&amp;'[2]MUNIS Purchase Order Inquiry'!N185&amp;"; "&amp;'[2]MUNIS Purchase Order Inquiry'!O185)," ")))</f>
        <v xml:space="preserve"> </v>
      </c>
      <c r="C189" s="4" t="str">
        <f>IF('[2]MUNIS Purchase Order Inquiry'!$A185='[2]PO Detail'!$L$2,'[2]MUNIS Purchase Order Inquiry'!R185," ")</f>
        <v xml:space="preserve"> </v>
      </c>
      <c r="D189" s="26" t="str">
        <f>IF('[2]MUNIS Purchase Order Inquiry'!$A185='[2]PO Detail'!$L$1,'[2]MUNIS Purchase Order Inquiry'!G185," ")</f>
        <v xml:space="preserve"> </v>
      </c>
      <c r="E189" s="10" t="str">
        <f>IF('[2]MUNIS Purchase Order Inquiry'!$A185='[2]PO Detail'!$L$1,'[2]MUNIS Purchase Order Inquiry'!D185," ")</f>
        <v xml:space="preserve"> </v>
      </c>
      <c r="F189" s="10" t="str">
        <f>IF('[2]MUNIS Purchase Order Inquiry'!$A185='[2]PO Detail'!$L$1,'[2]MUNIS Purchase Order Inquiry'!E185," ")</f>
        <v xml:space="preserve"> </v>
      </c>
      <c r="G189" s="10" t="str">
        <f>IF('[2]MUNIS Purchase Order Inquiry'!$A185='[2]PO Detail'!$L$1,'[2]MUNIS Purchase Order Inquiry'!F185," ")</f>
        <v xml:space="preserve"> </v>
      </c>
    </row>
    <row r="190" spans="1:7" x14ac:dyDescent="0.25">
      <c r="A190" s="25">
        <f>IF('[2]MUNIS Purchase Order Inquiry'!$A186='[2]PO Detail'!$L$2," ",IF('[2]MUNIS Purchase Order Inquiry'!A186='[2]PO Detail'!$L$1,'[2]MUNIS Purchase Order Inquiry'!B186," "))</f>
        <v>20180138</v>
      </c>
      <c r="B190" s="4" t="str">
        <f>IF('[2]MUNIS Purchase Order Inquiry'!$A186='[2]PO Detail'!$L$2,'[2]MUNIS Purchase Order Inquiry'!Q186,(IF('[2]MUNIS Purchase Order Inquiry'!$A186='[2]PO Detail'!$L$1,CONCATENATE("      "&amp;'[2]MUNIS Purchase Order Inquiry'!I186&amp;";   "&amp;'[2]MUNIS Purchase Order Inquiry'!J186&amp;"   "&amp;'[2]MUNIS Purchase Order Inquiry'!K186&amp;"; "&amp;'[2]MUNIS Purchase Order Inquiry'!M186&amp;"; "&amp;'[2]MUNIS Purchase Order Inquiry'!N186&amp;"; "&amp;'[2]MUNIS Purchase Order Inquiry'!O186)," ")))</f>
        <v xml:space="preserve">      M. DAVIS &amp; SONS, INC;   19 GERMAY DRIVE   ; WILMINGTON; DE; 19804</v>
      </c>
      <c r="C190" s="4" t="str">
        <f>IF('[2]MUNIS Purchase Order Inquiry'!$A186='[2]PO Detail'!$L$2,'[2]MUNIS Purchase Order Inquiry'!R186," ")</f>
        <v xml:space="preserve"> </v>
      </c>
      <c r="D190" s="26">
        <f>IF('[2]MUNIS Purchase Order Inquiry'!$A186='[2]PO Detail'!$L$1,'[2]MUNIS Purchase Order Inquiry'!G186," ")</f>
        <v>42915</v>
      </c>
      <c r="E190" s="10">
        <f>IF('[2]MUNIS Purchase Order Inquiry'!$A186='[2]PO Detail'!$L$1,'[2]MUNIS Purchase Order Inquiry'!D186," ")</f>
        <v>27500</v>
      </c>
      <c r="F190" s="10">
        <f>IF('[2]MUNIS Purchase Order Inquiry'!$A186='[2]PO Detail'!$L$1,'[2]MUNIS Purchase Order Inquiry'!E186," ")</f>
        <v>25226.95</v>
      </c>
      <c r="G190" s="10">
        <f>IF('[2]MUNIS Purchase Order Inquiry'!$A186='[2]PO Detail'!$L$1,'[2]MUNIS Purchase Order Inquiry'!F186," ")</f>
        <v>2273.0500000000002</v>
      </c>
    </row>
    <row r="191" spans="1:7" x14ac:dyDescent="0.25">
      <c r="A191" s="25" t="str">
        <f>IF('[2]MUNIS Purchase Order Inquiry'!$A187='[2]PO Detail'!$L$2," ",IF('[2]MUNIS Purchase Order Inquiry'!A187='[2]PO Detail'!$L$1,'[2]MUNIS Purchase Order Inquiry'!B187," "))</f>
        <v xml:space="preserve"> </v>
      </c>
      <c r="B191" s="4" t="str">
        <f>IF('[2]MUNIS Purchase Order Inquiry'!$A187='[2]PO Detail'!$L$2,'[2]MUNIS Purchase Order Inquiry'!Q187,(IF('[2]MUNIS Purchase Order Inquiry'!$A187='[2]PO Detail'!$L$1,CONCATENATE("      "&amp;'[2]MUNIS Purchase Order Inquiry'!I187&amp;";   "&amp;'[2]MUNIS Purchase Order Inquiry'!J187&amp;"   "&amp;'[2]MUNIS Purchase Order Inquiry'!K187&amp;"; "&amp;'[2]MUNIS Purchase Order Inquiry'!M187&amp;"; "&amp;'[2]MUNIS Purchase Order Inquiry'!N187&amp;"; "&amp;'[2]MUNIS Purchase Order Inquiry'!O187)," ")))</f>
        <v>BLANKET - SPECIALIZED TROUBLE SHOOTING ON THE SCADA and TRIHEDRAL SYSTEM FOR WASTE WATER PLANTS AND PUMPING STATIONS THRU JUNE 30, 2018
10/31/17 INCREASE PO FROM $9K TO $18K
12/12/17 INCREASE PO FROM $18,000. T</v>
      </c>
      <c r="C191" s="4" t="str">
        <f>IF('[2]MUNIS Purchase Order Inquiry'!$A187='[2]PO Detail'!$L$2,'[2]MUNIS Purchase Order Inquiry'!R187," ")</f>
        <v>431</v>
      </c>
      <c r="D191" s="26" t="str">
        <f>IF('[2]MUNIS Purchase Order Inquiry'!$A187='[2]PO Detail'!$L$1,'[2]MUNIS Purchase Order Inquiry'!G187," ")</f>
        <v xml:space="preserve"> </v>
      </c>
      <c r="E191" s="10" t="str">
        <f>IF('[2]MUNIS Purchase Order Inquiry'!$A187='[2]PO Detail'!$L$1,'[2]MUNIS Purchase Order Inquiry'!D187," ")</f>
        <v xml:space="preserve"> </v>
      </c>
      <c r="F191" s="10" t="str">
        <f>IF('[2]MUNIS Purchase Order Inquiry'!$A187='[2]PO Detail'!$L$1,'[2]MUNIS Purchase Order Inquiry'!E187," ")</f>
        <v xml:space="preserve"> </v>
      </c>
      <c r="G191" s="10" t="str">
        <f>IF('[2]MUNIS Purchase Order Inquiry'!$A187='[2]PO Detail'!$L$1,'[2]MUNIS Purchase Order Inquiry'!F187," ")</f>
        <v xml:space="preserve"> </v>
      </c>
    </row>
    <row r="192" spans="1:7" x14ac:dyDescent="0.25">
      <c r="A192" s="25" t="str">
        <f>IF('[2]MUNIS Purchase Order Inquiry'!$A188='[2]PO Detail'!$L$2," ",IF('[2]MUNIS Purchase Order Inquiry'!A188='[2]PO Detail'!$L$1,'[2]MUNIS Purchase Order Inquiry'!B188," "))</f>
        <v xml:space="preserve"> </v>
      </c>
      <c r="B192" s="4" t="str">
        <f>IF('[2]MUNIS Purchase Order Inquiry'!$A188='[2]PO Detail'!$L$2,'[2]MUNIS Purchase Order Inquiry'!Q188,(IF('[2]MUNIS Purchase Order Inquiry'!$A188='[2]PO Detail'!$L$1,CONCATENATE("      "&amp;'[2]MUNIS Purchase Order Inquiry'!I188&amp;";   "&amp;'[2]MUNIS Purchase Order Inquiry'!J188&amp;"   "&amp;'[2]MUNIS Purchase Order Inquiry'!K188&amp;"; "&amp;'[2]MUNIS Purchase Order Inquiry'!M188&amp;"; "&amp;'[2]MUNIS Purchase Order Inquiry'!N188&amp;"; "&amp;'[2]MUNIS Purchase Order Inquiry'!O188)," ")))</f>
        <v xml:space="preserve"> </v>
      </c>
      <c r="C192" s="4" t="str">
        <f>IF('[2]MUNIS Purchase Order Inquiry'!$A188='[2]PO Detail'!$L$2,'[2]MUNIS Purchase Order Inquiry'!R188," ")</f>
        <v xml:space="preserve"> </v>
      </c>
      <c r="D192" s="26" t="str">
        <f>IF('[2]MUNIS Purchase Order Inquiry'!$A188='[2]PO Detail'!$L$1,'[2]MUNIS Purchase Order Inquiry'!G188," ")</f>
        <v xml:space="preserve"> </v>
      </c>
      <c r="E192" s="10" t="str">
        <f>IF('[2]MUNIS Purchase Order Inquiry'!$A188='[2]PO Detail'!$L$1,'[2]MUNIS Purchase Order Inquiry'!D188," ")</f>
        <v xml:space="preserve"> </v>
      </c>
      <c r="F192" s="10" t="str">
        <f>IF('[2]MUNIS Purchase Order Inquiry'!$A188='[2]PO Detail'!$L$1,'[2]MUNIS Purchase Order Inquiry'!E188," ")</f>
        <v xml:space="preserve"> </v>
      </c>
      <c r="G192" s="10" t="str">
        <f>IF('[2]MUNIS Purchase Order Inquiry'!$A188='[2]PO Detail'!$L$1,'[2]MUNIS Purchase Order Inquiry'!F188," ")</f>
        <v xml:space="preserve"> </v>
      </c>
    </row>
    <row r="193" spans="1:7" x14ac:dyDescent="0.25">
      <c r="A193" s="25">
        <f>IF('[2]MUNIS Purchase Order Inquiry'!$A189='[2]PO Detail'!$L$2," ",IF('[2]MUNIS Purchase Order Inquiry'!A189='[2]PO Detail'!$L$1,'[2]MUNIS Purchase Order Inquiry'!B189," "))</f>
        <v>20180142</v>
      </c>
      <c r="B193" s="4" t="str">
        <f>IF('[2]MUNIS Purchase Order Inquiry'!$A189='[2]PO Detail'!$L$2,'[2]MUNIS Purchase Order Inquiry'!Q189,(IF('[2]MUNIS Purchase Order Inquiry'!$A189='[2]PO Detail'!$L$1,CONCATENATE("      "&amp;'[2]MUNIS Purchase Order Inquiry'!I189&amp;";   "&amp;'[2]MUNIS Purchase Order Inquiry'!J189&amp;"   "&amp;'[2]MUNIS Purchase Order Inquiry'!K189&amp;"; "&amp;'[2]MUNIS Purchase Order Inquiry'!M189&amp;"; "&amp;'[2]MUNIS Purchase Order Inquiry'!N189&amp;"; "&amp;'[2]MUNIS Purchase Order Inquiry'!O189)," ")))</f>
        <v xml:space="preserve">      VIGILES LIFE SAFETY ENGINEERING, INC.;   181 WELSH TRACT ROAD   ; NEWARK; DE; 19702</v>
      </c>
      <c r="C193" s="4" t="str">
        <f>IF('[2]MUNIS Purchase Order Inquiry'!$A189='[2]PO Detail'!$L$2,'[2]MUNIS Purchase Order Inquiry'!R189," ")</f>
        <v xml:space="preserve"> </v>
      </c>
      <c r="D193" s="26">
        <f>IF('[2]MUNIS Purchase Order Inquiry'!$A189='[2]PO Detail'!$L$1,'[2]MUNIS Purchase Order Inquiry'!G189," ")</f>
        <v>42915</v>
      </c>
      <c r="E193" s="10">
        <f>IF('[2]MUNIS Purchase Order Inquiry'!$A189='[2]PO Detail'!$L$1,'[2]MUNIS Purchase Order Inquiry'!D189," ")</f>
        <v>9000</v>
      </c>
      <c r="F193" s="10">
        <f>IF('[2]MUNIS Purchase Order Inquiry'!$A189='[2]PO Detail'!$L$1,'[2]MUNIS Purchase Order Inquiry'!E189," ")</f>
        <v>8520</v>
      </c>
      <c r="G193" s="10">
        <f>IF('[2]MUNIS Purchase Order Inquiry'!$A189='[2]PO Detail'!$L$1,'[2]MUNIS Purchase Order Inquiry'!F189," ")</f>
        <v>480</v>
      </c>
    </row>
    <row r="194" spans="1:7" x14ac:dyDescent="0.25">
      <c r="A194" s="25" t="str">
        <f>IF('[2]MUNIS Purchase Order Inquiry'!$A190='[2]PO Detail'!$L$2," ",IF('[2]MUNIS Purchase Order Inquiry'!A190='[2]PO Detail'!$L$1,'[2]MUNIS Purchase Order Inquiry'!B190," "))</f>
        <v xml:space="preserve"> </v>
      </c>
      <c r="B194" s="4" t="str">
        <f>IF('[2]MUNIS Purchase Order Inquiry'!$A190='[2]PO Detail'!$L$2,'[2]MUNIS Purchase Order Inquiry'!Q190,(IF('[2]MUNIS Purchase Order Inquiry'!$A190='[2]PO Detail'!$L$1,CONCATENATE("      "&amp;'[2]MUNIS Purchase Order Inquiry'!I190&amp;";   "&amp;'[2]MUNIS Purchase Order Inquiry'!J190&amp;"   "&amp;'[2]MUNIS Purchase Order Inquiry'!K190&amp;"; "&amp;'[2]MUNIS Purchase Order Inquiry'!M190&amp;"; "&amp;'[2]MUNIS Purchase Order Inquiry'!N190&amp;"; "&amp;'[2]MUNIS Purchase Order Inquiry'!O190)," ")))</f>
        <v>BLANKET - MISCELLANEOUS REPAIR AND INSTALLATION WORK FOR THE COURTHOUSE SECURITY SYSTEM THROUGH JUNE 30, 2018
1/26/18 increase po from $2k to $4,500
2/12/18 Increase po by $2500 from $4500 to $7000
3/8/18 PO In</v>
      </c>
      <c r="C194" s="4" t="str">
        <f>IF('[2]MUNIS Purchase Order Inquiry'!$A190='[2]PO Detail'!$L$2,'[2]MUNIS Purchase Order Inquiry'!R190," ")</f>
        <v>141</v>
      </c>
      <c r="D194" s="26" t="str">
        <f>IF('[2]MUNIS Purchase Order Inquiry'!$A190='[2]PO Detail'!$L$1,'[2]MUNIS Purchase Order Inquiry'!G190," ")</f>
        <v xml:space="preserve"> </v>
      </c>
      <c r="E194" s="10" t="str">
        <f>IF('[2]MUNIS Purchase Order Inquiry'!$A190='[2]PO Detail'!$L$1,'[2]MUNIS Purchase Order Inquiry'!D190," ")</f>
        <v xml:space="preserve"> </v>
      </c>
      <c r="F194" s="10" t="str">
        <f>IF('[2]MUNIS Purchase Order Inquiry'!$A190='[2]PO Detail'!$L$1,'[2]MUNIS Purchase Order Inquiry'!E190," ")</f>
        <v xml:space="preserve"> </v>
      </c>
      <c r="G194" s="10" t="str">
        <f>IF('[2]MUNIS Purchase Order Inquiry'!$A190='[2]PO Detail'!$L$1,'[2]MUNIS Purchase Order Inquiry'!F190," ")</f>
        <v xml:space="preserve"> </v>
      </c>
    </row>
    <row r="195" spans="1:7" x14ac:dyDescent="0.25">
      <c r="A195" s="25" t="str">
        <f>IF('[2]MUNIS Purchase Order Inquiry'!$A191='[2]PO Detail'!$L$2," ",IF('[2]MUNIS Purchase Order Inquiry'!A191='[2]PO Detail'!$L$1,'[2]MUNIS Purchase Order Inquiry'!B191," "))</f>
        <v xml:space="preserve"> </v>
      </c>
      <c r="B195" s="4" t="str">
        <f>IF('[2]MUNIS Purchase Order Inquiry'!$A191='[2]PO Detail'!$L$2,'[2]MUNIS Purchase Order Inquiry'!Q191,(IF('[2]MUNIS Purchase Order Inquiry'!$A191='[2]PO Detail'!$L$1,CONCATENATE("      "&amp;'[2]MUNIS Purchase Order Inquiry'!I191&amp;";   "&amp;'[2]MUNIS Purchase Order Inquiry'!J191&amp;"   "&amp;'[2]MUNIS Purchase Order Inquiry'!K191&amp;"; "&amp;'[2]MUNIS Purchase Order Inquiry'!M191&amp;"; "&amp;'[2]MUNIS Purchase Order Inquiry'!N191&amp;"; "&amp;'[2]MUNIS Purchase Order Inquiry'!O191)," ")))</f>
        <v xml:space="preserve"> </v>
      </c>
      <c r="C195" s="4" t="str">
        <f>IF('[2]MUNIS Purchase Order Inquiry'!$A191='[2]PO Detail'!$L$2,'[2]MUNIS Purchase Order Inquiry'!R191," ")</f>
        <v xml:space="preserve"> </v>
      </c>
      <c r="D195" s="26" t="str">
        <f>IF('[2]MUNIS Purchase Order Inquiry'!$A191='[2]PO Detail'!$L$1,'[2]MUNIS Purchase Order Inquiry'!G191," ")</f>
        <v xml:space="preserve"> </v>
      </c>
      <c r="E195" s="10" t="str">
        <f>IF('[2]MUNIS Purchase Order Inquiry'!$A191='[2]PO Detail'!$L$1,'[2]MUNIS Purchase Order Inquiry'!D191," ")</f>
        <v xml:space="preserve"> </v>
      </c>
      <c r="F195" s="10" t="str">
        <f>IF('[2]MUNIS Purchase Order Inquiry'!$A191='[2]PO Detail'!$L$1,'[2]MUNIS Purchase Order Inquiry'!E191," ")</f>
        <v xml:space="preserve"> </v>
      </c>
      <c r="G195" s="10" t="str">
        <f>IF('[2]MUNIS Purchase Order Inquiry'!$A191='[2]PO Detail'!$L$1,'[2]MUNIS Purchase Order Inquiry'!F191," ")</f>
        <v xml:space="preserve"> </v>
      </c>
    </row>
    <row r="196" spans="1:7" x14ac:dyDescent="0.25">
      <c r="A196" s="25">
        <f>IF('[2]MUNIS Purchase Order Inquiry'!$A192='[2]PO Detail'!$L$2," ",IF('[2]MUNIS Purchase Order Inquiry'!A192='[2]PO Detail'!$L$1,'[2]MUNIS Purchase Order Inquiry'!B192," "))</f>
        <v>20180149</v>
      </c>
      <c r="B196" s="4" t="str">
        <f>IF('[2]MUNIS Purchase Order Inquiry'!$A192='[2]PO Detail'!$L$2,'[2]MUNIS Purchase Order Inquiry'!Q192,(IF('[2]MUNIS Purchase Order Inquiry'!$A192='[2]PO Detail'!$L$1,CONCATENATE("      "&amp;'[2]MUNIS Purchase Order Inquiry'!I192&amp;";   "&amp;'[2]MUNIS Purchase Order Inquiry'!J192&amp;"   "&amp;'[2]MUNIS Purchase Order Inquiry'!K192&amp;"; "&amp;'[2]MUNIS Purchase Order Inquiry'!M192&amp;"; "&amp;'[2]MUNIS Purchase Order Inquiry'!N192&amp;"; "&amp;'[2]MUNIS Purchase Order Inquiry'!O192)," ")))</f>
        <v xml:space="preserve">      AUSTON CONTRACTING, INC.;   1202 PAULS LANE   ; JOPPA; MD; 21085</v>
      </c>
      <c r="C196" s="4" t="str">
        <f>IF('[2]MUNIS Purchase Order Inquiry'!$A192='[2]PO Detail'!$L$2,'[2]MUNIS Purchase Order Inquiry'!R192," ")</f>
        <v xml:space="preserve"> </v>
      </c>
      <c r="D196" s="26">
        <f>IF('[2]MUNIS Purchase Order Inquiry'!$A192='[2]PO Detail'!$L$1,'[2]MUNIS Purchase Order Inquiry'!G192," ")</f>
        <v>42916</v>
      </c>
      <c r="E196" s="10">
        <f>IF('[2]MUNIS Purchase Order Inquiry'!$A192='[2]PO Detail'!$L$1,'[2]MUNIS Purchase Order Inquiry'!D192," ")</f>
        <v>25000</v>
      </c>
      <c r="F196" s="10">
        <f>IF('[2]MUNIS Purchase Order Inquiry'!$A192='[2]PO Detail'!$L$1,'[2]MUNIS Purchase Order Inquiry'!E192," ")</f>
        <v>22589.45</v>
      </c>
      <c r="G196" s="10">
        <f>IF('[2]MUNIS Purchase Order Inquiry'!$A192='[2]PO Detail'!$L$1,'[2]MUNIS Purchase Order Inquiry'!F192," ")</f>
        <v>2410.5500000000002</v>
      </c>
    </row>
    <row r="197" spans="1:7" x14ac:dyDescent="0.25">
      <c r="A197" s="25" t="str">
        <f>IF('[2]MUNIS Purchase Order Inquiry'!$A193='[2]PO Detail'!$L$2," ",IF('[2]MUNIS Purchase Order Inquiry'!A193='[2]PO Detail'!$L$1,'[2]MUNIS Purchase Order Inquiry'!B193," "))</f>
        <v xml:space="preserve"> </v>
      </c>
      <c r="B197" s="4" t="str">
        <f>IF('[2]MUNIS Purchase Order Inquiry'!$A193='[2]PO Detail'!$L$2,'[2]MUNIS Purchase Order Inquiry'!Q193,(IF('[2]MUNIS Purchase Order Inquiry'!$A193='[2]PO Detail'!$L$1,CONCATENATE("      "&amp;'[2]MUNIS Purchase Order Inquiry'!I193&amp;";   "&amp;'[2]MUNIS Purchase Order Inquiry'!J193&amp;"   "&amp;'[2]MUNIS Purchase Order Inquiry'!K193&amp;"; "&amp;'[2]MUNIS Purchase Order Inquiry'!M193&amp;"; "&amp;'[2]MUNIS Purchase Order Inquiry'!N193&amp;"; "&amp;'[2]MUNIS Purchase Order Inquiry'!O193)," ")))</f>
        <v>Blanket-tire hauling and disposal from the Central Landfill for July 1, 2017
to June 30, 2018; RFP 16-18: Tire Recycling.</v>
      </c>
      <c r="C197" s="4" t="str">
        <f>IF('[2]MUNIS Purchase Order Inquiry'!$A193='[2]PO Detail'!$L$2,'[2]MUNIS Purchase Order Inquiry'!R193," ")</f>
        <v>421</v>
      </c>
      <c r="D197" s="26" t="str">
        <f>IF('[2]MUNIS Purchase Order Inquiry'!$A193='[2]PO Detail'!$L$1,'[2]MUNIS Purchase Order Inquiry'!G193," ")</f>
        <v xml:space="preserve"> </v>
      </c>
      <c r="E197" s="10" t="str">
        <f>IF('[2]MUNIS Purchase Order Inquiry'!$A193='[2]PO Detail'!$L$1,'[2]MUNIS Purchase Order Inquiry'!D193," ")</f>
        <v xml:space="preserve"> </v>
      </c>
      <c r="F197" s="10" t="str">
        <f>IF('[2]MUNIS Purchase Order Inquiry'!$A193='[2]PO Detail'!$L$1,'[2]MUNIS Purchase Order Inquiry'!E193," ")</f>
        <v xml:space="preserve"> </v>
      </c>
      <c r="G197" s="10" t="str">
        <f>IF('[2]MUNIS Purchase Order Inquiry'!$A193='[2]PO Detail'!$L$1,'[2]MUNIS Purchase Order Inquiry'!F193," ")</f>
        <v xml:space="preserve"> </v>
      </c>
    </row>
    <row r="198" spans="1:7" x14ac:dyDescent="0.25">
      <c r="A198" s="25" t="str">
        <f>IF('[2]MUNIS Purchase Order Inquiry'!$A194='[2]PO Detail'!$L$2," ",IF('[2]MUNIS Purchase Order Inquiry'!A194='[2]PO Detail'!$L$1,'[2]MUNIS Purchase Order Inquiry'!B194," "))</f>
        <v xml:space="preserve"> </v>
      </c>
      <c r="B198" s="4" t="str">
        <f>IF('[2]MUNIS Purchase Order Inquiry'!$A194='[2]PO Detail'!$L$2,'[2]MUNIS Purchase Order Inquiry'!Q194,(IF('[2]MUNIS Purchase Order Inquiry'!$A194='[2]PO Detail'!$L$1,CONCATENATE("      "&amp;'[2]MUNIS Purchase Order Inquiry'!I194&amp;";   "&amp;'[2]MUNIS Purchase Order Inquiry'!J194&amp;"   "&amp;'[2]MUNIS Purchase Order Inquiry'!K194&amp;"; "&amp;'[2]MUNIS Purchase Order Inquiry'!M194&amp;"; "&amp;'[2]MUNIS Purchase Order Inquiry'!N194&amp;"; "&amp;'[2]MUNIS Purchase Order Inquiry'!O194)," ")))</f>
        <v xml:space="preserve"> </v>
      </c>
      <c r="C198" s="4" t="str">
        <f>IF('[2]MUNIS Purchase Order Inquiry'!$A194='[2]PO Detail'!$L$2,'[2]MUNIS Purchase Order Inquiry'!R194," ")</f>
        <v xml:space="preserve"> </v>
      </c>
      <c r="D198" s="26" t="str">
        <f>IF('[2]MUNIS Purchase Order Inquiry'!$A194='[2]PO Detail'!$L$1,'[2]MUNIS Purchase Order Inquiry'!G194," ")</f>
        <v xml:space="preserve"> </v>
      </c>
      <c r="E198" s="10" t="str">
        <f>IF('[2]MUNIS Purchase Order Inquiry'!$A194='[2]PO Detail'!$L$1,'[2]MUNIS Purchase Order Inquiry'!D194," ")</f>
        <v xml:space="preserve"> </v>
      </c>
      <c r="F198" s="10" t="str">
        <f>IF('[2]MUNIS Purchase Order Inquiry'!$A194='[2]PO Detail'!$L$1,'[2]MUNIS Purchase Order Inquiry'!E194," ")</f>
        <v xml:space="preserve"> </v>
      </c>
      <c r="G198" s="10" t="str">
        <f>IF('[2]MUNIS Purchase Order Inquiry'!$A194='[2]PO Detail'!$L$1,'[2]MUNIS Purchase Order Inquiry'!F194," ")</f>
        <v xml:space="preserve"> </v>
      </c>
    </row>
    <row r="199" spans="1:7" x14ac:dyDescent="0.25">
      <c r="A199" s="25">
        <f>IF('[2]MUNIS Purchase Order Inquiry'!$A195='[2]PO Detail'!$L$2," ",IF('[2]MUNIS Purchase Order Inquiry'!A195='[2]PO Detail'!$L$1,'[2]MUNIS Purchase Order Inquiry'!B195," "))</f>
        <v>20180151</v>
      </c>
      <c r="B199" s="4" t="str">
        <f>IF('[2]MUNIS Purchase Order Inquiry'!$A195='[2]PO Detail'!$L$2,'[2]MUNIS Purchase Order Inquiry'!Q195,(IF('[2]MUNIS Purchase Order Inquiry'!$A195='[2]PO Detail'!$L$1,CONCATENATE("      "&amp;'[2]MUNIS Purchase Order Inquiry'!I195&amp;";   "&amp;'[2]MUNIS Purchase Order Inquiry'!J195&amp;"   "&amp;'[2]MUNIS Purchase Order Inquiry'!K195&amp;"; "&amp;'[2]MUNIS Purchase Order Inquiry'!M195&amp;"; "&amp;'[2]MUNIS Purchase Order Inquiry'!N195&amp;"; "&amp;'[2]MUNIS Purchase Order Inquiry'!O195)," ")))</f>
        <v xml:space="preserve">      VERIZON;   P.O. BOX 660720   ; DALLAS; TX; 75266-0720</v>
      </c>
      <c r="C199" s="4" t="str">
        <f>IF('[2]MUNIS Purchase Order Inquiry'!$A195='[2]PO Detail'!$L$2,'[2]MUNIS Purchase Order Inquiry'!R195," ")</f>
        <v xml:space="preserve"> </v>
      </c>
      <c r="D199" s="26">
        <f>IF('[2]MUNIS Purchase Order Inquiry'!$A195='[2]PO Detail'!$L$1,'[2]MUNIS Purchase Order Inquiry'!G195," ")</f>
        <v>42916</v>
      </c>
      <c r="E199" s="10">
        <f>IF('[2]MUNIS Purchase Order Inquiry'!$A195='[2]PO Detail'!$L$1,'[2]MUNIS Purchase Order Inquiry'!D195," ")</f>
        <v>180000</v>
      </c>
      <c r="F199" s="10">
        <f>IF('[2]MUNIS Purchase Order Inquiry'!$A195='[2]PO Detail'!$L$1,'[2]MUNIS Purchase Order Inquiry'!E195," ")</f>
        <v>146030.17000000001</v>
      </c>
      <c r="G199" s="10">
        <f>IF('[2]MUNIS Purchase Order Inquiry'!$A195='[2]PO Detail'!$L$1,'[2]MUNIS Purchase Order Inquiry'!F195," ")</f>
        <v>33969.83</v>
      </c>
    </row>
    <row r="200" spans="1:7" x14ac:dyDescent="0.25">
      <c r="A200" s="25" t="str">
        <f>IF('[2]MUNIS Purchase Order Inquiry'!$A196='[2]PO Detail'!$L$2," ",IF('[2]MUNIS Purchase Order Inquiry'!A196='[2]PO Detail'!$L$1,'[2]MUNIS Purchase Order Inquiry'!B196," "))</f>
        <v xml:space="preserve"> </v>
      </c>
      <c r="B200" s="4" t="str">
        <f>IF('[2]MUNIS Purchase Order Inquiry'!$A196='[2]PO Detail'!$L$2,'[2]MUNIS Purchase Order Inquiry'!Q196,(IF('[2]MUNIS Purchase Order Inquiry'!$A196='[2]PO Detail'!$L$1,CONCATENATE("      "&amp;'[2]MUNIS Purchase Order Inquiry'!I196&amp;";   "&amp;'[2]MUNIS Purchase Order Inquiry'!J196&amp;"   "&amp;'[2]MUNIS Purchase Order Inquiry'!K196&amp;"; "&amp;'[2]MUNIS Purchase Order Inquiry'!M196&amp;"; "&amp;'[2]MUNIS Purchase Order Inquiry'!N196&amp;"; "&amp;'[2]MUNIS Purchase Order Inquiry'!O196)," ")))</f>
        <v>BLANKET FOR PHONE SERVICE FOR FY18 ON ACCOUNT # 00709486780 68Y</v>
      </c>
      <c r="C200" s="4" t="str">
        <f>IF('[2]MUNIS Purchase Order Inquiry'!$A196='[2]PO Detail'!$L$2,'[2]MUNIS Purchase Order Inquiry'!R196," ")</f>
        <v>342</v>
      </c>
      <c r="D200" s="26" t="str">
        <f>IF('[2]MUNIS Purchase Order Inquiry'!$A196='[2]PO Detail'!$L$1,'[2]MUNIS Purchase Order Inquiry'!G196," ")</f>
        <v xml:space="preserve"> </v>
      </c>
      <c r="E200" s="10" t="str">
        <f>IF('[2]MUNIS Purchase Order Inquiry'!$A196='[2]PO Detail'!$L$1,'[2]MUNIS Purchase Order Inquiry'!D196," ")</f>
        <v xml:space="preserve"> </v>
      </c>
      <c r="F200" s="10" t="str">
        <f>IF('[2]MUNIS Purchase Order Inquiry'!$A196='[2]PO Detail'!$L$1,'[2]MUNIS Purchase Order Inquiry'!E196," ")</f>
        <v xml:space="preserve"> </v>
      </c>
      <c r="G200" s="10" t="str">
        <f>IF('[2]MUNIS Purchase Order Inquiry'!$A196='[2]PO Detail'!$L$1,'[2]MUNIS Purchase Order Inquiry'!F196," ")</f>
        <v xml:space="preserve"> </v>
      </c>
    </row>
    <row r="201" spans="1:7" x14ac:dyDescent="0.25">
      <c r="A201" s="25" t="str">
        <f>IF('[2]MUNIS Purchase Order Inquiry'!$A197='[2]PO Detail'!$L$2," ",IF('[2]MUNIS Purchase Order Inquiry'!A197='[2]PO Detail'!$L$1,'[2]MUNIS Purchase Order Inquiry'!B197," "))</f>
        <v xml:space="preserve"> </v>
      </c>
      <c r="B201" s="4" t="str">
        <f>IF('[2]MUNIS Purchase Order Inquiry'!$A197='[2]PO Detail'!$L$2,'[2]MUNIS Purchase Order Inquiry'!Q197,(IF('[2]MUNIS Purchase Order Inquiry'!$A197='[2]PO Detail'!$L$1,CONCATENATE("      "&amp;'[2]MUNIS Purchase Order Inquiry'!I197&amp;";   "&amp;'[2]MUNIS Purchase Order Inquiry'!J197&amp;"   "&amp;'[2]MUNIS Purchase Order Inquiry'!K197&amp;"; "&amp;'[2]MUNIS Purchase Order Inquiry'!M197&amp;"; "&amp;'[2]MUNIS Purchase Order Inquiry'!N197&amp;"; "&amp;'[2]MUNIS Purchase Order Inquiry'!O197)," ")))</f>
        <v xml:space="preserve"> </v>
      </c>
      <c r="C201" s="4" t="str">
        <f>IF('[2]MUNIS Purchase Order Inquiry'!$A197='[2]PO Detail'!$L$2,'[2]MUNIS Purchase Order Inquiry'!R197," ")</f>
        <v xml:space="preserve"> </v>
      </c>
      <c r="D201" s="26" t="str">
        <f>IF('[2]MUNIS Purchase Order Inquiry'!$A197='[2]PO Detail'!$L$1,'[2]MUNIS Purchase Order Inquiry'!G197," ")</f>
        <v xml:space="preserve"> </v>
      </c>
      <c r="E201" s="10" t="str">
        <f>IF('[2]MUNIS Purchase Order Inquiry'!$A197='[2]PO Detail'!$L$1,'[2]MUNIS Purchase Order Inquiry'!D197," ")</f>
        <v xml:space="preserve"> </v>
      </c>
      <c r="F201" s="10" t="str">
        <f>IF('[2]MUNIS Purchase Order Inquiry'!$A197='[2]PO Detail'!$L$1,'[2]MUNIS Purchase Order Inquiry'!E197," ")</f>
        <v xml:space="preserve"> </v>
      </c>
      <c r="G201" s="10" t="str">
        <f>IF('[2]MUNIS Purchase Order Inquiry'!$A197='[2]PO Detail'!$L$1,'[2]MUNIS Purchase Order Inquiry'!F197," ")</f>
        <v xml:space="preserve"> </v>
      </c>
    </row>
    <row r="202" spans="1:7" x14ac:dyDescent="0.25">
      <c r="A202" s="25">
        <f>IF('[2]MUNIS Purchase Order Inquiry'!$A198='[2]PO Detail'!$L$2," ",IF('[2]MUNIS Purchase Order Inquiry'!A198='[2]PO Detail'!$L$1,'[2]MUNIS Purchase Order Inquiry'!B198," "))</f>
        <v>20180152</v>
      </c>
      <c r="B202" s="4" t="str">
        <f>IF('[2]MUNIS Purchase Order Inquiry'!$A198='[2]PO Detail'!$L$2,'[2]MUNIS Purchase Order Inquiry'!Q198,(IF('[2]MUNIS Purchase Order Inquiry'!$A198='[2]PO Detail'!$L$1,CONCATENATE("      "&amp;'[2]MUNIS Purchase Order Inquiry'!I198&amp;";   "&amp;'[2]MUNIS Purchase Order Inquiry'!J198&amp;"   "&amp;'[2]MUNIS Purchase Order Inquiry'!K198&amp;"; "&amp;'[2]MUNIS Purchase Order Inquiry'!M198&amp;"; "&amp;'[2]MUNIS Purchase Order Inquiry'!N198&amp;"; "&amp;'[2]MUNIS Purchase Order Inquiry'!O198)," ")))</f>
        <v xml:space="preserve">      TYLER TECHNOLOGIES, INC.;   P.O. BOX 203556   ; DALLAS; TX; 75320-3556</v>
      </c>
      <c r="C202" s="4" t="str">
        <f>IF('[2]MUNIS Purchase Order Inquiry'!$A198='[2]PO Detail'!$L$2,'[2]MUNIS Purchase Order Inquiry'!R198," ")</f>
        <v xml:space="preserve"> </v>
      </c>
      <c r="D202" s="26">
        <f>IF('[2]MUNIS Purchase Order Inquiry'!$A198='[2]PO Detail'!$L$1,'[2]MUNIS Purchase Order Inquiry'!G198," ")</f>
        <v>42916</v>
      </c>
      <c r="E202" s="10">
        <f>IF('[2]MUNIS Purchase Order Inquiry'!$A198='[2]PO Detail'!$L$1,'[2]MUNIS Purchase Order Inquiry'!D198," ")</f>
        <v>243709</v>
      </c>
      <c r="F202" s="10">
        <f>IF('[2]MUNIS Purchase Order Inquiry'!$A198='[2]PO Detail'!$L$1,'[2]MUNIS Purchase Order Inquiry'!E198," ")</f>
        <v>243709</v>
      </c>
      <c r="G202" s="10">
        <f>IF('[2]MUNIS Purchase Order Inquiry'!$A198='[2]PO Detail'!$L$1,'[2]MUNIS Purchase Order Inquiry'!F198," ")</f>
        <v>0</v>
      </c>
    </row>
    <row r="203" spans="1:7" x14ac:dyDescent="0.25">
      <c r="A203" s="25" t="str">
        <f>IF('[2]MUNIS Purchase Order Inquiry'!$A199='[2]PO Detail'!$L$2," ",IF('[2]MUNIS Purchase Order Inquiry'!A199='[2]PO Detail'!$L$1,'[2]MUNIS Purchase Order Inquiry'!B199," "))</f>
        <v xml:space="preserve"> </v>
      </c>
      <c r="B203" s="4" t="str">
        <f>IF('[2]MUNIS Purchase Order Inquiry'!$A199='[2]PO Detail'!$L$2,'[2]MUNIS Purchase Order Inquiry'!Q199,(IF('[2]MUNIS Purchase Order Inquiry'!$A199='[2]PO Detail'!$L$1,CONCATENATE("      "&amp;'[2]MUNIS Purchase Order Inquiry'!I199&amp;";   "&amp;'[2]MUNIS Purchase Order Inquiry'!J199&amp;"   "&amp;'[2]MUNIS Purchase Order Inquiry'!K199&amp;"; "&amp;'[2]MUNIS Purchase Order Inquiry'!M199&amp;"; "&amp;'[2]MUNIS Purchase Order Inquiry'!N199&amp;"; "&amp;'[2]MUNIS Purchase Order Inquiry'!O199)," ")))</f>
        <v>Applications Support - 7/1/17-6/30/18</v>
      </c>
      <c r="C203" s="4" t="str">
        <f>IF('[2]MUNIS Purchase Order Inquiry'!$A199='[2]PO Detail'!$L$2,'[2]MUNIS Purchase Order Inquiry'!R199," ")</f>
        <v>251</v>
      </c>
      <c r="D203" s="26" t="str">
        <f>IF('[2]MUNIS Purchase Order Inquiry'!$A199='[2]PO Detail'!$L$1,'[2]MUNIS Purchase Order Inquiry'!G199," ")</f>
        <v xml:space="preserve"> </v>
      </c>
      <c r="E203" s="10" t="str">
        <f>IF('[2]MUNIS Purchase Order Inquiry'!$A199='[2]PO Detail'!$L$1,'[2]MUNIS Purchase Order Inquiry'!D199," ")</f>
        <v xml:space="preserve"> </v>
      </c>
      <c r="F203" s="10" t="str">
        <f>IF('[2]MUNIS Purchase Order Inquiry'!$A199='[2]PO Detail'!$L$1,'[2]MUNIS Purchase Order Inquiry'!E199," ")</f>
        <v xml:space="preserve"> </v>
      </c>
      <c r="G203" s="10" t="str">
        <f>IF('[2]MUNIS Purchase Order Inquiry'!$A199='[2]PO Detail'!$L$1,'[2]MUNIS Purchase Order Inquiry'!F199," ")</f>
        <v xml:space="preserve"> </v>
      </c>
    </row>
    <row r="204" spans="1:7" x14ac:dyDescent="0.25">
      <c r="A204" s="25" t="str">
        <f>IF('[2]MUNIS Purchase Order Inquiry'!$A200='[2]PO Detail'!$L$2," ",IF('[2]MUNIS Purchase Order Inquiry'!A200='[2]PO Detail'!$L$1,'[2]MUNIS Purchase Order Inquiry'!B200," "))</f>
        <v xml:space="preserve"> </v>
      </c>
      <c r="B204" s="4" t="str">
        <f>IF('[2]MUNIS Purchase Order Inquiry'!$A200='[2]PO Detail'!$L$2,'[2]MUNIS Purchase Order Inquiry'!Q200,(IF('[2]MUNIS Purchase Order Inquiry'!$A200='[2]PO Detail'!$L$1,CONCATENATE("      "&amp;'[2]MUNIS Purchase Order Inquiry'!I200&amp;";   "&amp;'[2]MUNIS Purchase Order Inquiry'!J200&amp;"   "&amp;'[2]MUNIS Purchase Order Inquiry'!K200&amp;"; "&amp;'[2]MUNIS Purchase Order Inquiry'!M200&amp;"; "&amp;'[2]MUNIS Purchase Order Inquiry'!N200&amp;"; "&amp;'[2]MUNIS Purchase Order Inquiry'!O200)," ")))</f>
        <v xml:space="preserve"> </v>
      </c>
      <c r="C204" s="4" t="str">
        <f>IF('[2]MUNIS Purchase Order Inquiry'!$A200='[2]PO Detail'!$L$2,'[2]MUNIS Purchase Order Inquiry'!R200," ")</f>
        <v xml:space="preserve"> </v>
      </c>
      <c r="D204" s="26" t="str">
        <f>IF('[2]MUNIS Purchase Order Inquiry'!$A200='[2]PO Detail'!$L$1,'[2]MUNIS Purchase Order Inquiry'!G200," ")</f>
        <v xml:space="preserve"> </v>
      </c>
      <c r="E204" s="10" t="str">
        <f>IF('[2]MUNIS Purchase Order Inquiry'!$A200='[2]PO Detail'!$L$1,'[2]MUNIS Purchase Order Inquiry'!D200," ")</f>
        <v xml:space="preserve"> </v>
      </c>
      <c r="F204" s="10" t="str">
        <f>IF('[2]MUNIS Purchase Order Inquiry'!$A200='[2]PO Detail'!$L$1,'[2]MUNIS Purchase Order Inquiry'!E200," ")</f>
        <v xml:space="preserve"> </v>
      </c>
      <c r="G204" s="10" t="str">
        <f>IF('[2]MUNIS Purchase Order Inquiry'!$A200='[2]PO Detail'!$L$1,'[2]MUNIS Purchase Order Inquiry'!F200," ")</f>
        <v xml:space="preserve"> </v>
      </c>
    </row>
    <row r="205" spans="1:7" x14ac:dyDescent="0.25">
      <c r="A205" s="25">
        <f>IF('[2]MUNIS Purchase Order Inquiry'!$A201='[2]PO Detail'!$L$2," ",IF('[2]MUNIS Purchase Order Inquiry'!A201='[2]PO Detail'!$L$1,'[2]MUNIS Purchase Order Inquiry'!B201," "))</f>
        <v>20180155</v>
      </c>
      <c r="B205" s="4" t="str">
        <f>IF('[2]MUNIS Purchase Order Inquiry'!$A201='[2]PO Detail'!$L$2,'[2]MUNIS Purchase Order Inquiry'!Q201,(IF('[2]MUNIS Purchase Order Inquiry'!$A201='[2]PO Detail'!$L$1,CONCATENATE("      "&amp;'[2]MUNIS Purchase Order Inquiry'!I201&amp;";   "&amp;'[2]MUNIS Purchase Order Inquiry'!J201&amp;"   "&amp;'[2]MUNIS Purchase Order Inquiry'!K201&amp;"; "&amp;'[2]MUNIS Purchase Order Inquiry'!M201&amp;"; "&amp;'[2]MUNIS Purchase Order Inquiry'!N201&amp;"; "&amp;'[2]MUNIS Purchase Order Inquiry'!O201)," ")))</f>
        <v xml:space="preserve">      HOOPES FIRE PREVENTION INC;   124 SANDY DRIVE   ; NEWARK; DE; 19713</v>
      </c>
      <c r="C205" s="4" t="str">
        <f>IF('[2]MUNIS Purchase Order Inquiry'!$A201='[2]PO Detail'!$L$2,'[2]MUNIS Purchase Order Inquiry'!R201," ")</f>
        <v xml:space="preserve"> </v>
      </c>
      <c r="D205" s="26">
        <f>IF('[2]MUNIS Purchase Order Inquiry'!$A201='[2]PO Detail'!$L$1,'[2]MUNIS Purchase Order Inquiry'!G201," ")</f>
        <v>42919</v>
      </c>
      <c r="E205" s="10">
        <f>IF('[2]MUNIS Purchase Order Inquiry'!$A201='[2]PO Detail'!$L$1,'[2]MUNIS Purchase Order Inquiry'!D201," ")</f>
        <v>1955.41</v>
      </c>
      <c r="F205" s="10">
        <f>IF('[2]MUNIS Purchase Order Inquiry'!$A201='[2]PO Detail'!$L$1,'[2]MUNIS Purchase Order Inquiry'!E201," ")</f>
        <v>1955.41</v>
      </c>
      <c r="G205" s="10">
        <f>IF('[2]MUNIS Purchase Order Inquiry'!$A201='[2]PO Detail'!$L$1,'[2]MUNIS Purchase Order Inquiry'!F201," ")</f>
        <v>0</v>
      </c>
    </row>
    <row r="206" spans="1:7" x14ac:dyDescent="0.25">
      <c r="A206" s="25" t="str">
        <f>IF('[2]MUNIS Purchase Order Inquiry'!$A202='[2]PO Detail'!$L$2," ",IF('[2]MUNIS Purchase Order Inquiry'!A202='[2]PO Detail'!$L$1,'[2]MUNIS Purchase Order Inquiry'!B202," "))</f>
        <v xml:space="preserve"> </v>
      </c>
      <c r="B206" s="4" t="str">
        <f>IF('[2]MUNIS Purchase Order Inquiry'!$A202='[2]PO Detail'!$L$2,'[2]MUNIS Purchase Order Inquiry'!Q202,(IF('[2]MUNIS Purchase Order Inquiry'!$A202='[2]PO Detail'!$L$1,CONCATENATE("      "&amp;'[2]MUNIS Purchase Order Inquiry'!I202&amp;";   "&amp;'[2]MUNIS Purchase Order Inquiry'!J202&amp;"   "&amp;'[2]MUNIS Purchase Order Inquiry'!K202&amp;"; "&amp;'[2]MUNIS Purchase Order Inquiry'!M202&amp;"; "&amp;'[2]MUNIS Purchase Order Inquiry'!N202&amp;"; "&amp;'[2]MUNIS Purchase Order Inquiry'!O202)," ")))</f>
        <v>BLANKET- ANNUAL FIRE EXTINGUISHER INSPECTION AND REPLACEMENT FOR THE WASTEWATER LOCATIONS THRU JUNE 30, 2018
3/19/18 PO INCREASE BY $355.41 FROM $1600 TO $1955.41</v>
      </c>
      <c r="C206" s="4" t="str">
        <f>IF('[2]MUNIS Purchase Order Inquiry'!$A202='[2]PO Detail'!$L$2,'[2]MUNIS Purchase Order Inquiry'!R202," ")</f>
        <v>431</v>
      </c>
      <c r="D206" s="26" t="str">
        <f>IF('[2]MUNIS Purchase Order Inquiry'!$A202='[2]PO Detail'!$L$1,'[2]MUNIS Purchase Order Inquiry'!G202," ")</f>
        <v xml:space="preserve"> </v>
      </c>
      <c r="E206" s="10" t="str">
        <f>IF('[2]MUNIS Purchase Order Inquiry'!$A202='[2]PO Detail'!$L$1,'[2]MUNIS Purchase Order Inquiry'!D202," ")</f>
        <v xml:space="preserve"> </v>
      </c>
      <c r="F206" s="10" t="str">
        <f>IF('[2]MUNIS Purchase Order Inquiry'!$A202='[2]PO Detail'!$L$1,'[2]MUNIS Purchase Order Inquiry'!E202," ")</f>
        <v xml:space="preserve"> </v>
      </c>
      <c r="G206" s="10" t="str">
        <f>IF('[2]MUNIS Purchase Order Inquiry'!$A202='[2]PO Detail'!$L$1,'[2]MUNIS Purchase Order Inquiry'!F202," ")</f>
        <v xml:space="preserve"> </v>
      </c>
    </row>
    <row r="207" spans="1:7" x14ac:dyDescent="0.25">
      <c r="A207" s="25" t="str">
        <f>IF('[2]MUNIS Purchase Order Inquiry'!$A203='[2]PO Detail'!$L$2," ",IF('[2]MUNIS Purchase Order Inquiry'!A203='[2]PO Detail'!$L$1,'[2]MUNIS Purchase Order Inquiry'!B203," "))</f>
        <v xml:space="preserve"> </v>
      </c>
      <c r="B207" s="4" t="str">
        <f>IF('[2]MUNIS Purchase Order Inquiry'!$A203='[2]PO Detail'!$L$2,'[2]MUNIS Purchase Order Inquiry'!Q203,(IF('[2]MUNIS Purchase Order Inquiry'!$A203='[2]PO Detail'!$L$1,CONCATENATE("      "&amp;'[2]MUNIS Purchase Order Inquiry'!I203&amp;";   "&amp;'[2]MUNIS Purchase Order Inquiry'!J203&amp;"   "&amp;'[2]MUNIS Purchase Order Inquiry'!K203&amp;"; "&amp;'[2]MUNIS Purchase Order Inquiry'!M203&amp;"; "&amp;'[2]MUNIS Purchase Order Inquiry'!N203&amp;"; "&amp;'[2]MUNIS Purchase Order Inquiry'!O203)," ")))</f>
        <v xml:space="preserve"> </v>
      </c>
      <c r="C207" s="4" t="str">
        <f>IF('[2]MUNIS Purchase Order Inquiry'!$A203='[2]PO Detail'!$L$2,'[2]MUNIS Purchase Order Inquiry'!R203," ")</f>
        <v xml:space="preserve"> </v>
      </c>
      <c r="D207" s="26" t="str">
        <f>IF('[2]MUNIS Purchase Order Inquiry'!$A203='[2]PO Detail'!$L$1,'[2]MUNIS Purchase Order Inquiry'!G203," ")</f>
        <v xml:space="preserve"> </v>
      </c>
      <c r="E207" s="10" t="str">
        <f>IF('[2]MUNIS Purchase Order Inquiry'!$A203='[2]PO Detail'!$L$1,'[2]MUNIS Purchase Order Inquiry'!D203," ")</f>
        <v xml:space="preserve"> </v>
      </c>
      <c r="F207" s="10" t="str">
        <f>IF('[2]MUNIS Purchase Order Inquiry'!$A203='[2]PO Detail'!$L$1,'[2]MUNIS Purchase Order Inquiry'!E203," ")</f>
        <v xml:space="preserve"> </v>
      </c>
      <c r="G207" s="10" t="str">
        <f>IF('[2]MUNIS Purchase Order Inquiry'!$A203='[2]PO Detail'!$L$1,'[2]MUNIS Purchase Order Inquiry'!F203," ")</f>
        <v xml:space="preserve"> </v>
      </c>
    </row>
    <row r="208" spans="1:7" x14ac:dyDescent="0.25">
      <c r="A208" s="25">
        <f>IF('[2]MUNIS Purchase Order Inquiry'!$A204='[2]PO Detail'!$L$2," ",IF('[2]MUNIS Purchase Order Inquiry'!A204='[2]PO Detail'!$L$1,'[2]MUNIS Purchase Order Inquiry'!B204," "))</f>
        <v>20180163</v>
      </c>
      <c r="B208" s="4" t="str">
        <f>IF('[2]MUNIS Purchase Order Inquiry'!$A204='[2]PO Detail'!$L$2,'[2]MUNIS Purchase Order Inquiry'!Q204,(IF('[2]MUNIS Purchase Order Inquiry'!$A204='[2]PO Detail'!$L$1,CONCATENATE("      "&amp;'[2]MUNIS Purchase Order Inquiry'!I204&amp;";   "&amp;'[2]MUNIS Purchase Order Inquiry'!J204&amp;"   "&amp;'[2]MUNIS Purchase Order Inquiry'!K204&amp;"; "&amp;'[2]MUNIS Purchase Order Inquiry'!M204&amp;"; "&amp;'[2]MUNIS Purchase Order Inquiry'!N204&amp;"; "&amp;'[2]MUNIS Purchase Order Inquiry'!O204)," ")))</f>
        <v xml:space="preserve">      CHESAPEAKE PUMP AND ELECTRIC, LLC;   309 LOCK STREET   ; CHESAPEAKE CITY; MD; 21915</v>
      </c>
      <c r="C208" s="4" t="str">
        <f>IF('[2]MUNIS Purchase Order Inquiry'!$A204='[2]PO Detail'!$L$2,'[2]MUNIS Purchase Order Inquiry'!R204," ")</f>
        <v xml:space="preserve"> </v>
      </c>
      <c r="D208" s="26">
        <f>IF('[2]MUNIS Purchase Order Inquiry'!$A204='[2]PO Detail'!$L$1,'[2]MUNIS Purchase Order Inquiry'!G204," ")</f>
        <v>42919</v>
      </c>
      <c r="E208" s="10">
        <f>IF('[2]MUNIS Purchase Order Inquiry'!$A204='[2]PO Detail'!$L$1,'[2]MUNIS Purchase Order Inquiry'!D204," ")</f>
        <v>40000</v>
      </c>
      <c r="F208" s="10">
        <f>IF('[2]MUNIS Purchase Order Inquiry'!$A204='[2]PO Detail'!$L$1,'[2]MUNIS Purchase Order Inquiry'!E204," ")</f>
        <v>27715.95</v>
      </c>
      <c r="G208" s="10">
        <f>IF('[2]MUNIS Purchase Order Inquiry'!$A204='[2]PO Detail'!$L$1,'[2]MUNIS Purchase Order Inquiry'!F204," ")</f>
        <v>12284.05</v>
      </c>
    </row>
    <row r="209" spans="1:7" x14ac:dyDescent="0.25">
      <c r="A209" s="25" t="str">
        <f>IF('[2]MUNIS Purchase Order Inquiry'!$A205='[2]PO Detail'!$L$2," ",IF('[2]MUNIS Purchase Order Inquiry'!A205='[2]PO Detail'!$L$1,'[2]MUNIS Purchase Order Inquiry'!B205," "))</f>
        <v xml:space="preserve"> </v>
      </c>
      <c r="B209" s="4" t="str">
        <f>IF('[2]MUNIS Purchase Order Inquiry'!$A205='[2]PO Detail'!$L$2,'[2]MUNIS Purchase Order Inquiry'!Q205,(IF('[2]MUNIS Purchase Order Inquiry'!$A205='[2]PO Detail'!$L$1,CONCATENATE("      "&amp;'[2]MUNIS Purchase Order Inquiry'!I205&amp;";   "&amp;'[2]MUNIS Purchase Order Inquiry'!J205&amp;"   "&amp;'[2]MUNIS Purchase Order Inquiry'!K205&amp;"; "&amp;'[2]MUNIS Purchase Order Inquiry'!M205&amp;"; "&amp;'[2]MUNIS Purchase Order Inquiry'!N205&amp;"; "&amp;'[2]MUNIS Purchase Order Inquiry'!O205)," ")))</f>
        <v>Blanket for RFP16-05 Fuel System Maintenance Extension to RFP for Routine maintenance, repairs and testing of County fuel systems according to all Federal, State and Local requirements through June 30, 2018
2/1</v>
      </c>
      <c r="C209" s="4" t="str">
        <f>IF('[2]MUNIS Purchase Order Inquiry'!$A205='[2]PO Detail'!$L$2,'[2]MUNIS Purchase Order Inquiry'!R205," ")</f>
        <v>403</v>
      </c>
      <c r="D209" s="26" t="str">
        <f>IF('[2]MUNIS Purchase Order Inquiry'!$A205='[2]PO Detail'!$L$1,'[2]MUNIS Purchase Order Inquiry'!G205," ")</f>
        <v xml:space="preserve"> </v>
      </c>
      <c r="E209" s="10" t="str">
        <f>IF('[2]MUNIS Purchase Order Inquiry'!$A205='[2]PO Detail'!$L$1,'[2]MUNIS Purchase Order Inquiry'!D205," ")</f>
        <v xml:space="preserve"> </v>
      </c>
      <c r="F209" s="10" t="str">
        <f>IF('[2]MUNIS Purchase Order Inquiry'!$A205='[2]PO Detail'!$L$1,'[2]MUNIS Purchase Order Inquiry'!E205," ")</f>
        <v xml:space="preserve"> </v>
      </c>
      <c r="G209" s="10" t="str">
        <f>IF('[2]MUNIS Purchase Order Inquiry'!$A205='[2]PO Detail'!$L$1,'[2]MUNIS Purchase Order Inquiry'!F205," ")</f>
        <v xml:space="preserve"> </v>
      </c>
    </row>
    <row r="210" spans="1:7" x14ac:dyDescent="0.25">
      <c r="A210" s="25" t="str">
        <f>IF('[2]MUNIS Purchase Order Inquiry'!$A206='[2]PO Detail'!$L$2," ",IF('[2]MUNIS Purchase Order Inquiry'!A206='[2]PO Detail'!$L$1,'[2]MUNIS Purchase Order Inquiry'!B206," "))</f>
        <v xml:space="preserve"> </v>
      </c>
      <c r="B210" s="4" t="str">
        <f>IF('[2]MUNIS Purchase Order Inquiry'!$A206='[2]PO Detail'!$L$2,'[2]MUNIS Purchase Order Inquiry'!Q206,(IF('[2]MUNIS Purchase Order Inquiry'!$A206='[2]PO Detail'!$L$1,CONCATENATE("      "&amp;'[2]MUNIS Purchase Order Inquiry'!I206&amp;";   "&amp;'[2]MUNIS Purchase Order Inquiry'!J206&amp;"   "&amp;'[2]MUNIS Purchase Order Inquiry'!K206&amp;"; "&amp;'[2]MUNIS Purchase Order Inquiry'!M206&amp;"; "&amp;'[2]MUNIS Purchase Order Inquiry'!N206&amp;"; "&amp;'[2]MUNIS Purchase Order Inquiry'!O206)," ")))</f>
        <v xml:space="preserve"> </v>
      </c>
      <c r="C210" s="4" t="str">
        <f>IF('[2]MUNIS Purchase Order Inquiry'!$A206='[2]PO Detail'!$L$2,'[2]MUNIS Purchase Order Inquiry'!R206," ")</f>
        <v xml:space="preserve"> </v>
      </c>
      <c r="D210" s="26" t="str">
        <f>IF('[2]MUNIS Purchase Order Inquiry'!$A206='[2]PO Detail'!$L$1,'[2]MUNIS Purchase Order Inquiry'!G206," ")</f>
        <v xml:space="preserve"> </v>
      </c>
      <c r="E210" s="10" t="str">
        <f>IF('[2]MUNIS Purchase Order Inquiry'!$A206='[2]PO Detail'!$L$1,'[2]MUNIS Purchase Order Inquiry'!D206," ")</f>
        <v xml:space="preserve"> </v>
      </c>
      <c r="F210" s="10" t="str">
        <f>IF('[2]MUNIS Purchase Order Inquiry'!$A206='[2]PO Detail'!$L$1,'[2]MUNIS Purchase Order Inquiry'!E206," ")</f>
        <v xml:space="preserve"> </v>
      </c>
      <c r="G210" s="10" t="str">
        <f>IF('[2]MUNIS Purchase Order Inquiry'!$A206='[2]PO Detail'!$L$1,'[2]MUNIS Purchase Order Inquiry'!F206," ")</f>
        <v xml:space="preserve"> </v>
      </c>
    </row>
    <row r="211" spans="1:7" x14ac:dyDescent="0.25">
      <c r="A211" s="25">
        <f>IF('[2]MUNIS Purchase Order Inquiry'!$A207='[2]PO Detail'!$L$2," ",IF('[2]MUNIS Purchase Order Inquiry'!A207='[2]PO Detail'!$L$1,'[2]MUNIS Purchase Order Inquiry'!B207," "))</f>
        <v>20180186</v>
      </c>
      <c r="B211" s="4" t="str">
        <f>IF('[2]MUNIS Purchase Order Inquiry'!$A207='[2]PO Detail'!$L$2,'[2]MUNIS Purchase Order Inquiry'!Q207,(IF('[2]MUNIS Purchase Order Inquiry'!$A207='[2]PO Detail'!$L$1,CONCATENATE("      "&amp;'[2]MUNIS Purchase Order Inquiry'!I207&amp;";   "&amp;'[2]MUNIS Purchase Order Inquiry'!J207&amp;"   "&amp;'[2]MUNIS Purchase Order Inquiry'!K207&amp;"; "&amp;'[2]MUNIS Purchase Order Inquiry'!M207&amp;"; "&amp;'[2]MUNIS Purchase Order Inquiry'!N207&amp;"; "&amp;'[2]MUNIS Purchase Order Inquiry'!O207)," ")))</f>
        <v xml:space="preserve">      DELMARVA POWER;   P.O. BOX 13609   ; PHILADELPHIA; PA; 19101-3609</v>
      </c>
      <c r="C211" s="4" t="str">
        <f>IF('[2]MUNIS Purchase Order Inquiry'!$A207='[2]PO Detail'!$L$2,'[2]MUNIS Purchase Order Inquiry'!R207," ")</f>
        <v xml:space="preserve"> </v>
      </c>
      <c r="D211" s="26">
        <f>IF('[2]MUNIS Purchase Order Inquiry'!$A207='[2]PO Detail'!$L$1,'[2]MUNIS Purchase Order Inquiry'!G207," ")</f>
        <v>42919</v>
      </c>
      <c r="E211" s="10">
        <f>IF('[2]MUNIS Purchase Order Inquiry'!$A207='[2]PO Detail'!$L$1,'[2]MUNIS Purchase Order Inquiry'!D207," ")</f>
        <v>6130</v>
      </c>
      <c r="F211" s="10">
        <f>IF('[2]MUNIS Purchase Order Inquiry'!$A207='[2]PO Detail'!$L$1,'[2]MUNIS Purchase Order Inquiry'!E207," ")</f>
        <v>5602.54</v>
      </c>
      <c r="G211" s="10">
        <f>IF('[2]MUNIS Purchase Order Inquiry'!$A207='[2]PO Detail'!$L$1,'[2]MUNIS Purchase Order Inquiry'!F207," ")</f>
        <v>527.46</v>
      </c>
    </row>
    <row r="212" spans="1:7" x14ac:dyDescent="0.25">
      <c r="A212" s="25" t="str">
        <f>IF('[2]MUNIS Purchase Order Inquiry'!$A208='[2]PO Detail'!$L$2," ",IF('[2]MUNIS Purchase Order Inquiry'!A208='[2]PO Detail'!$L$1,'[2]MUNIS Purchase Order Inquiry'!B208," "))</f>
        <v xml:space="preserve"> </v>
      </c>
      <c r="B212" s="4" t="str">
        <f>IF('[2]MUNIS Purchase Order Inquiry'!$A208='[2]PO Detail'!$L$2,'[2]MUNIS Purchase Order Inquiry'!Q208,(IF('[2]MUNIS Purchase Order Inquiry'!$A208='[2]PO Detail'!$L$1,CONCATENATE("      "&amp;'[2]MUNIS Purchase Order Inquiry'!I208&amp;";   "&amp;'[2]MUNIS Purchase Order Inquiry'!J208&amp;"   "&amp;'[2]MUNIS Purchase Order Inquiry'!K208&amp;"; "&amp;'[2]MUNIS Purchase Order Inquiry'!M208&amp;"; "&amp;'[2]MUNIS Purchase Order Inquiry'!N208&amp;"; "&amp;'[2]MUNIS Purchase Order Inquiry'!O208)," ")))</f>
        <v>758 E. OLD PHILADELPHIA ROAD</v>
      </c>
      <c r="C212" s="4" t="str">
        <f>IF('[2]MUNIS Purchase Order Inquiry'!$A208='[2]PO Detail'!$L$2,'[2]MUNIS Purchase Order Inquiry'!R208," ")</f>
        <v>192</v>
      </c>
      <c r="D212" s="26" t="str">
        <f>IF('[2]MUNIS Purchase Order Inquiry'!$A208='[2]PO Detail'!$L$1,'[2]MUNIS Purchase Order Inquiry'!G208," ")</f>
        <v xml:space="preserve"> </v>
      </c>
      <c r="E212" s="10" t="str">
        <f>IF('[2]MUNIS Purchase Order Inquiry'!$A208='[2]PO Detail'!$L$1,'[2]MUNIS Purchase Order Inquiry'!D208," ")</f>
        <v xml:space="preserve"> </v>
      </c>
      <c r="F212" s="10" t="str">
        <f>IF('[2]MUNIS Purchase Order Inquiry'!$A208='[2]PO Detail'!$L$1,'[2]MUNIS Purchase Order Inquiry'!E208," ")</f>
        <v xml:space="preserve"> </v>
      </c>
      <c r="G212" s="10" t="str">
        <f>IF('[2]MUNIS Purchase Order Inquiry'!$A208='[2]PO Detail'!$L$1,'[2]MUNIS Purchase Order Inquiry'!F208," ")</f>
        <v xml:space="preserve"> </v>
      </c>
    </row>
    <row r="213" spans="1:7" x14ac:dyDescent="0.25">
      <c r="A213" s="25" t="str">
        <f>IF('[2]MUNIS Purchase Order Inquiry'!$A209='[2]PO Detail'!$L$2," ",IF('[2]MUNIS Purchase Order Inquiry'!A209='[2]PO Detail'!$L$1,'[2]MUNIS Purchase Order Inquiry'!B209," "))</f>
        <v xml:space="preserve"> </v>
      </c>
      <c r="B213" s="4" t="str">
        <f>IF('[2]MUNIS Purchase Order Inquiry'!$A209='[2]PO Detail'!$L$2,'[2]MUNIS Purchase Order Inquiry'!Q209,(IF('[2]MUNIS Purchase Order Inquiry'!$A209='[2]PO Detail'!$L$1,CONCATENATE("      "&amp;'[2]MUNIS Purchase Order Inquiry'!I209&amp;";   "&amp;'[2]MUNIS Purchase Order Inquiry'!J209&amp;"   "&amp;'[2]MUNIS Purchase Order Inquiry'!K209&amp;"; "&amp;'[2]MUNIS Purchase Order Inquiry'!M209&amp;"; "&amp;'[2]MUNIS Purchase Order Inquiry'!N209&amp;"; "&amp;'[2]MUNIS Purchase Order Inquiry'!O209)," ")))</f>
        <v xml:space="preserve"> </v>
      </c>
      <c r="C213" s="4" t="str">
        <f>IF('[2]MUNIS Purchase Order Inquiry'!$A209='[2]PO Detail'!$L$2,'[2]MUNIS Purchase Order Inquiry'!R209," ")</f>
        <v xml:space="preserve"> </v>
      </c>
      <c r="D213" s="26" t="str">
        <f>IF('[2]MUNIS Purchase Order Inquiry'!$A209='[2]PO Detail'!$L$1,'[2]MUNIS Purchase Order Inquiry'!G209," ")</f>
        <v xml:space="preserve"> </v>
      </c>
      <c r="E213" s="10" t="str">
        <f>IF('[2]MUNIS Purchase Order Inquiry'!$A209='[2]PO Detail'!$L$1,'[2]MUNIS Purchase Order Inquiry'!D209," ")</f>
        <v xml:space="preserve"> </v>
      </c>
      <c r="F213" s="10" t="str">
        <f>IF('[2]MUNIS Purchase Order Inquiry'!$A209='[2]PO Detail'!$L$1,'[2]MUNIS Purchase Order Inquiry'!E209," ")</f>
        <v xml:space="preserve"> </v>
      </c>
      <c r="G213" s="10" t="str">
        <f>IF('[2]MUNIS Purchase Order Inquiry'!$A209='[2]PO Detail'!$L$1,'[2]MUNIS Purchase Order Inquiry'!F209," ")</f>
        <v xml:space="preserve"> </v>
      </c>
    </row>
    <row r="214" spans="1:7" x14ac:dyDescent="0.25">
      <c r="A214" s="25">
        <f>IF('[2]MUNIS Purchase Order Inquiry'!$A210='[2]PO Detail'!$L$2," ",IF('[2]MUNIS Purchase Order Inquiry'!A210='[2]PO Detail'!$L$1,'[2]MUNIS Purchase Order Inquiry'!B210," "))</f>
        <v>20180216</v>
      </c>
      <c r="B214" s="4" t="str">
        <f>IF('[2]MUNIS Purchase Order Inquiry'!$A210='[2]PO Detail'!$L$2,'[2]MUNIS Purchase Order Inquiry'!Q210,(IF('[2]MUNIS Purchase Order Inquiry'!$A210='[2]PO Detail'!$L$1,CONCATENATE("      "&amp;'[2]MUNIS Purchase Order Inquiry'!I210&amp;";   "&amp;'[2]MUNIS Purchase Order Inquiry'!J210&amp;"   "&amp;'[2]MUNIS Purchase Order Inquiry'!K210&amp;"; "&amp;'[2]MUNIS Purchase Order Inquiry'!M210&amp;"; "&amp;'[2]MUNIS Purchase Order Inquiry'!N210&amp;"; "&amp;'[2]MUNIS Purchase Order Inquiry'!O210)," ")))</f>
        <v xml:space="preserve">      ELKTON TOWN OF;   WATER &amp; SEWER   P.O. BOX 157; ELKTON; MD; 21922</v>
      </c>
      <c r="C214" s="4" t="str">
        <f>IF('[2]MUNIS Purchase Order Inquiry'!$A210='[2]PO Detail'!$L$2,'[2]MUNIS Purchase Order Inquiry'!R210," ")</f>
        <v xml:space="preserve"> </v>
      </c>
      <c r="D214" s="26">
        <f>IF('[2]MUNIS Purchase Order Inquiry'!$A210='[2]PO Detail'!$L$1,'[2]MUNIS Purchase Order Inquiry'!G210," ")</f>
        <v>42919</v>
      </c>
      <c r="E214" s="10">
        <f>IF('[2]MUNIS Purchase Order Inquiry'!$A210='[2]PO Detail'!$L$1,'[2]MUNIS Purchase Order Inquiry'!D210," ")</f>
        <v>11200</v>
      </c>
      <c r="F214" s="10">
        <f>IF('[2]MUNIS Purchase Order Inquiry'!$A210='[2]PO Detail'!$L$1,'[2]MUNIS Purchase Order Inquiry'!E210," ")</f>
        <v>9322.86</v>
      </c>
      <c r="G214" s="10">
        <f>IF('[2]MUNIS Purchase Order Inquiry'!$A210='[2]PO Detail'!$L$1,'[2]MUNIS Purchase Order Inquiry'!F210," ")</f>
        <v>1877.14</v>
      </c>
    </row>
    <row r="215" spans="1:7" x14ac:dyDescent="0.25">
      <c r="A215" s="25" t="str">
        <f>IF('[2]MUNIS Purchase Order Inquiry'!$A211='[2]PO Detail'!$L$2," ",IF('[2]MUNIS Purchase Order Inquiry'!A211='[2]PO Detail'!$L$1,'[2]MUNIS Purchase Order Inquiry'!B211," "))</f>
        <v xml:space="preserve"> </v>
      </c>
      <c r="B215" s="4" t="str">
        <f>IF('[2]MUNIS Purchase Order Inquiry'!$A211='[2]PO Detail'!$L$2,'[2]MUNIS Purchase Order Inquiry'!Q211,(IF('[2]MUNIS Purchase Order Inquiry'!$A211='[2]PO Detail'!$L$1,CONCATENATE("      "&amp;'[2]MUNIS Purchase Order Inquiry'!I211&amp;";   "&amp;'[2]MUNIS Purchase Order Inquiry'!J211&amp;"   "&amp;'[2]MUNIS Purchase Order Inquiry'!K211&amp;"; "&amp;'[2]MUNIS Purchase Order Inquiry'!M211&amp;"; "&amp;'[2]MUNIS Purchase Order Inquiry'!N211&amp;"; "&amp;'[2]MUNIS Purchase Order Inquiry'!O211)," ")))</f>
        <v>200 CHESAPEAKE BLVD
3/6/18 Increase po by $2,000 from $9,200 to $11,200.</v>
      </c>
      <c r="C215" s="4" t="str">
        <f>IF('[2]MUNIS Purchase Order Inquiry'!$A211='[2]PO Detail'!$L$2,'[2]MUNIS Purchase Order Inquiry'!R211," ")</f>
        <v>192</v>
      </c>
      <c r="D215" s="26" t="str">
        <f>IF('[2]MUNIS Purchase Order Inquiry'!$A211='[2]PO Detail'!$L$1,'[2]MUNIS Purchase Order Inquiry'!G211," ")</f>
        <v xml:space="preserve"> </v>
      </c>
      <c r="E215" s="10" t="str">
        <f>IF('[2]MUNIS Purchase Order Inquiry'!$A211='[2]PO Detail'!$L$1,'[2]MUNIS Purchase Order Inquiry'!D211," ")</f>
        <v xml:space="preserve"> </v>
      </c>
      <c r="F215" s="10" t="str">
        <f>IF('[2]MUNIS Purchase Order Inquiry'!$A211='[2]PO Detail'!$L$1,'[2]MUNIS Purchase Order Inquiry'!E211," ")</f>
        <v xml:space="preserve"> </v>
      </c>
      <c r="G215" s="10" t="str">
        <f>IF('[2]MUNIS Purchase Order Inquiry'!$A211='[2]PO Detail'!$L$1,'[2]MUNIS Purchase Order Inquiry'!F211," ")</f>
        <v xml:space="preserve"> </v>
      </c>
    </row>
    <row r="216" spans="1:7" x14ac:dyDescent="0.25">
      <c r="A216" s="25" t="str">
        <f>IF('[2]MUNIS Purchase Order Inquiry'!$A212='[2]PO Detail'!$L$2," ",IF('[2]MUNIS Purchase Order Inquiry'!A212='[2]PO Detail'!$L$1,'[2]MUNIS Purchase Order Inquiry'!B212," "))</f>
        <v xml:space="preserve"> </v>
      </c>
      <c r="B216" s="4" t="str">
        <f>IF('[2]MUNIS Purchase Order Inquiry'!$A212='[2]PO Detail'!$L$2,'[2]MUNIS Purchase Order Inquiry'!Q212,(IF('[2]MUNIS Purchase Order Inquiry'!$A212='[2]PO Detail'!$L$1,CONCATENATE("      "&amp;'[2]MUNIS Purchase Order Inquiry'!I212&amp;";   "&amp;'[2]MUNIS Purchase Order Inquiry'!J212&amp;"   "&amp;'[2]MUNIS Purchase Order Inquiry'!K212&amp;"; "&amp;'[2]MUNIS Purchase Order Inquiry'!M212&amp;"; "&amp;'[2]MUNIS Purchase Order Inquiry'!N212&amp;"; "&amp;'[2]MUNIS Purchase Order Inquiry'!O212)," ")))</f>
        <v xml:space="preserve"> </v>
      </c>
      <c r="C216" s="4" t="str">
        <f>IF('[2]MUNIS Purchase Order Inquiry'!$A212='[2]PO Detail'!$L$2,'[2]MUNIS Purchase Order Inquiry'!R212," ")</f>
        <v xml:space="preserve"> </v>
      </c>
      <c r="D216" s="26" t="str">
        <f>IF('[2]MUNIS Purchase Order Inquiry'!$A212='[2]PO Detail'!$L$1,'[2]MUNIS Purchase Order Inquiry'!G212," ")</f>
        <v xml:space="preserve"> </v>
      </c>
      <c r="E216" s="10" t="str">
        <f>IF('[2]MUNIS Purchase Order Inquiry'!$A212='[2]PO Detail'!$L$1,'[2]MUNIS Purchase Order Inquiry'!D212," ")</f>
        <v xml:space="preserve"> </v>
      </c>
      <c r="F216" s="10" t="str">
        <f>IF('[2]MUNIS Purchase Order Inquiry'!$A212='[2]PO Detail'!$L$1,'[2]MUNIS Purchase Order Inquiry'!E212," ")</f>
        <v xml:space="preserve"> </v>
      </c>
      <c r="G216" s="10" t="str">
        <f>IF('[2]MUNIS Purchase Order Inquiry'!$A212='[2]PO Detail'!$L$1,'[2]MUNIS Purchase Order Inquiry'!F212," ")</f>
        <v xml:space="preserve"> </v>
      </c>
    </row>
    <row r="217" spans="1:7" x14ac:dyDescent="0.25">
      <c r="A217" s="25">
        <f>IF('[2]MUNIS Purchase Order Inquiry'!$A213='[2]PO Detail'!$L$2," ",IF('[2]MUNIS Purchase Order Inquiry'!A213='[2]PO Detail'!$L$1,'[2]MUNIS Purchase Order Inquiry'!B213," "))</f>
        <v>20180218</v>
      </c>
      <c r="B217" s="4" t="str">
        <f>IF('[2]MUNIS Purchase Order Inquiry'!$A213='[2]PO Detail'!$L$2,'[2]MUNIS Purchase Order Inquiry'!Q213,(IF('[2]MUNIS Purchase Order Inquiry'!$A213='[2]PO Detail'!$L$1,CONCATENATE("      "&amp;'[2]MUNIS Purchase Order Inquiry'!I213&amp;";   "&amp;'[2]MUNIS Purchase Order Inquiry'!J213&amp;"   "&amp;'[2]MUNIS Purchase Order Inquiry'!K213&amp;"; "&amp;'[2]MUNIS Purchase Order Inquiry'!M213&amp;"; "&amp;'[2]MUNIS Purchase Order Inquiry'!N213&amp;"; "&amp;'[2]MUNIS Purchase Order Inquiry'!O213)," ")))</f>
        <v xml:space="preserve">      SCHAGRIN GAS CO.;   P.O. BOX 427   ; MIDDLETOWN; DE; 19709-0427</v>
      </c>
      <c r="C217" s="4" t="str">
        <f>IF('[2]MUNIS Purchase Order Inquiry'!$A213='[2]PO Detail'!$L$2,'[2]MUNIS Purchase Order Inquiry'!R213," ")</f>
        <v xml:space="preserve"> </v>
      </c>
      <c r="D217" s="26">
        <f>IF('[2]MUNIS Purchase Order Inquiry'!$A213='[2]PO Detail'!$L$1,'[2]MUNIS Purchase Order Inquiry'!G213," ")</f>
        <v>42919</v>
      </c>
      <c r="E217" s="10">
        <f>IF('[2]MUNIS Purchase Order Inquiry'!$A213='[2]PO Detail'!$L$1,'[2]MUNIS Purchase Order Inquiry'!D213," ")</f>
        <v>5500</v>
      </c>
      <c r="F217" s="10">
        <f>IF('[2]MUNIS Purchase Order Inquiry'!$A213='[2]PO Detail'!$L$1,'[2]MUNIS Purchase Order Inquiry'!E213," ")</f>
        <v>4436.17</v>
      </c>
      <c r="G217" s="10">
        <f>IF('[2]MUNIS Purchase Order Inquiry'!$A213='[2]PO Detail'!$L$1,'[2]MUNIS Purchase Order Inquiry'!F213," ")</f>
        <v>1063.83</v>
      </c>
    </row>
    <row r="218" spans="1:7" x14ac:dyDescent="0.25">
      <c r="A218" s="25" t="str">
        <f>IF('[2]MUNIS Purchase Order Inquiry'!$A214='[2]PO Detail'!$L$2," ",IF('[2]MUNIS Purchase Order Inquiry'!A214='[2]PO Detail'!$L$1,'[2]MUNIS Purchase Order Inquiry'!B214," "))</f>
        <v xml:space="preserve"> </v>
      </c>
      <c r="B218" s="4" t="str">
        <f>IF('[2]MUNIS Purchase Order Inquiry'!$A214='[2]PO Detail'!$L$2,'[2]MUNIS Purchase Order Inquiry'!Q214,(IF('[2]MUNIS Purchase Order Inquiry'!$A214='[2]PO Detail'!$L$1,CONCATENATE("      "&amp;'[2]MUNIS Purchase Order Inquiry'!I214&amp;";   "&amp;'[2]MUNIS Purchase Order Inquiry'!J214&amp;"   "&amp;'[2]MUNIS Purchase Order Inquiry'!K214&amp;"; "&amp;'[2]MUNIS Purchase Order Inquiry'!M214&amp;"; "&amp;'[2]MUNIS Purchase Order Inquiry'!N214&amp;"; "&amp;'[2]MUNIS Purchase Order Inquiry'!O214)," ")))</f>
        <v>758 E. OLD PHILADELPHIA ROAD - PROPANE AS NEEDED
4/2/18 INCREASE PO BY $2K FROM $3500 TO $5500.</v>
      </c>
      <c r="C218" s="4" t="str">
        <f>IF('[2]MUNIS Purchase Order Inquiry'!$A214='[2]PO Detail'!$L$2,'[2]MUNIS Purchase Order Inquiry'!R214," ")</f>
        <v>192</v>
      </c>
      <c r="D218" s="26" t="str">
        <f>IF('[2]MUNIS Purchase Order Inquiry'!$A214='[2]PO Detail'!$L$1,'[2]MUNIS Purchase Order Inquiry'!G214," ")</f>
        <v xml:space="preserve"> </v>
      </c>
      <c r="E218" s="10" t="str">
        <f>IF('[2]MUNIS Purchase Order Inquiry'!$A214='[2]PO Detail'!$L$1,'[2]MUNIS Purchase Order Inquiry'!D214," ")</f>
        <v xml:space="preserve"> </v>
      </c>
      <c r="F218" s="10" t="str">
        <f>IF('[2]MUNIS Purchase Order Inquiry'!$A214='[2]PO Detail'!$L$1,'[2]MUNIS Purchase Order Inquiry'!E214," ")</f>
        <v xml:space="preserve"> </v>
      </c>
      <c r="G218" s="10" t="str">
        <f>IF('[2]MUNIS Purchase Order Inquiry'!$A214='[2]PO Detail'!$L$1,'[2]MUNIS Purchase Order Inquiry'!F214," ")</f>
        <v xml:space="preserve"> </v>
      </c>
    </row>
    <row r="219" spans="1:7" x14ac:dyDescent="0.25">
      <c r="A219" s="25" t="str">
        <f>IF('[2]MUNIS Purchase Order Inquiry'!$A215='[2]PO Detail'!$L$2," ",IF('[2]MUNIS Purchase Order Inquiry'!A215='[2]PO Detail'!$L$1,'[2]MUNIS Purchase Order Inquiry'!B215," "))</f>
        <v xml:space="preserve"> </v>
      </c>
      <c r="B219" s="4" t="str">
        <f>IF('[2]MUNIS Purchase Order Inquiry'!$A215='[2]PO Detail'!$L$2,'[2]MUNIS Purchase Order Inquiry'!Q215,(IF('[2]MUNIS Purchase Order Inquiry'!$A215='[2]PO Detail'!$L$1,CONCATENATE("      "&amp;'[2]MUNIS Purchase Order Inquiry'!I215&amp;";   "&amp;'[2]MUNIS Purchase Order Inquiry'!J215&amp;"   "&amp;'[2]MUNIS Purchase Order Inquiry'!K215&amp;"; "&amp;'[2]MUNIS Purchase Order Inquiry'!M215&amp;"; "&amp;'[2]MUNIS Purchase Order Inquiry'!N215&amp;"; "&amp;'[2]MUNIS Purchase Order Inquiry'!O215)," ")))</f>
        <v xml:space="preserve"> </v>
      </c>
      <c r="C219" s="4" t="str">
        <f>IF('[2]MUNIS Purchase Order Inquiry'!$A215='[2]PO Detail'!$L$2,'[2]MUNIS Purchase Order Inquiry'!R215," ")</f>
        <v xml:space="preserve"> </v>
      </c>
      <c r="D219" s="26" t="str">
        <f>IF('[2]MUNIS Purchase Order Inquiry'!$A215='[2]PO Detail'!$L$1,'[2]MUNIS Purchase Order Inquiry'!G215," ")</f>
        <v xml:space="preserve"> </v>
      </c>
      <c r="E219" s="10" t="str">
        <f>IF('[2]MUNIS Purchase Order Inquiry'!$A215='[2]PO Detail'!$L$1,'[2]MUNIS Purchase Order Inquiry'!D215," ")</f>
        <v xml:space="preserve"> </v>
      </c>
      <c r="F219" s="10" t="str">
        <f>IF('[2]MUNIS Purchase Order Inquiry'!$A215='[2]PO Detail'!$L$1,'[2]MUNIS Purchase Order Inquiry'!E215," ")</f>
        <v xml:space="preserve"> </v>
      </c>
      <c r="G219" s="10" t="str">
        <f>IF('[2]MUNIS Purchase Order Inquiry'!$A215='[2]PO Detail'!$L$1,'[2]MUNIS Purchase Order Inquiry'!F215," ")</f>
        <v xml:space="preserve"> </v>
      </c>
    </row>
    <row r="220" spans="1:7" x14ac:dyDescent="0.25">
      <c r="A220" s="25">
        <f>IF('[2]MUNIS Purchase Order Inquiry'!$A216='[2]PO Detail'!$L$2," ",IF('[2]MUNIS Purchase Order Inquiry'!A216='[2]PO Detail'!$L$1,'[2]MUNIS Purchase Order Inquiry'!B216," "))</f>
        <v>20180220</v>
      </c>
      <c r="B220" s="4" t="str">
        <f>IF('[2]MUNIS Purchase Order Inquiry'!$A216='[2]PO Detail'!$L$2,'[2]MUNIS Purchase Order Inquiry'!Q216,(IF('[2]MUNIS Purchase Order Inquiry'!$A216='[2]PO Detail'!$L$1,CONCATENATE("      "&amp;'[2]MUNIS Purchase Order Inquiry'!I216&amp;";   "&amp;'[2]MUNIS Purchase Order Inquiry'!J216&amp;"   "&amp;'[2]MUNIS Purchase Order Inquiry'!K216&amp;"; "&amp;'[2]MUNIS Purchase Order Inquiry'!M216&amp;"; "&amp;'[2]MUNIS Purchase Order Inquiry'!N216&amp;"; "&amp;'[2]MUNIS Purchase Order Inquiry'!O216)," ")))</f>
        <v xml:space="preserve">      DELMARVA POWER;   P.O. BOX 13609   ; PHILADELPHIA; PA; 19101-3609</v>
      </c>
      <c r="C220" s="4" t="str">
        <f>IF('[2]MUNIS Purchase Order Inquiry'!$A216='[2]PO Detail'!$L$2,'[2]MUNIS Purchase Order Inquiry'!R216," ")</f>
        <v xml:space="preserve"> </v>
      </c>
      <c r="D220" s="26">
        <f>IF('[2]MUNIS Purchase Order Inquiry'!$A216='[2]PO Detail'!$L$1,'[2]MUNIS Purchase Order Inquiry'!G216," ")</f>
        <v>42921</v>
      </c>
      <c r="E220" s="10">
        <f>IF('[2]MUNIS Purchase Order Inquiry'!$A216='[2]PO Detail'!$L$1,'[2]MUNIS Purchase Order Inquiry'!D216," ")</f>
        <v>10750</v>
      </c>
      <c r="F220" s="10">
        <f>IF('[2]MUNIS Purchase Order Inquiry'!$A216='[2]PO Detail'!$L$1,'[2]MUNIS Purchase Order Inquiry'!E216," ")</f>
        <v>9173.84</v>
      </c>
      <c r="G220" s="10">
        <f>IF('[2]MUNIS Purchase Order Inquiry'!$A216='[2]PO Detail'!$L$1,'[2]MUNIS Purchase Order Inquiry'!F216," ")</f>
        <v>1576.16</v>
      </c>
    </row>
    <row r="221" spans="1:7" x14ac:dyDescent="0.25">
      <c r="A221" s="25" t="str">
        <f>IF('[2]MUNIS Purchase Order Inquiry'!$A217='[2]PO Detail'!$L$2," ",IF('[2]MUNIS Purchase Order Inquiry'!A217='[2]PO Detail'!$L$1,'[2]MUNIS Purchase Order Inquiry'!B217," "))</f>
        <v xml:space="preserve"> </v>
      </c>
      <c r="B221" s="4" t="str">
        <f>IF('[2]MUNIS Purchase Order Inquiry'!$A217='[2]PO Detail'!$L$2,'[2]MUNIS Purchase Order Inquiry'!Q217,(IF('[2]MUNIS Purchase Order Inquiry'!$A217='[2]PO Detail'!$L$1,CONCATENATE("      "&amp;'[2]MUNIS Purchase Order Inquiry'!I217&amp;";   "&amp;'[2]MUNIS Purchase Order Inquiry'!J217&amp;"   "&amp;'[2]MUNIS Purchase Order Inquiry'!K217&amp;"; "&amp;'[2]MUNIS Purchase Order Inquiry'!M217&amp;"; "&amp;'[2]MUNIS Purchase Order Inquiry'!N217&amp;"; "&amp;'[2]MUNIS Purchase Order Inquiry'!O217)," ")))</f>
        <v>1 WASHINGTON ST</v>
      </c>
      <c r="C221" s="4" t="str">
        <f>IF('[2]MUNIS Purchase Order Inquiry'!$A217='[2]PO Detail'!$L$2,'[2]MUNIS Purchase Order Inquiry'!R217," ")</f>
        <v>192</v>
      </c>
      <c r="D221" s="26" t="str">
        <f>IF('[2]MUNIS Purchase Order Inquiry'!$A217='[2]PO Detail'!$L$1,'[2]MUNIS Purchase Order Inquiry'!G217," ")</f>
        <v xml:space="preserve"> </v>
      </c>
      <c r="E221" s="10" t="str">
        <f>IF('[2]MUNIS Purchase Order Inquiry'!$A217='[2]PO Detail'!$L$1,'[2]MUNIS Purchase Order Inquiry'!D217," ")</f>
        <v xml:space="preserve"> </v>
      </c>
      <c r="F221" s="10" t="str">
        <f>IF('[2]MUNIS Purchase Order Inquiry'!$A217='[2]PO Detail'!$L$1,'[2]MUNIS Purchase Order Inquiry'!E217," ")</f>
        <v xml:space="preserve"> </v>
      </c>
      <c r="G221" s="10" t="str">
        <f>IF('[2]MUNIS Purchase Order Inquiry'!$A217='[2]PO Detail'!$L$1,'[2]MUNIS Purchase Order Inquiry'!F217," ")</f>
        <v xml:space="preserve"> </v>
      </c>
    </row>
    <row r="222" spans="1:7" x14ac:dyDescent="0.25">
      <c r="A222" s="25" t="str">
        <f>IF('[2]MUNIS Purchase Order Inquiry'!$A218='[2]PO Detail'!$L$2," ",IF('[2]MUNIS Purchase Order Inquiry'!A218='[2]PO Detail'!$L$1,'[2]MUNIS Purchase Order Inquiry'!B218," "))</f>
        <v xml:space="preserve"> </v>
      </c>
      <c r="B222" s="4" t="str">
        <f>IF('[2]MUNIS Purchase Order Inquiry'!$A218='[2]PO Detail'!$L$2,'[2]MUNIS Purchase Order Inquiry'!Q218,(IF('[2]MUNIS Purchase Order Inquiry'!$A218='[2]PO Detail'!$L$1,CONCATENATE("      "&amp;'[2]MUNIS Purchase Order Inquiry'!I218&amp;";   "&amp;'[2]MUNIS Purchase Order Inquiry'!J218&amp;"   "&amp;'[2]MUNIS Purchase Order Inquiry'!K218&amp;"; "&amp;'[2]MUNIS Purchase Order Inquiry'!M218&amp;"; "&amp;'[2]MUNIS Purchase Order Inquiry'!N218&amp;"; "&amp;'[2]MUNIS Purchase Order Inquiry'!O218)," ")))</f>
        <v xml:space="preserve"> </v>
      </c>
      <c r="C222" s="4" t="str">
        <f>IF('[2]MUNIS Purchase Order Inquiry'!$A218='[2]PO Detail'!$L$2,'[2]MUNIS Purchase Order Inquiry'!R218," ")</f>
        <v xml:space="preserve"> </v>
      </c>
      <c r="D222" s="26" t="str">
        <f>IF('[2]MUNIS Purchase Order Inquiry'!$A218='[2]PO Detail'!$L$1,'[2]MUNIS Purchase Order Inquiry'!G218," ")</f>
        <v xml:space="preserve"> </v>
      </c>
      <c r="E222" s="10" t="str">
        <f>IF('[2]MUNIS Purchase Order Inquiry'!$A218='[2]PO Detail'!$L$1,'[2]MUNIS Purchase Order Inquiry'!D218," ")</f>
        <v xml:space="preserve"> </v>
      </c>
      <c r="F222" s="10" t="str">
        <f>IF('[2]MUNIS Purchase Order Inquiry'!$A218='[2]PO Detail'!$L$1,'[2]MUNIS Purchase Order Inquiry'!E218," ")</f>
        <v xml:space="preserve"> </v>
      </c>
      <c r="G222" s="10" t="str">
        <f>IF('[2]MUNIS Purchase Order Inquiry'!$A218='[2]PO Detail'!$L$1,'[2]MUNIS Purchase Order Inquiry'!F218," ")</f>
        <v xml:space="preserve"> </v>
      </c>
    </row>
    <row r="223" spans="1:7" x14ac:dyDescent="0.25">
      <c r="A223" s="25">
        <f>IF('[2]MUNIS Purchase Order Inquiry'!$A219='[2]PO Detail'!$L$2," ",IF('[2]MUNIS Purchase Order Inquiry'!A219='[2]PO Detail'!$L$1,'[2]MUNIS Purchase Order Inquiry'!B219," "))</f>
        <v>20180222</v>
      </c>
      <c r="B223" s="4" t="str">
        <f>IF('[2]MUNIS Purchase Order Inquiry'!$A219='[2]PO Detail'!$L$2,'[2]MUNIS Purchase Order Inquiry'!Q219,(IF('[2]MUNIS Purchase Order Inquiry'!$A219='[2]PO Detail'!$L$1,CONCATENATE("      "&amp;'[2]MUNIS Purchase Order Inquiry'!I219&amp;";   "&amp;'[2]MUNIS Purchase Order Inquiry'!J219&amp;"   "&amp;'[2]MUNIS Purchase Order Inquiry'!K219&amp;"; "&amp;'[2]MUNIS Purchase Order Inquiry'!M219&amp;"; "&amp;'[2]MUNIS Purchase Order Inquiry'!N219&amp;"; "&amp;'[2]MUNIS Purchase Order Inquiry'!O219)," ")))</f>
        <v xml:space="preserve">      DELMARVA POWER;   P.O. BOX 13609   ; PHILADELPHIA; PA; 19101-3609</v>
      </c>
      <c r="C223" s="4" t="str">
        <f>IF('[2]MUNIS Purchase Order Inquiry'!$A219='[2]PO Detail'!$L$2,'[2]MUNIS Purchase Order Inquiry'!R219," ")</f>
        <v xml:space="preserve"> </v>
      </c>
      <c r="D223" s="26">
        <f>IF('[2]MUNIS Purchase Order Inquiry'!$A219='[2]PO Detail'!$L$1,'[2]MUNIS Purchase Order Inquiry'!G219," ")</f>
        <v>42921</v>
      </c>
      <c r="E223" s="10">
        <f>IF('[2]MUNIS Purchase Order Inquiry'!$A219='[2]PO Detail'!$L$1,'[2]MUNIS Purchase Order Inquiry'!D219," ")</f>
        <v>57010</v>
      </c>
      <c r="F223" s="10">
        <f>IF('[2]MUNIS Purchase Order Inquiry'!$A219='[2]PO Detail'!$L$1,'[2]MUNIS Purchase Order Inquiry'!E219," ")</f>
        <v>47579.1</v>
      </c>
      <c r="G223" s="10">
        <f>IF('[2]MUNIS Purchase Order Inquiry'!$A219='[2]PO Detail'!$L$1,'[2]MUNIS Purchase Order Inquiry'!F219," ")</f>
        <v>9430.9</v>
      </c>
    </row>
    <row r="224" spans="1:7" x14ac:dyDescent="0.25">
      <c r="A224" s="25" t="str">
        <f>IF('[2]MUNIS Purchase Order Inquiry'!$A220='[2]PO Detail'!$L$2," ",IF('[2]MUNIS Purchase Order Inquiry'!A220='[2]PO Detail'!$L$1,'[2]MUNIS Purchase Order Inquiry'!B220," "))</f>
        <v xml:space="preserve"> </v>
      </c>
      <c r="B224" s="4" t="str">
        <f>IF('[2]MUNIS Purchase Order Inquiry'!$A220='[2]PO Detail'!$L$2,'[2]MUNIS Purchase Order Inquiry'!Q220,(IF('[2]MUNIS Purchase Order Inquiry'!$A220='[2]PO Detail'!$L$1,CONCATENATE("      "&amp;'[2]MUNIS Purchase Order Inquiry'!I220&amp;";   "&amp;'[2]MUNIS Purchase Order Inquiry'!J220&amp;"   "&amp;'[2]MUNIS Purchase Order Inquiry'!K220&amp;"; "&amp;'[2]MUNIS Purchase Order Inquiry'!M220&amp;"; "&amp;'[2]MUNIS Purchase Order Inquiry'!N220&amp;"; "&amp;'[2]MUNIS Purchase Order Inquiry'!O220)," ")))</f>
        <v>500 LANDING LANE</v>
      </c>
      <c r="C224" s="4" t="str">
        <f>IF('[2]MUNIS Purchase Order Inquiry'!$A220='[2]PO Detail'!$L$2,'[2]MUNIS Purchase Order Inquiry'!R220," ")</f>
        <v>192</v>
      </c>
      <c r="D224" s="26" t="str">
        <f>IF('[2]MUNIS Purchase Order Inquiry'!$A220='[2]PO Detail'!$L$1,'[2]MUNIS Purchase Order Inquiry'!G220," ")</f>
        <v xml:space="preserve"> </v>
      </c>
      <c r="E224" s="10" t="str">
        <f>IF('[2]MUNIS Purchase Order Inquiry'!$A220='[2]PO Detail'!$L$1,'[2]MUNIS Purchase Order Inquiry'!D220," ")</f>
        <v xml:space="preserve"> </v>
      </c>
      <c r="F224" s="10" t="str">
        <f>IF('[2]MUNIS Purchase Order Inquiry'!$A220='[2]PO Detail'!$L$1,'[2]MUNIS Purchase Order Inquiry'!E220," ")</f>
        <v xml:space="preserve"> </v>
      </c>
      <c r="G224" s="10" t="str">
        <f>IF('[2]MUNIS Purchase Order Inquiry'!$A220='[2]PO Detail'!$L$1,'[2]MUNIS Purchase Order Inquiry'!F220," ")</f>
        <v xml:space="preserve"> </v>
      </c>
    </row>
    <row r="225" spans="1:7" x14ac:dyDescent="0.25">
      <c r="A225" s="25" t="str">
        <f>IF('[2]MUNIS Purchase Order Inquiry'!$A221='[2]PO Detail'!$L$2," ",IF('[2]MUNIS Purchase Order Inquiry'!A221='[2]PO Detail'!$L$1,'[2]MUNIS Purchase Order Inquiry'!B221," "))</f>
        <v xml:space="preserve"> </v>
      </c>
      <c r="B225" s="4" t="str">
        <f>IF('[2]MUNIS Purchase Order Inquiry'!$A221='[2]PO Detail'!$L$2,'[2]MUNIS Purchase Order Inquiry'!Q221,(IF('[2]MUNIS Purchase Order Inquiry'!$A221='[2]PO Detail'!$L$1,CONCATENATE("      "&amp;'[2]MUNIS Purchase Order Inquiry'!I221&amp;";   "&amp;'[2]MUNIS Purchase Order Inquiry'!J221&amp;"   "&amp;'[2]MUNIS Purchase Order Inquiry'!K221&amp;"; "&amp;'[2]MUNIS Purchase Order Inquiry'!M221&amp;"; "&amp;'[2]MUNIS Purchase Order Inquiry'!N221&amp;"; "&amp;'[2]MUNIS Purchase Order Inquiry'!O221)," ")))</f>
        <v xml:space="preserve"> </v>
      </c>
      <c r="C225" s="4" t="str">
        <f>IF('[2]MUNIS Purchase Order Inquiry'!$A221='[2]PO Detail'!$L$2,'[2]MUNIS Purchase Order Inquiry'!R221," ")</f>
        <v xml:space="preserve"> </v>
      </c>
      <c r="D225" s="26" t="str">
        <f>IF('[2]MUNIS Purchase Order Inquiry'!$A221='[2]PO Detail'!$L$1,'[2]MUNIS Purchase Order Inquiry'!G221," ")</f>
        <v xml:space="preserve"> </v>
      </c>
      <c r="E225" s="10" t="str">
        <f>IF('[2]MUNIS Purchase Order Inquiry'!$A221='[2]PO Detail'!$L$1,'[2]MUNIS Purchase Order Inquiry'!D221," ")</f>
        <v xml:space="preserve"> </v>
      </c>
      <c r="F225" s="10" t="str">
        <f>IF('[2]MUNIS Purchase Order Inquiry'!$A221='[2]PO Detail'!$L$1,'[2]MUNIS Purchase Order Inquiry'!E221," ")</f>
        <v xml:space="preserve"> </v>
      </c>
      <c r="G225" s="10" t="str">
        <f>IF('[2]MUNIS Purchase Order Inquiry'!$A221='[2]PO Detail'!$L$1,'[2]MUNIS Purchase Order Inquiry'!F221," ")</f>
        <v xml:space="preserve"> </v>
      </c>
    </row>
    <row r="226" spans="1:7" x14ac:dyDescent="0.25">
      <c r="A226" s="25">
        <f>IF('[2]MUNIS Purchase Order Inquiry'!$A222='[2]PO Detail'!$L$2," ",IF('[2]MUNIS Purchase Order Inquiry'!A222='[2]PO Detail'!$L$1,'[2]MUNIS Purchase Order Inquiry'!B222," "))</f>
        <v>20180223</v>
      </c>
      <c r="B226" s="4" t="str">
        <f>IF('[2]MUNIS Purchase Order Inquiry'!$A222='[2]PO Detail'!$L$2,'[2]MUNIS Purchase Order Inquiry'!Q222,(IF('[2]MUNIS Purchase Order Inquiry'!$A222='[2]PO Detail'!$L$1,CONCATENATE("      "&amp;'[2]MUNIS Purchase Order Inquiry'!I222&amp;";   "&amp;'[2]MUNIS Purchase Order Inquiry'!J222&amp;"   "&amp;'[2]MUNIS Purchase Order Inquiry'!K222&amp;"; "&amp;'[2]MUNIS Purchase Order Inquiry'!M222&amp;"; "&amp;'[2]MUNIS Purchase Order Inquiry'!N222&amp;"; "&amp;'[2]MUNIS Purchase Order Inquiry'!O222)," ")))</f>
        <v xml:space="preserve">      DELMARVA POWER;   P.O. BOX 13609   ; PHILADELPHIA; PA; 19101-3609</v>
      </c>
      <c r="C226" s="4" t="str">
        <f>IF('[2]MUNIS Purchase Order Inquiry'!$A222='[2]PO Detail'!$L$2,'[2]MUNIS Purchase Order Inquiry'!R222," ")</f>
        <v xml:space="preserve"> </v>
      </c>
      <c r="D226" s="26">
        <f>IF('[2]MUNIS Purchase Order Inquiry'!$A222='[2]PO Detail'!$L$1,'[2]MUNIS Purchase Order Inquiry'!G222," ")</f>
        <v>42921</v>
      </c>
      <c r="E226" s="10">
        <f>IF('[2]MUNIS Purchase Order Inquiry'!$A222='[2]PO Detail'!$L$1,'[2]MUNIS Purchase Order Inquiry'!D222," ")</f>
        <v>27830</v>
      </c>
      <c r="F226" s="10">
        <f>IF('[2]MUNIS Purchase Order Inquiry'!$A222='[2]PO Detail'!$L$1,'[2]MUNIS Purchase Order Inquiry'!E222," ")</f>
        <v>20720.16</v>
      </c>
      <c r="G226" s="10">
        <f>IF('[2]MUNIS Purchase Order Inquiry'!$A222='[2]PO Detail'!$L$1,'[2]MUNIS Purchase Order Inquiry'!F222," ")</f>
        <v>7109.84</v>
      </c>
    </row>
    <row r="227" spans="1:7" x14ac:dyDescent="0.25">
      <c r="A227" s="25" t="str">
        <f>IF('[2]MUNIS Purchase Order Inquiry'!$A223='[2]PO Detail'!$L$2," ",IF('[2]MUNIS Purchase Order Inquiry'!A223='[2]PO Detail'!$L$1,'[2]MUNIS Purchase Order Inquiry'!B223," "))</f>
        <v xml:space="preserve"> </v>
      </c>
      <c r="B227" s="4" t="str">
        <f>IF('[2]MUNIS Purchase Order Inquiry'!$A223='[2]PO Detail'!$L$2,'[2]MUNIS Purchase Order Inquiry'!Q223,(IF('[2]MUNIS Purchase Order Inquiry'!$A223='[2]PO Detail'!$L$1,CONCATENATE("      "&amp;'[2]MUNIS Purchase Order Inquiry'!I223&amp;";   "&amp;'[2]MUNIS Purchase Order Inquiry'!J223&amp;"   "&amp;'[2]MUNIS Purchase Order Inquiry'!K223&amp;"; "&amp;'[2]MUNIS Purchase Order Inquiry'!M223&amp;"; "&amp;'[2]MUNIS Purchase Order Inquiry'!N223&amp;"; "&amp;'[2]MUNIS Purchase Order Inquiry'!O223)," ")))</f>
        <v>119 E. MAIN ST</v>
      </c>
      <c r="C227" s="4" t="str">
        <f>IF('[2]MUNIS Purchase Order Inquiry'!$A223='[2]PO Detail'!$L$2,'[2]MUNIS Purchase Order Inquiry'!R223," ")</f>
        <v>192</v>
      </c>
      <c r="D227" s="26" t="str">
        <f>IF('[2]MUNIS Purchase Order Inquiry'!$A223='[2]PO Detail'!$L$1,'[2]MUNIS Purchase Order Inquiry'!G223," ")</f>
        <v xml:space="preserve"> </v>
      </c>
      <c r="E227" s="10" t="str">
        <f>IF('[2]MUNIS Purchase Order Inquiry'!$A223='[2]PO Detail'!$L$1,'[2]MUNIS Purchase Order Inquiry'!D223," ")</f>
        <v xml:space="preserve"> </v>
      </c>
      <c r="F227" s="10" t="str">
        <f>IF('[2]MUNIS Purchase Order Inquiry'!$A223='[2]PO Detail'!$L$1,'[2]MUNIS Purchase Order Inquiry'!E223," ")</f>
        <v xml:space="preserve"> </v>
      </c>
      <c r="G227" s="10" t="str">
        <f>IF('[2]MUNIS Purchase Order Inquiry'!$A223='[2]PO Detail'!$L$1,'[2]MUNIS Purchase Order Inquiry'!F223," ")</f>
        <v xml:space="preserve"> </v>
      </c>
    </row>
    <row r="228" spans="1:7" x14ac:dyDescent="0.25">
      <c r="A228" s="25" t="str">
        <f>IF('[2]MUNIS Purchase Order Inquiry'!$A224='[2]PO Detail'!$L$2," ",IF('[2]MUNIS Purchase Order Inquiry'!A224='[2]PO Detail'!$L$1,'[2]MUNIS Purchase Order Inquiry'!B224," "))</f>
        <v xml:space="preserve"> </v>
      </c>
      <c r="B228" s="4" t="str">
        <f>IF('[2]MUNIS Purchase Order Inquiry'!$A224='[2]PO Detail'!$L$2,'[2]MUNIS Purchase Order Inquiry'!Q224,(IF('[2]MUNIS Purchase Order Inquiry'!$A224='[2]PO Detail'!$L$1,CONCATENATE("      "&amp;'[2]MUNIS Purchase Order Inquiry'!I224&amp;";   "&amp;'[2]MUNIS Purchase Order Inquiry'!J224&amp;"   "&amp;'[2]MUNIS Purchase Order Inquiry'!K224&amp;"; "&amp;'[2]MUNIS Purchase Order Inquiry'!M224&amp;"; "&amp;'[2]MUNIS Purchase Order Inquiry'!N224&amp;"; "&amp;'[2]MUNIS Purchase Order Inquiry'!O224)," ")))</f>
        <v xml:space="preserve"> </v>
      </c>
      <c r="C228" s="4" t="str">
        <f>IF('[2]MUNIS Purchase Order Inquiry'!$A224='[2]PO Detail'!$L$2,'[2]MUNIS Purchase Order Inquiry'!R224," ")</f>
        <v xml:space="preserve"> </v>
      </c>
      <c r="D228" s="26" t="str">
        <f>IF('[2]MUNIS Purchase Order Inquiry'!$A224='[2]PO Detail'!$L$1,'[2]MUNIS Purchase Order Inquiry'!G224," ")</f>
        <v xml:space="preserve"> </v>
      </c>
      <c r="E228" s="10" t="str">
        <f>IF('[2]MUNIS Purchase Order Inquiry'!$A224='[2]PO Detail'!$L$1,'[2]MUNIS Purchase Order Inquiry'!D224," ")</f>
        <v xml:space="preserve"> </v>
      </c>
      <c r="F228" s="10" t="str">
        <f>IF('[2]MUNIS Purchase Order Inquiry'!$A224='[2]PO Detail'!$L$1,'[2]MUNIS Purchase Order Inquiry'!E224," ")</f>
        <v xml:space="preserve"> </v>
      </c>
      <c r="G228" s="10" t="str">
        <f>IF('[2]MUNIS Purchase Order Inquiry'!$A224='[2]PO Detail'!$L$1,'[2]MUNIS Purchase Order Inquiry'!F224," ")</f>
        <v xml:space="preserve"> </v>
      </c>
    </row>
    <row r="229" spans="1:7" x14ac:dyDescent="0.25">
      <c r="A229" s="25">
        <f>IF('[2]MUNIS Purchase Order Inquiry'!$A225='[2]PO Detail'!$L$2," ",IF('[2]MUNIS Purchase Order Inquiry'!A225='[2]PO Detail'!$L$1,'[2]MUNIS Purchase Order Inquiry'!B225," "))</f>
        <v>20180224</v>
      </c>
      <c r="B229" s="4" t="str">
        <f>IF('[2]MUNIS Purchase Order Inquiry'!$A225='[2]PO Detail'!$L$2,'[2]MUNIS Purchase Order Inquiry'!Q225,(IF('[2]MUNIS Purchase Order Inquiry'!$A225='[2]PO Detail'!$L$1,CONCATENATE("      "&amp;'[2]MUNIS Purchase Order Inquiry'!I225&amp;";   "&amp;'[2]MUNIS Purchase Order Inquiry'!J225&amp;"   "&amp;'[2]MUNIS Purchase Order Inquiry'!K225&amp;"; "&amp;'[2]MUNIS Purchase Order Inquiry'!M225&amp;"; "&amp;'[2]MUNIS Purchase Order Inquiry'!N225&amp;"; "&amp;'[2]MUNIS Purchase Order Inquiry'!O225)," ")))</f>
        <v xml:space="preserve">      DELMARVA POWER;   P.O. BOX 13609   ; PHILADELPHIA; PA; 19101-3609</v>
      </c>
      <c r="C229" s="4" t="str">
        <f>IF('[2]MUNIS Purchase Order Inquiry'!$A225='[2]PO Detail'!$L$2,'[2]MUNIS Purchase Order Inquiry'!R225," ")</f>
        <v xml:space="preserve"> </v>
      </c>
      <c r="D229" s="26">
        <f>IF('[2]MUNIS Purchase Order Inquiry'!$A225='[2]PO Detail'!$L$1,'[2]MUNIS Purchase Order Inquiry'!G225," ")</f>
        <v>42921</v>
      </c>
      <c r="E229" s="10">
        <f>IF('[2]MUNIS Purchase Order Inquiry'!$A225='[2]PO Detail'!$L$1,'[2]MUNIS Purchase Order Inquiry'!D225," ")</f>
        <v>25230</v>
      </c>
      <c r="F229" s="10">
        <f>IF('[2]MUNIS Purchase Order Inquiry'!$A225='[2]PO Detail'!$L$1,'[2]MUNIS Purchase Order Inquiry'!E225," ")</f>
        <v>19281.27</v>
      </c>
      <c r="G229" s="10">
        <f>IF('[2]MUNIS Purchase Order Inquiry'!$A225='[2]PO Detail'!$L$1,'[2]MUNIS Purchase Order Inquiry'!F225," ")</f>
        <v>5948.73</v>
      </c>
    </row>
    <row r="230" spans="1:7" x14ac:dyDescent="0.25">
      <c r="A230" s="25" t="str">
        <f>IF('[2]MUNIS Purchase Order Inquiry'!$A226='[2]PO Detail'!$L$2," ",IF('[2]MUNIS Purchase Order Inquiry'!A226='[2]PO Detail'!$L$1,'[2]MUNIS Purchase Order Inquiry'!B226," "))</f>
        <v xml:space="preserve"> </v>
      </c>
      <c r="B230" s="4" t="str">
        <f>IF('[2]MUNIS Purchase Order Inquiry'!$A226='[2]PO Detail'!$L$2,'[2]MUNIS Purchase Order Inquiry'!Q226,(IF('[2]MUNIS Purchase Order Inquiry'!$A226='[2]PO Detail'!$L$1,CONCATENATE("      "&amp;'[2]MUNIS Purchase Order Inquiry'!I226&amp;";   "&amp;'[2]MUNIS Purchase Order Inquiry'!J226&amp;"   "&amp;'[2]MUNIS Purchase Order Inquiry'!K226&amp;"; "&amp;'[2]MUNIS Purchase Order Inquiry'!M226&amp;"; "&amp;'[2]MUNIS Purchase Order Inquiry'!N226&amp;"; "&amp;'[2]MUNIS Purchase Order Inquiry'!O226)," ")))</f>
        <v>123 CARPENTERS POINT</v>
      </c>
      <c r="C230" s="4" t="str">
        <f>IF('[2]MUNIS Purchase Order Inquiry'!$A226='[2]PO Detail'!$L$2,'[2]MUNIS Purchase Order Inquiry'!R226," ")</f>
        <v>192</v>
      </c>
      <c r="D230" s="26" t="str">
        <f>IF('[2]MUNIS Purchase Order Inquiry'!$A226='[2]PO Detail'!$L$1,'[2]MUNIS Purchase Order Inquiry'!G226," ")</f>
        <v xml:space="preserve"> </v>
      </c>
      <c r="E230" s="10" t="str">
        <f>IF('[2]MUNIS Purchase Order Inquiry'!$A226='[2]PO Detail'!$L$1,'[2]MUNIS Purchase Order Inquiry'!D226," ")</f>
        <v xml:space="preserve"> </v>
      </c>
      <c r="F230" s="10" t="str">
        <f>IF('[2]MUNIS Purchase Order Inquiry'!$A226='[2]PO Detail'!$L$1,'[2]MUNIS Purchase Order Inquiry'!E226," ")</f>
        <v xml:space="preserve"> </v>
      </c>
      <c r="G230" s="10" t="str">
        <f>IF('[2]MUNIS Purchase Order Inquiry'!$A226='[2]PO Detail'!$L$1,'[2]MUNIS Purchase Order Inquiry'!F226," ")</f>
        <v xml:space="preserve"> </v>
      </c>
    </row>
    <row r="231" spans="1:7" x14ac:dyDescent="0.25">
      <c r="A231" s="25" t="str">
        <f>IF('[2]MUNIS Purchase Order Inquiry'!$A227='[2]PO Detail'!$L$2," ",IF('[2]MUNIS Purchase Order Inquiry'!A227='[2]PO Detail'!$L$1,'[2]MUNIS Purchase Order Inquiry'!B227," "))</f>
        <v xml:space="preserve"> </v>
      </c>
      <c r="B231" s="4" t="str">
        <f>IF('[2]MUNIS Purchase Order Inquiry'!$A227='[2]PO Detail'!$L$2,'[2]MUNIS Purchase Order Inquiry'!Q227,(IF('[2]MUNIS Purchase Order Inquiry'!$A227='[2]PO Detail'!$L$1,CONCATENATE("      "&amp;'[2]MUNIS Purchase Order Inquiry'!I227&amp;";   "&amp;'[2]MUNIS Purchase Order Inquiry'!J227&amp;"   "&amp;'[2]MUNIS Purchase Order Inquiry'!K227&amp;"; "&amp;'[2]MUNIS Purchase Order Inquiry'!M227&amp;"; "&amp;'[2]MUNIS Purchase Order Inquiry'!N227&amp;"; "&amp;'[2]MUNIS Purchase Order Inquiry'!O227)," ")))</f>
        <v xml:space="preserve"> </v>
      </c>
      <c r="C231" s="4" t="str">
        <f>IF('[2]MUNIS Purchase Order Inquiry'!$A227='[2]PO Detail'!$L$2,'[2]MUNIS Purchase Order Inquiry'!R227," ")</f>
        <v xml:space="preserve"> </v>
      </c>
      <c r="D231" s="26" t="str">
        <f>IF('[2]MUNIS Purchase Order Inquiry'!$A227='[2]PO Detail'!$L$1,'[2]MUNIS Purchase Order Inquiry'!G227," ")</f>
        <v xml:space="preserve"> </v>
      </c>
      <c r="E231" s="10" t="str">
        <f>IF('[2]MUNIS Purchase Order Inquiry'!$A227='[2]PO Detail'!$L$1,'[2]MUNIS Purchase Order Inquiry'!D227," ")</f>
        <v xml:space="preserve"> </v>
      </c>
      <c r="F231" s="10" t="str">
        <f>IF('[2]MUNIS Purchase Order Inquiry'!$A227='[2]PO Detail'!$L$1,'[2]MUNIS Purchase Order Inquiry'!E227," ")</f>
        <v xml:space="preserve"> </v>
      </c>
      <c r="G231" s="10" t="str">
        <f>IF('[2]MUNIS Purchase Order Inquiry'!$A227='[2]PO Detail'!$L$1,'[2]MUNIS Purchase Order Inquiry'!F227," ")</f>
        <v xml:space="preserve"> </v>
      </c>
    </row>
    <row r="232" spans="1:7" x14ac:dyDescent="0.25">
      <c r="A232" s="25">
        <f>IF('[2]MUNIS Purchase Order Inquiry'!$A228='[2]PO Detail'!$L$2," ",IF('[2]MUNIS Purchase Order Inquiry'!A228='[2]PO Detail'!$L$1,'[2]MUNIS Purchase Order Inquiry'!B228," "))</f>
        <v>20180225</v>
      </c>
      <c r="B232" s="4" t="str">
        <f>IF('[2]MUNIS Purchase Order Inquiry'!$A228='[2]PO Detail'!$L$2,'[2]MUNIS Purchase Order Inquiry'!Q228,(IF('[2]MUNIS Purchase Order Inquiry'!$A228='[2]PO Detail'!$L$1,CONCATENATE("      "&amp;'[2]MUNIS Purchase Order Inquiry'!I228&amp;";   "&amp;'[2]MUNIS Purchase Order Inquiry'!J228&amp;"   "&amp;'[2]MUNIS Purchase Order Inquiry'!K228&amp;"; "&amp;'[2]MUNIS Purchase Order Inquiry'!M228&amp;"; "&amp;'[2]MUNIS Purchase Order Inquiry'!N228&amp;"; "&amp;'[2]MUNIS Purchase Order Inquiry'!O228)," ")))</f>
        <v xml:space="preserve">      DELMARVA POWER;   P.O. BOX 13609   ; PHILADELPHIA; PA; 19101-3609</v>
      </c>
      <c r="C232" s="4" t="str">
        <f>IF('[2]MUNIS Purchase Order Inquiry'!$A228='[2]PO Detail'!$L$2,'[2]MUNIS Purchase Order Inquiry'!R228," ")</f>
        <v xml:space="preserve"> </v>
      </c>
      <c r="D232" s="26">
        <f>IF('[2]MUNIS Purchase Order Inquiry'!$A228='[2]PO Detail'!$L$1,'[2]MUNIS Purchase Order Inquiry'!G228," ")</f>
        <v>42921</v>
      </c>
      <c r="E232" s="10">
        <f>IF('[2]MUNIS Purchase Order Inquiry'!$A228='[2]PO Detail'!$L$1,'[2]MUNIS Purchase Order Inquiry'!D228," ")</f>
        <v>36960</v>
      </c>
      <c r="F232" s="10">
        <f>IF('[2]MUNIS Purchase Order Inquiry'!$A228='[2]PO Detail'!$L$1,'[2]MUNIS Purchase Order Inquiry'!E228," ")</f>
        <v>28982.240000000002</v>
      </c>
      <c r="G232" s="10">
        <f>IF('[2]MUNIS Purchase Order Inquiry'!$A228='[2]PO Detail'!$L$1,'[2]MUNIS Purchase Order Inquiry'!F228," ")</f>
        <v>7977.76</v>
      </c>
    </row>
    <row r="233" spans="1:7" x14ac:dyDescent="0.25">
      <c r="A233" s="25" t="str">
        <f>IF('[2]MUNIS Purchase Order Inquiry'!$A229='[2]PO Detail'!$L$2," ",IF('[2]MUNIS Purchase Order Inquiry'!A229='[2]PO Detail'!$L$1,'[2]MUNIS Purchase Order Inquiry'!B229," "))</f>
        <v xml:space="preserve"> </v>
      </c>
      <c r="B233" s="4" t="str">
        <f>IF('[2]MUNIS Purchase Order Inquiry'!$A229='[2]PO Detail'!$L$2,'[2]MUNIS Purchase Order Inquiry'!Q229,(IF('[2]MUNIS Purchase Order Inquiry'!$A229='[2]PO Detail'!$L$1,CONCATENATE("      "&amp;'[2]MUNIS Purchase Order Inquiry'!I229&amp;";   "&amp;'[2]MUNIS Purchase Order Inquiry'!J229&amp;"   "&amp;'[2]MUNIS Purchase Order Inquiry'!K229&amp;"; "&amp;'[2]MUNIS Purchase Order Inquiry'!M229&amp;"; "&amp;'[2]MUNIS Purchase Order Inquiry'!N229&amp;"; "&amp;'[2]MUNIS Purchase Order Inquiry'!O229)," ")))</f>
        <v>107 CHESAPEAKE BLVD APT 108</v>
      </c>
      <c r="C233" s="4" t="str">
        <f>IF('[2]MUNIS Purchase Order Inquiry'!$A229='[2]PO Detail'!$L$2,'[2]MUNIS Purchase Order Inquiry'!R229," ")</f>
        <v>192</v>
      </c>
      <c r="D233" s="26" t="str">
        <f>IF('[2]MUNIS Purchase Order Inquiry'!$A229='[2]PO Detail'!$L$1,'[2]MUNIS Purchase Order Inquiry'!G229," ")</f>
        <v xml:space="preserve"> </v>
      </c>
      <c r="E233" s="10" t="str">
        <f>IF('[2]MUNIS Purchase Order Inquiry'!$A229='[2]PO Detail'!$L$1,'[2]MUNIS Purchase Order Inquiry'!D229," ")</f>
        <v xml:space="preserve"> </v>
      </c>
      <c r="F233" s="10" t="str">
        <f>IF('[2]MUNIS Purchase Order Inquiry'!$A229='[2]PO Detail'!$L$1,'[2]MUNIS Purchase Order Inquiry'!E229," ")</f>
        <v xml:space="preserve"> </v>
      </c>
      <c r="G233" s="10" t="str">
        <f>IF('[2]MUNIS Purchase Order Inquiry'!$A229='[2]PO Detail'!$L$1,'[2]MUNIS Purchase Order Inquiry'!F229," ")</f>
        <v xml:space="preserve"> </v>
      </c>
    </row>
    <row r="234" spans="1:7" x14ac:dyDescent="0.25">
      <c r="A234" s="25" t="str">
        <f>IF('[2]MUNIS Purchase Order Inquiry'!$A230='[2]PO Detail'!$L$2," ",IF('[2]MUNIS Purchase Order Inquiry'!A230='[2]PO Detail'!$L$1,'[2]MUNIS Purchase Order Inquiry'!B230," "))</f>
        <v xml:space="preserve"> </v>
      </c>
      <c r="B234" s="4" t="str">
        <f>IF('[2]MUNIS Purchase Order Inquiry'!$A230='[2]PO Detail'!$L$2,'[2]MUNIS Purchase Order Inquiry'!Q230,(IF('[2]MUNIS Purchase Order Inquiry'!$A230='[2]PO Detail'!$L$1,CONCATENATE("      "&amp;'[2]MUNIS Purchase Order Inquiry'!I230&amp;";   "&amp;'[2]MUNIS Purchase Order Inquiry'!J230&amp;"   "&amp;'[2]MUNIS Purchase Order Inquiry'!K230&amp;"; "&amp;'[2]MUNIS Purchase Order Inquiry'!M230&amp;"; "&amp;'[2]MUNIS Purchase Order Inquiry'!N230&amp;"; "&amp;'[2]MUNIS Purchase Order Inquiry'!O230)," ")))</f>
        <v xml:space="preserve"> </v>
      </c>
      <c r="C234" s="4" t="str">
        <f>IF('[2]MUNIS Purchase Order Inquiry'!$A230='[2]PO Detail'!$L$2,'[2]MUNIS Purchase Order Inquiry'!R230," ")</f>
        <v xml:space="preserve"> </v>
      </c>
      <c r="D234" s="26" t="str">
        <f>IF('[2]MUNIS Purchase Order Inquiry'!$A230='[2]PO Detail'!$L$1,'[2]MUNIS Purchase Order Inquiry'!G230," ")</f>
        <v xml:space="preserve"> </v>
      </c>
      <c r="E234" s="10" t="str">
        <f>IF('[2]MUNIS Purchase Order Inquiry'!$A230='[2]PO Detail'!$L$1,'[2]MUNIS Purchase Order Inquiry'!D230," ")</f>
        <v xml:space="preserve"> </v>
      </c>
      <c r="F234" s="10" t="str">
        <f>IF('[2]MUNIS Purchase Order Inquiry'!$A230='[2]PO Detail'!$L$1,'[2]MUNIS Purchase Order Inquiry'!E230," ")</f>
        <v xml:space="preserve"> </v>
      </c>
      <c r="G234" s="10" t="str">
        <f>IF('[2]MUNIS Purchase Order Inquiry'!$A230='[2]PO Detail'!$L$1,'[2]MUNIS Purchase Order Inquiry'!F230," ")</f>
        <v xml:space="preserve"> </v>
      </c>
    </row>
    <row r="235" spans="1:7" x14ac:dyDescent="0.25">
      <c r="A235" s="25">
        <f>IF('[2]MUNIS Purchase Order Inquiry'!$A231='[2]PO Detail'!$L$2," ",IF('[2]MUNIS Purchase Order Inquiry'!A231='[2]PO Detail'!$L$1,'[2]MUNIS Purchase Order Inquiry'!B231," "))</f>
        <v>20180226</v>
      </c>
      <c r="B235" s="4" t="str">
        <f>IF('[2]MUNIS Purchase Order Inquiry'!$A231='[2]PO Detail'!$L$2,'[2]MUNIS Purchase Order Inquiry'!Q231,(IF('[2]MUNIS Purchase Order Inquiry'!$A231='[2]PO Detail'!$L$1,CONCATENATE("      "&amp;'[2]MUNIS Purchase Order Inquiry'!I231&amp;";   "&amp;'[2]MUNIS Purchase Order Inquiry'!J231&amp;"   "&amp;'[2]MUNIS Purchase Order Inquiry'!K231&amp;"; "&amp;'[2]MUNIS Purchase Order Inquiry'!M231&amp;"; "&amp;'[2]MUNIS Purchase Order Inquiry'!N231&amp;"; "&amp;'[2]MUNIS Purchase Order Inquiry'!O231)," ")))</f>
        <v xml:space="preserve">      DELMARVA POWER;   P.O. BOX 13609   ; PHILADELPHIA; PA; 19101-3609</v>
      </c>
      <c r="C235" s="4" t="str">
        <f>IF('[2]MUNIS Purchase Order Inquiry'!$A231='[2]PO Detail'!$L$2,'[2]MUNIS Purchase Order Inquiry'!R231," ")</f>
        <v xml:space="preserve"> </v>
      </c>
      <c r="D235" s="26">
        <f>IF('[2]MUNIS Purchase Order Inquiry'!$A231='[2]PO Detail'!$L$1,'[2]MUNIS Purchase Order Inquiry'!G231," ")</f>
        <v>42921</v>
      </c>
      <c r="E235" s="10">
        <f>IF('[2]MUNIS Purchase Order Inquiry'!$A231='[2]PO Detail'!$L$1,'[2]MUNIS Purchase Order Inquiry'!D231," ")</f>
        <v>24430</v>
      </c>
      <c r="F235" s="10">
        <f>IF('[2]MUNIS Purchase Order Inquiry'!$A231='[2]PO Detail'!$L$1,'[2]MUNIS Purchase Order Inquiry'!E231," ")</f>
        <v>23567.27</v>
      </c>
      <c r="G235" s="10">
        <f>IF('[2]MUNIS Purchase Order Inquiry'!$A231='[2]PO Detail'!$L$1,'[2]MUNIS Purchase Order Inquiry'!F231," ")</f>
        <v>862.73</v>
      </c>
    </row>
    <row r="236" spans="1:7" x14ac:dyDescent="0.25">
      <c r="A236" s="25" t="str">
        <f>IF('[2]MUNIS Purchase Order Inquiry'!$A232='[2]PO Detail'!$L$2," ",IF('[2]MUNIS Purchase Order Inquiry'!A232='[2]PO Detail'!$L$1,'[2]MUNIS Purchase Order Inquiry'!B232," "))</f>
        <v xml:space="preserve"> </v>
      </c>
      <c r="B236" s="4" t="str">
        <f>IF('[2]MUNIS Purchase Order Inquiry'!$A232='[2]PO Detail'!$L$2,'[2]MUNIS Purchase Order Inquiry'!Q232,(IF('[2]MUNIS Purchase Order Inquiry'!$A232='[2]PO Detail'!$L$1,CONCATENATE("      "&amp;'[2]MUNIS Purchase Order Inquiry'!I232&amp;";   "&amp;'[2]MUNIS Purchase Order Inquiry'!J232&amp;"   "&amp;'[2]MUNIS Purchase Order Inquiry'!K232&amp;"; "&amp;'[2]MUNIS Purchase Order Inquiry'!M232&amp;"; "&amp;'[2]MUNIS Purchase Order Inquiry'!N232&amp;"; "&amp;'[2]MUNIS Purchase Order Inquiry'!O232)," ")))</f>
        <v>200 CHESAPEAKE BLVD
9/5/17 decrease from $28930 to $24430</v>
      </c>
      <c r="C236" s="4" t="str">
        <f>IF('[2]MUNIS Purchase Order Inquiry'!$A232='[2]PO Detail'!$L$2,'[2]MUNIS Purchase Order Inquiry'!R232," ")</f>
        <v>192</v>
      </c>
      <c r="D236" s="26" t="str">
        <f>IF('[2]MUNIS Purchase Order Inquiry'!$A232='[2]PO Detail'!$L$1,'[2]MUNIS Purchase Order Inquiry'!G232," ")</f>
        <v xml:space="preserve"> </v>
      </c>
      <c r="E236" s="10" t="str">
        <f>IF('[2]MUNIS Purchase Order Inquiry'!$A232='[2]PO Detail'!$L$1,'[2]MUNIS Purchase Order Inquiry'!D232," ")</f>
        <v xml:space="preserve"> </v>
      </c>
      <c r="F236" s="10" t="str">
        <f>IF('[2]MUNIS Purchase Order Inquiry'!$A232='[2]PO Detail'!$L$1,'[2]MUNIS Purchase Order Inquiry'!E232," ")</f>
        <v xml:space="preserve"> </v>
      </c>
      <c r="G236" s="10" t="str">
        <f>IF('[2]MUNIS Purchase Order Inquiry'!$A232='[2]PO Detail'!$L$1,'[2]MUNIS Purchase Order Inquiry'!F232," ")</f>
        <v xml:space="preserve"> </v>
      </c>
    </row>
    <row r="237" spans="1:7" x14ac:dyDescent="0.25">
      <c r="A237" s="25" t="str">
        <f>IF('[2]MUNIS Purchase Order Inquiry'!$A233='[2]PO Detail'!$L$2," ",IF('[2]MUNIS Purchase Order Inquiry'!A233='[2]PO Detail'!$L$1,'[2]MUNIS Purchase Order Inquiry'!B233," "))</f>
        <v xml:space="preserve"> </v>
      </c>
      <c r="B237" s="4" t="str">
        <f>IF('[2]MUNIS Purchase Order Inquiry'!$A233='[2]PO Detail'!$L$2,'[2]MUNIS Purchase Order Inquiry'!Q233,(IF('[2]MUNIS Purchase Order Inquiry'!$A233='[2]PO Detail'!$L$1,CONCATENATE("      "&amp;'[2]MUNIS Purchase Order Inquiry'!I233&amp;";   "&amp;'[2]MUNIS Purchase Order Inquiry'!J233&amp;"   "&amp;'[2]MUNIS Purchase Order Inquiry'!K233&amp;"; "&amp;'[2]MUNIS Purchase Order Inquiry'!M233&amp;"; "&amp;'[2]MUNIS Purchase Order Inquiry'!N233&amp;"; "&amp;'[2]MUNIS Purchase Order Inquiry'!O233)," ")))</f>
        <v xml:space="preserve"> </v>
      </c>
      <c r="C237" s="4" t="str">
        <f>IF('[2]MUNIS Purchase Order Inquiry'!$A233='[2]PO Detail'!$L$2,'[2]MUNIS Purchase Order Inquiry'!R233," ")</f>
        <v xml:space="preserve"> </v>
      </c>
      <c r="D237" s="26" t="str">
        <f>IF('[2]MUNIS Purchase Order Inquiry'!$A233='[2]PO Detail'!$L$1,'[2]MUNIS Purchase Order Inquiry'!G233," ")</f>
        <v xml:space="preserve"> </v>
      </c>
      <c r="E237" s="10" t="str">
        <f>IF('[2]MUNIS Purchase Order Inquiry'!$A233='[2]PO Detail'!$L$1,'[2]MUNIS Purchase Order Inquiry'!D233," ")</f>
        <v xml:space="preserve"> </v>
      </c>
      <c r="F237" s="10" t="str">
        <f>IF('[2]MUNIS Purchase Order Inquiry'!$A233='[2]PO Detail'!$L$1,'[2]MUNIS Purchase Order Inquiry'!E233," ")</f>
        <v xml:space="preserve"> </v>
      </c>
      <c r="G237" s="10" t="str">
        <f>IF('[2]MUNIS Purchase Order Inquiry'!$A233='[2]PO Detail'!$L$1,'[2]MUNIS Purchase Order Inquiry'!F233," ")</f>
        <v xml:space="preserve"> </v>
      </c>
    </row>
    <row r="238" spans="1:7" x14ac:dyDescent="0.25">
      <c r="A238" s="25">
        <f>IF('[2]MUNIS Purchase Order Inquiry'!$A234='[2]PO Detail'!$L$2," ",IF('[2]MUNIS Purchase Order Inquiry'!A234='[2]PO Detail'!$L$1,'[2]MUNIS Purchase Order Inquiry'!B234," "))</f>
        <v>20180227</v>
      </c>
      <c r="B238" s="4" t="str">
        <f>IF('[2]MUNIS Purchase Order Inquiry'!$A234='[2]PO Detail'!$L$2,'[2]MUNIS Purchase Order Inquiry'!Q234,(IF('[2]MUNIS Purchase Order Inquiry'!$A234='[2]PO Detail'!$L$1,CONCATENATE("      "&amp;'[2]MUNIS Purchase Order Inquiry'!I234&amp;";   "&amp;'[2]MUNIS Purchase Order Inquiry'!J234&amp;"   "&amp;'[2]MUNIS Purchase Order Inquiry'!K234&amp;"; "&amp;'[2]MUNIS Purchase Order Inquiry'!M234&amp;"; "&amp;'[2]MUNIS Purchase Order Inquiry'!N234&amp;"; "&amp;'[2]MUNIS Purchase Order Inquiry'!O234)," ")))</f>
        <v xml:space="preserve">      DELMARVA POWER;   P.O. BOX 13609   ; PHILADELPHIA; PA; 19101-3609</v>
      </c>
      <c r="C238" s="4" t="str">
        <f>IF('[2]MUNIS Purchase Order Inquiry'!$A234='[2]PO Detail'!$L$2,'[2]MUNIS Purchase Order Inquiry'!R234," ")</f>
        <v xml:space="preserve"> </v>
      </c>
      <c r="D238" s="26">
        <f>IF('[2]MUNIS Purchase Order Inquiry'!$A234='[2]PO Detail'!$L$1,'[2]MUNIS Purchase Order Inquiry'!G234," ")</f>
        <v>42921</v>
      </c>
      <c r="E238" s="10">
        <f>IF('[2]MUNIS Purchase Order Inquiry'!$A234='[2]PO Detail'!$L$1,'[2]MUNIS Purchase Order Inquiry'!D234," ")</f>
        <v>63470</v>
      </c>
      <c r="F238" s="10">
        <f>IF('[2]MUNIS Purchase Order Inquiry'!$A234='[2]PO Detail'!$L$1,'[2]MUNIS Purchase Order Inquiry'!E234," ")</f>
        <v>40441.31</v>
      </c>
      <c r="G238" s="10">
        <f>IF('[2]MUNIS Purchase Order Inquiry'!$A234='[2]PO Detail'!$L$1,'[2]MUNIS Purchase Order Inquiry'!F234," ")</f>
        <v>23028.69</v>
      </c>
    </row>
    <row r="239" spans="1:7" x14ac:dyDescent="0.25">
      <c r="A239" s="25" t="str">
        <f>IF('[2]MUNIS Purchase Order Inquiry'!$A235='[2]PO Detail'!$L$2," ",IF('[2]MUNIS Purchase Order Inquiry'!A235='[2]PO Detail'!$L$1,'[2]MUNIS Purchase Order Inquiry'!B235," "))</f>
        <v xml:space="preserve"> </v>
      </c>
      <c r="B239" s="4" t="str">
        <f>IF('[2]MUNIS Purchase Order Inquiry'!$A235='[2]PO Detail'!$L$2,'[2]MUNIS Purchase Order Inquiry'!Q235,(IF('[2]MUNIS Purchase Order Inquiry'!$A235='[2]PO Detail'!$L$1,CONCATENATE("      "&amp;'[2]MUNIS Purchase Order Inquiry'!I235&amp;";   "&amp;'[2]MUNIS Purchase Order Inquiry'!J235&amp;"   "&amp;'[2]MUNIS Purchase Order Inquiry'!K235&amp;"; "&amp;'[2]MUNIS Purchase Order Inquiry'!M235&amp;"; "&amp;'[2]MUNIS Purchase Order Inquiry'!N235&amp;"; "&amp;'[2]MUNIS Purchase Order Inquiry'!O235)," ")))</f>
        <v>123 CARPENTERS POINT RD # B</v>
      </c>
      <c r="C239" s="4" t="str">
        <f>IF('[2]MUNIS Purchase Order Inquiry'!$A235='[2]PO Detail'!$L$2,'[2]MUNIS Purchase Order Inquiry'!R235," ")</f>
        <v>192</v>
      </c>
      <c r="D239" s="26" t="str">
        <f>IF('[2]MUNIS Purchase Order Inquiry'!$A235='[2]PO Detail'!$L$1,'[2]MUNIS Purchase Order Inquiry'!G235," ")</f>
        <v xml:space="preserve"> </v>
      </c>
      <c r="E239" s="10" t="str">
        <f>IF('[2]MUNIS Purchase Order Inquiry'!$A235='[2]PO Detail'!$L$1,'[2]MUNIS Purchase Order Inquiry'!D235," ")</f>
        <v xml:space="preserve"> </v>
      </c>
      <c r="F239" s="10" t="str">
        <f>IF('[2]MUNIS Purchase Order Inquiry'!$A235='[2]PO Detail'!$L$1,'[2]MUNIS Purchase Order Inquiry'!E235," ")</f>
        <v xml:space="preserve"> </v>
      </c>
      <c r="G239" s="10" t="str">
        <f>IF('[2]MUNIS Purchase Order Inquiry'!$A235='[2]PO Detail'!$L$1,'[2]MUNIS Purchase Order Inquiry'!F235," ")</f>
        <v xml:space="preserve"> </v>
      </c>
    </row>
    <row r="240" spans="1:7" x14ac:dyDescent="0.25">
      <c r="A240" s="25" t="str">
        <f>IF('[2]MUNIS Purchase Order Inquiry'!$A236='[2]PO Detail'!$L$2," ",IF('[2]MUNIS Purchase Order Inquiry'!A236='[2]PO Detail'!$L$1,'[2]MUNIS Purchase Order Inquiry'!B236," "))</f>
        <v xml:space="preserve"> </v>
      </c>
      <c r="B240" s="4" t="str">
        <f>IF('[2]MUNIS Purchase Order Inquiry'!$A236='[2]PO Detail'!$L$2,'[2]MUNIS Purchase Order Inquiry'!Q236,(IF('[2]MUNIS Purchase Order Inquiry'!$A236='[2]PO Detail'!$L$1,CONCATENATE("      "&amp;'[2]MUNIS Purchase Order Inquiry'!I236&amp;";   "&amp;'[2]MUNIS Purchase Order Inquiry'!J236&amp;"   "&amp;'[2]MUNIS Purchase Order Inquiry'!K236&amp;"; "&amp;'[2]MUNIS Purchase Order Inquiry'!M236&amp;"; "&amp;'[2]MUNIS Purchase Order Inquiry'!N236&amp;"; "&amp;'[2]MUNIS Purchase Order Inquiry'!O236)," ")))</f>
        <v xml:space="preserve"> </v>
      </c>
      <c r="C240" s="4" t="str">
        <f>IF('[2]MUNIS Purchase Order Inquiry'!$A236='[2]PO Detail'!$L$2,'[2]MUNIS Purchase Order Inquiry'!R236," ")</f>
        <v xml:space="preserve"> </v>
      </c>
      <c r="D240" s="26" t="str">
        <f>IF('[2]MUNIS Purchase Order Inquiry'!$A236='[2]PO Detail'!$L$1,'[2]MUNIS Purchase Order Inquiry'!G236," ")</f>
        <v xml:space="preserve"> </v>
      </c>
      <c r="E240" s="10" t="str">
        <f>IF('[2]MUNIS Purchase Order Inquiry'!$A236='[2]PO Detail'!$L$1,'[2]MUNIS Purchase Order Inquiry'!D236," ")</f>
        <v xml:space="preserve"> </v>
      </c>
      <c r="F240" s="10" t="str">
        <f>IF('[2]MUNIS Purchase Order Inquiry'!$A236='[2]PO Detail'!$L$1,'[2]MUNIS Purchase Order Inquiry'!E236," ")</f>
        <v xml:space="preserve"> </v>
      </c>
      <c r="G240" s="10" t="str">
        <f>IF('[2]MUNIS Purchase Order Inquiry'!$A236='[2]PO Detail'!$L$1,'[2]MUNIS Purchase Order Inquiry'!F236," ")</f>
        <v xml:space="preserve"> </v>
      </c>
    </row>
    <row r="241" spans="1:7" x14ac:dyDescent="0.25">
      <c r="A241" s="25">
        <f>IF('[2]MUNIS Purchase Order Inquiry'!$A237='[2]PO Detail'!$L$2," ",IF('[2]MUNIS Purchase Order Inquiry'!A237='[2]PO Detail'!$L$1,'[2]MUNIS Purchase Order Inquiry'!B237," "))</f>
        <v>20180229</v>
      </c>
      <c r="B241" s="4" t="str">
        <f>IF('[2]MUNIS Purchase Order Inquiry'!$A237='[2]PO Detail'!$L$2,'[2]MUNIS Purchase Order Inquiry'!Q237,(IF('[2]MUNIS Purchase Order Inquiry'!$A237='[2]PO Detail'!$L$1,CONCATENATE("      "&amp;'[2]MUNIS Purchase Order Inquiry'!I237&amp;";   "&amp;'[2]MUNIS Purchase Order Inquiry'!J237&amp;"   "&amp;'[2]MUNIS Purchase Order Inquiry'!K237&amp;"; "&amp;'[2]MUNIS Purchase Order Inquiry'!M237&amp;"; "&amp;'[2]MUNIS Purchase Order Inquiry'!N237&amp;"; "&amp;'[2]MUNIS Purchase Order Inquiry'!O237)," ")))</f>
        <v xml:space="preserve">      ELKTON TOWN OF;   WATER &amp; SEWER   P.O. BOX 157; ELKTON; MD; 21922</v>
      </c>
      <c r="C241" s="4" t="str">
        <f>IF('[2]MUNIS Purchase Order Inquiry'!$A237='[2]PO Detail'!$L$2,'[2]MUNIS Purchase Order Inquiry'!R237," ")</f>
        <v xml:space="preserve"> </v>
      </c>
      <c r="D241" s="26">
        <f>IF('[2]MUNIS Purchase Order Inquiry'!$A237='[2]PO Detail'!$L$1,'[2]MUNIS Purchase Order Inquiry'!G237," ")</f>
        <v>42921</v>
      </c>
      <c r="E241" s="10">
        <f>IF('[2]MUNIS Purchase Order Inquiry'!$A237='[2]PO Detail'!$L$1,'[2]MUNIS Purchase Order Inquiry'!D237," ")</f>
        <v>314500</v>
      </c>
      <c r="F241" s="10">
        <f>IF('[2]MUNIS Purchase Order Inquiry'!$A237='[2]PO Detail'!$L$1,'[2]MUNIS Purchase Order Inquiry'!E237," ")</f>
        <v>266527.65000000002</v>
      </c>
      <c r="G241" s="10">
        <f>IF('[2]MUNIS Purchase Order Inquiry'!$A237='[2]PO Detail'!$L$1,'[2]MUNIS Purchase Order Inquiry'!F237," ")</f>
        <v>47972.35</v>
      </c>
    </row>
    <row r="242" spans="1:7" x14ac:dyDescent="0.25">
      <c r="A242" s="25" t="str">
        <f>IF('[2]MUNIS Purchase Order Inquiry'!$A238='[2]PO Detail'!$L$2," ",IF('[2]MUNIS Purchase Order Inquiry'!A238='[2]PO Detail'!$L$1,'[2]MUNIS Purchase Order Inquiry'!B238," "))</f>
        <v xml:space="preserve"> </v>
      </c>
      <c r="B242" s="4" t="str">
        <f>IF('[2]MUNIS Purchase Order Inquiry'!$A238='[2]PO Detail'!$L$2,'[2]MUNIS Purchase Order Inquiry'!Q238,(IF('[2]MUNIS Purchase Order Inquiry'!$A238='[2]PO Detail'!$L$1,CONCATENATE("      "&amp;'[2]MUNIS Purchase Order Inquiry'!I238&amp;";   "&amp;'[2]MUNIS Purchase Order Inquiry'!J238&amp;"   "&amp;'[2]MUNIS Purchase Order Inquiry'!K238&amp;"; "&amp;'[2]MUNIS Purchase Order Inquiry'!M238&amp;"; "&amp;'[2]MUNIS Purchase Order Inquiry'!N238&amp;"; "&amp;'[2]MUNIS Purchase Order Inquiry'!O238)," ")))</f>
        <v>DETENTION CENTER</v>
      </c>
      <c r="C242" s="4" t="str">
        <f>IF('[2]MUNIS Purchase Order Inquiry'!$A238='[2]PO Detail'!$L$2,'[2]MUNIS Purchase Order Inquiry'!R238," ")</f>
        <v>192</v>
      </c>
      <c r="D242" s="26" t="str">
        <f>IF('[2]MUNIS Purchase Order Inquiry'!$A238='[2]PO Detail'!$L$1,'[2]MUNIS Purchase Order Inquiry'!G238," ")</f>
        <v xml:space="preserve"> </v>
      </c>
      <c r="E242" s="10" t="str">
        <f>IF('[2]MUNIS Purchase Order Inquiry'!$A238='[2]PO Detail'!$L$1,'[2]MUNIS Purchase Order Inquiry'!D238," ")</f>
        <v xml:space="preserve"> </v>
      </c>
      <c r="F242" s="10" t="str">
        <f>IF('[2]MUNIS Purchase Order Inquiry'!$A238='[2]PO Detail'!$L$1,'[2]MUNIS Purchase Order Inquiry'!E238," ")</f>
        <v xml:space="preserve"> </v>
      </c>
      <c r="G242" s="10" t="str">
        <f>IF('[2]MUNIS Purchase Order Inquiry'!$A238='[2]PO Detail'!$L$1,'[2]MUNIS Purchase Order Inquiry'!F238," ")</f>
        <v xml:space="preserve"> </v>
      </c>
    </row>
    <row r="243" spans="1:7" x14ac:dyDescent="0.25">
      <c r="A243" s="25" t="str">
        <f>IF('[2]MUNIS Purchase Order Inquiry'!$A239='[2]PO Detail'!$L$2," ",IF('[2]MUNIS Purchase Order Inquiry'!A239='[2]PO Detail'!$L$1,'[2]MUNIS Purchase Order Inquiry'!B239," "))</f>
        <v xml:space="preserve"> </v>
      </c>
      <c r="B243" s="4" t="str">
        <f>IF('[2]MUNIS Purchase Order Inquiry'!$A239='[2]PO Detail'!$L$2,'[2]MUNIS Purchase Order Inquiry'!Q239,(IF('[2]MUNIS Purchase Order Inquiry'!$A239='[2]PO Detail'!$L$1,CONCATENATE("      "&amp;'[2]MUNIS Purchase Order Inquiry'!I239&amp;";   "&amp;'[2]MUNIS Purchase Order Inquiry'!J239&amp;"   "&amp;'[2]MUNIS Purchase Order Inquiry'!K239&amp;"; "&amp;'[2]MUNIS Purchase Order Inquiry'!M239&amp;"; "&amp;'[2]MUNIS Purchase Order Inquiry'!N239&amp;"; "&amp;'[2]MUNIS Purchase Order Inquiry'!O239)," ")))</f>
        <v xml:space="preserve"> </v>
      </c>
      <c r="C243" s="4" t="str">
        <f>IF('[2]MUNIS Purchase Order Inquiry'!$A239='[2]PO Detail'!$L$2,'[2]MUNIS Purchase Order Inquiry'!R239," ")</f>
        <v xml:space="preserve"> </v>
      </c>
      <c r="D243" s="26" t="str">
        <f>IF('[2]MUNIS Purchase Order Inquiry'!$A239='[2]PO Detail'!$L$1,'[2]MUNIS Purchase Order Inquiry'!G239," ")</f>
        <v xml:space="preserve"> </v>
      </c>
      <c r="E243" s="10" t="str">
        <f>IF('[2]MUNIS Purchase Order Inquiry'!$A239='[2]PO Detail'!$L$1,'[2]MUNIS Purchase Order Inquiry'!D239," ")</f>
        <v xml:space="preserve"> </v>
      </c>
      <c r="F243" s="10" t="str">
        <f>IF('[2]MUNIS Purchase Order Inquiry'!$A239='[2]PO Detail'!$L$1,'[2]MUNIS Purchase Order Inquiry'!E239," ")</f>
        <v xml:space="preserve"> </v>
      </c>
      <c r="G243" s="10" t="str">
        <f>IF('[2]MUNIS Purchase Order Inquiry'!$A239='[2]PO Detail'!$L$1,'[2]MUNIS Purchase Order Inquiry'!F239," ")</f>
        <v xml:space="preserve"> </v>
      </c>
    </row>
    <row r="244" spans="1:7" x14ac:dyDescent="0.25">
      <c r="A244" s="25">
        <f>IF('[2]MUNIS Purchase Order Inquiry'!$A240='[2]PO Detail'!$L$2," ",IF('[2]MUNIS Purchase Order Inquiry'!A240='[2]PO Detail'!$L$1,'[2]MUNIS Purchase Order Inquiry'!B240," "))</f>
        <v>20180232</v>
      </c>
      <c r="B244" s="4" t="str">
        <f>IF('[2]MUNIS Purchase Order Inquiry'!$A240='[2]PO Detail'!$L$2,'[2]MUNIS Purchase Order Inquiry'!Q240,(IF('[2]MUNIS Purchase Order Inquiry'!$A240='[2]PO Detail'!$L$1,CONCATENATE("      "&amp;'[2]MUNIS Purchase Order Inquiry'!I240&amp;";   "&amp;'[2]MUNIS Purchase Order Inquiry'!J240&amp;"   "&amp;'[2]MUNIS Purchase Order Inquiry'!K240&amp;"; "&amp;'[2]MUNIS Purchase Order Inquiry'!M240&amp;"; "&amp;'[2]MUNIS Purchase Order Inquiry'!N240&amp;"; "&amp;'[2]MUNIS Purchase Order Inquiry'!O240)," ")))</f>
        <v xml:space="preserve">      WASHINGTON GAS ENERGY SERV INC;   13865 SUNRISE VALLEY DRIVE   SUITE 200; HERNDON; VA; 20171</v>
      </c>
      <c r="C244" s="4" t="str">
        <f>IF('[2]MUNIS Purchase Order Inquiry'!$A240='[2]PO Detail'!$L$2,'[2]MUNIS Purchase Order Inquiry'!R240," ")</f>
        <v xml:space="preserve"> </v>
      </c>
      <c r="D244" s="26">
        <f>IF('[2]MUNIS Purchase Order Inquiry'!$A240='[2]PO Detail'!$L$1,'[2]MUNIS Purchase Order Inquiry'!G240," ")</f>
        <v>42921</v>
      </c>
      <c r="E244" s="10">
        <f>IF('[2]MUNIS Purchase Order Inquiry'!$A240='[2]PO Detail'!$L$1,'[2]MUNIS Purchase Order Inquiry'!D240," ")</f>
        <v>14000</v>
      </c>
      <c r="F244" s="10">
        <f>IF('[2]MUNIS Purchase Order Inquiry'!$A240='[2]PO Detail'!$L$1,'[2]MUNIS Purchase Order Inquiry'!E240," ")</f>
        <v>8011.14</v>
      </c>
      <c r="G244" s="10">
        <f>IF('[2]MUNIS Purchase Order Inquiry'!$A240='[2]PO Detail'!$L$1,'[2]MUNIS Purchase Order Inquiry'!F240," ")</f>
        <v>5988.86</v>
      </c>
    </row>
    <row r="245" spans="1:7" x14ac:dyDescent="0.25">
      <c r="A245" s="25" t="str">
        <f>IF('[2]MUNIS Purchase Order Inquiry'!$A241='[2]PO Detail'!$L$2," ",IF('[2]MUNIS Purchase Order Inquiry'!A241='[2]PO Detail'!$L$1,'[2]MUNIS Purchase Order Inquiry'!B241," "))</f>
        <v xml:space="preserve"> </v>
      </c>
      <c r="B245" s="4" t="str">
        <f>IF('[2]MUNIS Purchase Order Inquiry'!$A241='[2]PO Detail'!$L$2,'[2]MUNIS Purchase Order Inquiry'!Q241,(IF('[2]MUNIS Purchase Order Inquiry'!$A241='[2]PO Detail'!$L$1,CONCATENATE("      "&amp;'[2]MUNIS Purchase Order Inquiry'!I241&amp;";   "&amp;'[2]MUNIS Purchase Order Inquiry'!J241&amp;"   "&amp;'[2]MUNIS Purchase Order Inquiry'!K241&amp;"; "&amp;'[2]MUNIS Purchase Order Inquiry'!M241&amp;"; "&amp;'[2]MUNIS Purchase Order Inquiry'!N241&amp;"; "&amp;'[2]MUNIS Purchase Order Inquiry'!O241)," ")))</f>
        <v>ROADS - ANNUAL CHARGES THROUGH 6/30/18</v>
      </c>
      <c r="C245" s="4" t="str">
        <f>IF('[2]MUNIS Purchase Order Inquiry'!$A241='[2]PO Detail'!$L$2,'[2]MUNIS Purchase Order Inquiry'!R241," ")</f>
        <v>192</v>
      </c>
      <c r="D245" s="26" t="str">
        <f>IF('[2]MUNIS Purchase Order Inquiry'!$A241='[2]PO Detail'!$L$1,'[2]MUNIS Purchase Order Inquiry'!G241," ")</f>
        <v xml:space="preserve"> </v>
      </c>
      <c r="E245" s="10" t="str">
        <f>IF('[2]MUNIS Purchase Order Inquiry'!$A241='[2]PO Detail'!$L$1,'[2]MUNIS Purchase Order Inquiry'!D241," ")</f>
        <v xml:space="preserve"> </v>
      </c>
      <c r="F245" s="10" t="str">
        <f>IF('[2]MUNIS Purchase Order Inquiry'!$A241='[2]PO Detail'!$L$1,'[2]MUNIS Purchase Order Inquiry'!E241," ")</f>
        <v xml:space="preserve"> </v>
      </c>
      <c r="G245" s="10" t="str">
        <f>IF('[2]MUNIS Purchase Order Inquiry'!$A241='[2]PO Detail'!$L$1,'[2]MUNIS Purchase Order Inquiry'!F241," ")</f>
        <v xml:space="preserve"> </v>
      </c>
    </row>
    <row r="246" spans="1:7" x14ac:dyDescent="0.25">
      <c r="A246" s="25" t="str">
        <f>IF('[2]MUNIS Purchase Order Inquiry'!$A242='[2]PO Detail'!$L$2," ",IF('[2]MUNIS Purchase Order Inquiry'!A242='[2]PO Detail'!$L$1,'[2]MUNIS Purchase Order Inquiry'!B242," "))</f>
        <v xml:space="preserve"> </v>
      </c>
      <c r="B246" s="4" t="str">
        <f>IF('[2]MUNIS Purchase Order Inquiry'!$A242='[2]PO Detail'!$L$2,'[2]MUNIS Purchase Order Inquiry'!Q242,(IF('[2]MUNIS Purchase Order Inquiry'!$A242='[2]PO Detail'!$L$1,CONCATENATE("      "&amp;'[2]MUNIS Purchase Order Inquiry'!I242&amp;";   "&amp;'[2]MUNIS Purchase Order Inquiry'!J242&amp;"   "&amp;'[2]MUNIS Purchase Order Inquiry'!K242&amp;"; "&amp;'[2]MUNIS Purchase Order Inquiry'!M242&amp;"; "&amp;'[2]MUNIS Purchase Order Inquiry'!N242&amp;"; "&amp;'[2]MUNIS Purchase Order Inquiry'!O242)," ")))</f>
        <v xml:space="preserve"> </v>
      </c>
      <c r="C246" s="4" t="str">
        <f>IF('[2]MUNIS Purchase Order Inquiry'!$A242='[2]PO Detail'!$L$2,'[2]MUNIS Purchase Order Inquiry'!R242," ")</f>
        <v xml:space="preserve"> </v>
      </c>
      <c r="D246" s="26" t="str">
        <f>IF('[2]MUNIS Purchase Order Inquiry'!$A242='[2]PO Detail'!$L$1,'[2]MUNIS Purchase Order Inquiry'!G242," ")</f>
        <v xml:space="preserve"> </v>
      </c>
      <c r="E246" s="10" t="str">
        <f>IF('[2]MUNIS Purchase Order Inquiry'!$A242='[2]PO Detail'!$L$1,'[2]MUNIS Purchase Order Inquiry'!D242," ")</f>
        <v xml:space="preserve"> </v>
      </c>
      <c r="F246" s="10" t="str">
        <f>IF('[2]MUNIS Purchase Order Inquiry'!$A242='[2]PO Detail'!$L$1,'[2]MUNIS Purchase Order Inquiry'!E242," ")</f>
        <v xml:space="preserve"> </v>
      </c>
      <c r="G246" s="10" t="str">
        <f>IF('[2]MUNIS Purchase Order Inquiry'!$A242='[2]PO Detail'!$L$1,'[2]MUNIS Purchase Order Inquiry'!F242," ")</f>
        <v xml:space="preserve"> </v>
      </c>
    </row>
    <row r="247" spans="1:7" x14ac:dyDescent="0.25">
      <c r="A247" s="25">
        <f>IF('[2]MUNIS Purchase Order Inquiry'!$A243='[2]PO Detail'!$L$2," ",IF('[2]MUNIS Purchase Order Inquiry'!A243='[2]PO Detail'!$L$1,'[2]MUNIS Purchase Order Inquiry'!B243," "))</f>
        <v>20180233</v>
      </c>
      <c r="B247" s="4" t="str">
        <f>IF('[2]MUNIS Purchase Order Inquiry'!$A243='[2]PO Detail'!$L$2,'[2]MUNIS Purchase Order Inquiry'!Q243,(IF('[2]MUNIS Purchase Order Inquiry'!$A243='[2]PO Detail'!$L$1,CONCATENATE("      "&amp;'[2]MUNIS Purchase Order Inquiry'!I243&amp;";   "&amp;'[2]MUNIS Purchase Order Inquiry'!J243&amp;"   "&amp;'[2]MUNIS Purchase Order Inquiry'!K243&amp;"; "&amp;'[2]MUNIS Purchase Order Inquiry'!M243&amp;"; "&amp;'[2]MUNIS Purchase Order Inquiry'!N243&amp;"; "&amp;'[2]MUNIS Purchase Order Inquiry'!O243)," ")))</f>
        <v xml:space="preserve">      WASHINGTON GAS ENERGY SERV INC;   13865 SUNRISE VALLEY DRIVE   SUITE 200; HERNDON; VA; 20171</v>
      </c>
      <c r="C247" s="4" t="str">
        <f>IF('[2]MUNIS Purchase Order Inquiry'!$A243='[2]PO Detail'!$L$2,'[2]MUNIS Purchase Order Inquiry'!R243," ")</f>
        <v xml:space="preserve"> </v>
      </c>
      <c r="D247" s="26">
        <f>IF('[2]MUNIS Purchase Order Inquiry'!$A243='[2]PO Detail'!$L$1,'[2]MUNIS Purchase Order Inquiry'!G243," ")</f>
        <v>42921</v>
      </c>
      <c r="E247" s="10">
        <f>IF('[2]MUNIS Purchase Order Inquiry'!$A243='[2]PO Detail'!$L$1,'[2]MUNIS Purchase Order Inquiry'!D243," ")</f>
        <v>67000</v>
      </c>
      <c r="F247" s="10">
        <f>IF('[2]MUNIS Purchase Order Inquiry'!$A243='[2]PO Detail'!$L$1,'[2]MUNIS Purchase Order Inquiry'!E243," ")</f>
        <v>44085.77</v>
      </c>
      <c r="G247" s="10">
        <f>IF('[2]MUNIS Purchase Order Inquiry'!$A243='[2]PO Detail'!$L$1,'[2]MUNIS Purchase Order Inquiry'!F243," ")</f>
        <v>22914.23</v>
      </c>
    </row>
    <row r="248" spans="1:7" x14ac:dyDescent="0.25">
      <c r="A248" s="25" t="str">
        <f>IF('[2]MUNIS Purchase Order Inquiry'!$A244='[2]PO Detail'!$L$2," ",IF('[2]MUNIS Purchase Order Inquiry'!A244='[2]PO Detail'!$L$1,'[2]MUNIS Purchase Order Inquiry'!B244," "))</f>
        <v xml:space="preserve"> </v>
      </c>
      <c r="B248" s="4" t="str">
        <f>IF('[2]MUNIS Purchase Order Inquiry'!$A244='[2]PO Detail'!$L$2,'[2]MUNIS Purchase Order Inquiry'!Q244,(IF('[2]MUNIS Purchase Order Inquiry'!$A244='[2]PO Detail'!$L$1,CONCATENATE("      "&amp;'[2]MUNIS Purchase Order Inquiry'!I244&amp;";   "&amp;'[2]MUNIS Purchase Order Inquiry'!J244&amp;"   "&amp;'[2]MUNIS Purchase Order Inquiry'!K244&amp;"; "&amp;'[2]MUNIS Purchase Order Inquiry'!M244&amp;"; "&amp;'[2]MUNIS Purchase Order Inquiry'!N244&amp;"; "&amp;'[2]MUNIS Purchase Order Inquiry'!O244)," ")))</f>
        <v>COURT HOUSE - ANNUAL CHARGES THROUGH 6/30/18</v>
      </c>
      <c r="C248" s="4" t="str">
        <f>IF('[2]MUNIS Purchase Order Inquiry'!$A244='[2]PO Detail'!$L$2,'[2]MUNIS Purchase Order Inquiry'!R244," ")</f>
        <v>192</v>
      </c>
      <c r="D248" s="26" t="str">
        <f>IF('[2]MUNIS Purchase Order Inquiry'!$A244='[2]PO Detail'!$L$1,'[2]MUNIS Purchase Order Inquiry'!G244," ")</f>
        <v xml:space="preserve"> </v>
      </c>
      <c r="E248" s="10" t="str">
        <f>IF('[2]MUNIS Purchase Order Inquiry'!$A244='[2]PO Detail'!$L$1,'[2]MUNIS Purchase Order Inquiry'!D244," ")</f>
        <v xml:space="preserve"> </v>
      </c>
      <c r="F248" s="10" t="str">
        <f>IF('[2]MUNIS Purchase Order Inquiry'!$A244='[2]PO Detail'!$L$1,'[2]MUNIS Purchase Order Inquiry'!E244," ")</f>
        <v xml:space="preserve"> </v>
      </c>
      <c r="G248" s="10" t="str">
        <f>IF('[2]MUNIS Purchase Order Inquiry'!$A244='[2]PO Detail'!$L$1,'[2]MUNIS Purchase Order Inquiry'!F244," ")</f>
        <v xml:space="preserve"> </v>
      </c>
    </row>
    <row r="249" spans="1:7" x14ac:dyDescent="0.25">
      <c r="A249" s="25" t="str">
        <f>IF('[2]MUNIS Purchase Order Inquiry'!$A245='[2]PO Detail'!$L$2," ",IF('[2]MUNIS Purchase Order Inquiry'!A245='[2]PO Detail'!$L$1,'[2]MUNIS Purchase Order Inquiry'!B245," "))</f>
        <v xml:space="preserve"> </v>
      </c>
      <c r="B249" s="4" t="str">
        <f>IF('[2]MUNIS Purchase Order Inquiry'!$A245='[2]PO Detail'!$L$2,'[2]MUNIS Purchase Order Inquiry'!Q245,(IF('[2]MUNIS Purchase Order Inquiry'!$A245='[2]PO Detail'!$L$1,CONCATENATE("      "&amp;'[2]MUNIS Purchase Order Inquiry'!I245&amp;";   "&amp;'[2]MUNIS Purchase Order Inquiry'!J245&amp;"   "&amp;'[2]MUNIS Purchase Order Inquiry'!K245&amp;"; "&amp;'[2]MUNIS Purchase Order Inquiry'!M245&amp;"; "&amp;'[2]MUNIS Purchase Order Inquiry'!N245&amp;"; "&amp;'[2]MUNIS Purchase Order Inquiry'!O245)," ")))</f>
        <v xml:space="preserve"> </v>
      </c>
      <c r="C249" s="4" t="str">
        <f>IF('[2]MUNIS Purchase Order Inquiry'!$A245='[2]PO Detail'!$L$2,'[2]MUNIS Purchase Order Inquiry'!R245," ")</f>
        <v xml:space="preserve"> </v>
      </c>
      <c r="D249" s="26" t="str">
        <f>IF('[2]MUNIS Purchase Order Inquiry'!$A245='[2]PO Detail'!$L$1,'[2]MUNIS Purchase Order Inquiry'!G245," ")</f>
        <v xml:space="preserve"> </v>
      </c>
      <c r="E249" s="10" t="str">
        <f>IF('[2]MUNIS Purchase Order Inquiry'!$A245='[2]PO Detail'!$L$1,'[2]MUNIS Purchase Order Inquiry'!D245," ")</f>
        <v xml:space="preserve"> </v>
      </c>
      <c r="F249" s="10" t="str">
        <f>IF('[2]MUNIS Purchase Order Inquiry'!$A245='[2]PO Detail'!$L$1,'[2]MUNIS Purchase Order Inquiry'!E245," ")</f>
        <v xml:space="preserve"> </v>
      </c>
      <c r="G249" s="10" t="str">
        <f>IF('[2]MUNIS Purchase Order Inquiry'!$A245='[2]PO Detail'!$L$1,'[2]MUNIS Purchase Order Inquiry'!F245," ")</f>
        <v xml:space="preserve"> </v>
      </c>
    </row>
    <row r="250" spans="1:7" x14ac:dyDescent="0.25">
      <c r="A250" s="25">
        <f>IF('[2]MUNIS Purchase Order Inquiry'!$A246='[2]PO Detail'!$L$2," ",IF('[2]MUNIS Purchase Order Inquiry'!A246='[2]PO Detail'!$L$1,'[2]MUNIS Purchase Order Inquiry'!B246," "))</f>
        <v>20180234</v>
      </c>
      <c r="B250" s="4" t="str">
        <f>IF('[2]MUNIS Purchase Order Inquiry'!$A246='[2]PO Detail'!$L$2,'[2]MUNIS Purchase Order Inquiry'!Q246,(IF('[2]MUNIS Purchase Order Inquiry'!$A246='[2]PO Detail'!$L$1,CONCATENATE("      "&amp;'[2]MUNIS Purchase Order Inquiry'!I246&amp;";   "&amp;'[2]MUNIS Purchase Order Inquiry'!J246&amp;"   "&amp;'[2]MUNIS Purchase Order Inquiry'!K246&amp;"; "&amp;'[2]MUNIS Purchase Order Inquiry'!M246&amp;"; "&amp;'[2]MUNIS Purchase Order Inquiry'!N246&amp;"; "&amp;'[2]MUNIS Purchase Order Inquiry'!O246)," ")))</f>
        <v xml:space="preserve">      WASHINGTON GAS ENERGY SERV INC;   13865 SUNRISE VALLEY DRIVE   SUITE 200; HERNDON; VA; 20171</v>
      </c>
      <c r="C250" s="4" t="str">
        <f>IF('[2]MUNIS Purchase Order Inquiry'!$A246='[2]PO Detail'!$L$2,'[2]MUNIS Purchase Order Inquiry'!R246," ")</f>
        <v xml:space="preserve"> </v>
      </c>
      <c r="D250" s="26">
        <f>IF('[2]MUNIS Purchase Order Inquiry'!$A246='[2]PO Detail'!$L$1,'[2]MUNIS Purchase Order Inquiry'!G246," ")</f>
        <v>42921</v>
      </c>
      <c r="E250" s="10">
        <f>IF('[2]MUNIS Purchase Order Inquiry'!$A246='[2]PO Detail'!$L$1,'[2]MUNIS Purchase Order Inquiry'!D246," ")</f>
        <v>135000</v>
      </c>
      <c r="F250" s="10">
        <f>IF('[2]MUNIS Purchase Order Inquiry'!$A246='[2]PO Detail'!$L$1,'[2]MUNIS Purchase Order Inquiry'!E246," ")</f>
        <v>93569.98</v>
      </c>
      <c r="G250" s="10">
        <f>IF('[2]MUNIS Purchase Order Inquiry'!$A246='[2]PO Detail'!$L$1,'[2]MUNIS Purchase Order Inquiry'!F246," ")</f>
        <v>41430.019999999997</v>
      </c>
    </row>
    <row r="251" spans="1:7" x14ac:dyDescent="0.25">
      <c r="A251" s="25" t="str">
        <f>IF('[2]MUNIS Purchase Order Inquiry'!$A247='[2]PO Detail'!$L$2," ",IF('[2]MUNIS Purchase Order Inquiry'!A247='[2]PO Detail'!$L$1,'[2]MUNIS Purchase Order Inquiry'!B247," "))</f>
        <v xml:space="preserve"> </v>
      </c>
      <c r="B251" s="4" t="str">
        <f>IF('[2]MUNIS Purchase Order Inquiry'!$A247='[2]PO Detail'!$L$2,'[2]MUNIS Purchase Order Inquiry'!Q247,(IF('[2]MUNIS Purchase Order Inquiry'!$A247='[2]PO Detail'!$L$1,CONCATENATE("      "&amp;'[2]MUNIS Purchase Order Inquiry'!I247&amp;";   "&amp;'[2]MUNIS Purchase Order Inquiry'!J247&amp;"   "&amp;'[2]MUNIS Purchase Order Inquiry'!K247&amp;"; "&amp;'[2]MUNIS Purchase Order Inquiry'!M247&amp;"; "&amp;'[2]MUNIS Purchase Order Inquiry'!N247&amp;"; "&amp;'[2]MUNIS Purchase Order Inquiry'!O247)," ")))</f>
        <v>DETENTION CENTER - ANNUAL CHARGES THROUGH 6/30/18</v>
      </c>
      <c r="C251" s="4" t="str">
        <f>IF('[2]MUNIS Purchase Order Inquiry'!$A247='[2]PO Detail'!$L$2,'[2]MUNIS Purchase Order Inquiry'!R247," ")</f>
        <v>192</v>
      </c>
      <c r="D251" s="26" t="str">
        <f>IF('[2]MUNIS Purchase Order Inquiry'!$A247='[2]PO Detail'!$L$1,'[2]MUNIS Purchase Order Inquiry'!G247," ")</f>
        <v xml:space="preserve"> </v>
      </c>
      <c r="E251" s="10" t="str">
        <f>IF('[2]MUNIS Purchase Order Inquiry'!$A247='[2]PO Detail'!$L$1,'[2]MUNIS Purchase Order Inquiry'!D247," ")</f>
        <v xml:space="preserve"> </v>
      </c>
      <c r="F251" s="10" t="str">
        <f>IF('[2]MUNIS Purchase Order Inquiry'!$A247='[2]PO Detail'!$L$1,'[2]MUNIS Purchase Order Inquiry'!E247," ")</f>
        <v xml:space="preserve"> </v>
      </c>
      <c r="G251" s="10" t="str">
        <f>IF('[2]MUNIS Purchase Order Inquiry'!$A247='[2]PO Detail'!$L$1,'[2]MUNIS Purchase Order Inquiry'!F247," ")</f>
        <v xml:space="preserve"> </v>
      </c>
    </row>
    <row r="252" spans="1:7" x14ac:dyDescent="0.25">
      <c r="A252" s="25" t="str">
        <f>IF('[2]MUNIS Purchase Order Inquiry'!$A248='[2]PO Detail'!$L$2," ",IF('[2]MUNIS Purchase Order Inquiry'!A248='[2]PO Detail'!$L$1,'[2]MUNIS Purchase Order Inquiry'!B248," "))</f>
        <v xml:space="preserve"> </v>
      </c>
      <c r="B252" s="4" t="str">
        <f>IF('[2]MUNIS Purchase Order Inquiry'!$A248='[2]PO Detail'!$L$2,'[2]MUNIS Purchase Order Inquiry'!Q248,(IF('[2]MUNIS Purchase Order Inquiry'!$A248='[2]PO Detail'!$L$1,CONCATENATE("      "&amp;'[2]MUNIS Purchase Order Inquiry'!I248&amp;";   "&amp;'[2]MUNIS Purchase Order Inquiry'!J248&amp;"   "&amp;'[2]MUNIS Purchase Order Inquiry'!K248&amp;"; "&amp;'[2]MUNIS Purchase Order Inquiry'!M248&amp;"; "&amp;'[2]MUNIS Purchase Order Inquiry'!N248&amp;"; "&amp;'[2]MUNIS Purchase Order Inquiry'!O248)," ")))</f>
        <v xml:space="preserve"> </v>
      </c>
      <c r="C252" s="4" t="str">
        <f>IF('[2]MUNIS Purchase Order Inquiry'!$A248='[2]PO Detail'!$L$2,'[2]MUNIS Purchase Order Inquiry'!R248," ")</f>
        <v xml:space="preserve"> </v>
      </c>
      <c r="D252" s="26" t="str">
        <f>IF('[2]MUNIS Purchase Order Inquiry'!$A248='[2]PO Detail'!$L$1,'[2]MUNIS Purchase Order Inquiry'!G248," ")</f>
        <v xml:space="preserve"> </v>
      </c>
      <c r="E252" s="10" t="str">
        <f>IF('[2]MUNIS Purchase Order Inquiry'!$A248='[2]PO Detail'!$L$1,'[2]MUNIS Purchase Order Inquiry'!D248," ")</f>
        <v xml:space="preserve"> </v>
      </c>
      <c r="F252" s="10" t="str">
        <f>IF('[2]MUNIS Purchase Order Inquiry'!$A248='[2]PO Detail'!$L$1,'[2]MUNIS Purchase Order Inquiry'!E248," ")</f>
        <v xml:space="preserve"> </v>
      </c>
      <c r="G252" s="10" t="str">
        <f>IF('[2]MUNIS Purchase Order Inquiry'!$A248='[2]PO Detail'!$L$1,'[2]MUNIS Purchase Order Inquiry'!F248," ")</f>
        <v xml:space="preserve"> </v>
      </c>
    </row>
    <row r="253" spans="1:7" x14ac:dyDescent="0.25">
      <c r="A253" s="25">
        <f>IF('[2]MUNIS Purchase Order Inquiry'!$A249='[2]PO Detail'!$L$2," ",IF('[2]MUNIS Purchase Order Inquiry'!A249='[2]PO Detail'!$L$1,'[2]MUNIS Purchase Order Inquiry'!B249," "))</f>
        <v>20180235</v>
      </c>
      <c r="B253" s="4" t="str">
        <f>IF('[2]MUNIS Purchase Order Inquiry'!$A249='[2]PO Detail'!$L$2,'[2]MUNIS Purchase Order Inquiry'!Q249,(IF('[2]MUNIS Purchase Order Inquiry'!$A249='[2]PO Detail'!$L$1,CONCATENATE("      "&amp;'[2]MUNIS Purchase Order Inquiry'!I249&amp;";   "&amp;'[2]MUNIS Purchase Order Inquiry'!J249&amp;"   "&amp;'[2]MUNIS Purchase Order Inquiry'!K249&amp;"; "&amp;'[2]MUNIS Purchase Order Inquiry'!M249&amp;"; "&amp;'[2]MUNIS Purchase Order Inquiry'!N249&amp;"; "&amp;'[2]MUNIS Purchase Order Inquiry'!O249)," ")))</f>
        <v xml:space="preserve">      WASHINGTON GAS ENERGY SERV INC;   13865 SUNRISE VALLEY DRIVE   SUITE 200; HERNDON; VA; 20171</v>
      </c>
      <c r="C253" s="4" t="str">
        <f>IF('[2]MUNIS Purchase Order Inquiry'!$A249='[2]PO Detail'!$L$2,'[2]MUNIS Purchase Order Inquiry'!R249," ")</f>
        <v xml:space="preserve"> </v>
      </c>
      <c r="D253" s="26">
        <f>IF('[2]MUNIS Purchase Order Inquiry'!$A249='[2]PO Detail'!$L$1,'[2]MUNIS Purchase Order Inquiry'!G249," ")</f>
        <v>42921</v>
      </c>
      <c r="E253" s="10">
        <f>IF('[2]MUNIS Purchase Order Inquiry'!$A249='[2]PO Detail'!$L$1,'[2]MUNIS Purchase Order Inquiry'!D249," ")</f>
        <v>72000</v>
      </c>
      <c r="F253" s="10">
        <f>IF('[2]MUNIS Purchase Order Inquiry'!$A249='[2]PO Detail'!$L$1,'[2]MUNIS Purchase Order Inquiry'!E249," ")</f>
        <v>46703.68</v>
      </c>
      <c r="G253" s="10">
        <f>IF('[2]MUNIS Purchase Order Inquiry'!$A249='[2]PO Detail'!$L$1,'[2]MUNIS Purchase Order Inquiry'!F249," ")</f>
        <v>25296.32</v>
      </c>
    </row>
    <row r="254" spans="1:7" x14ac:dyDescent="0.25">
      <c r="A254" s="25" t="str">
        <f>IF('[2]MUNIS Purchase Order Inquiry'!$A250='[2]PO Detail'!$L$2," ",IF('[2]MUNIS Purchase Order Inquiry'!A250='[2]PO Detail'!$L$1,'[2]MUNIS Purchase Order Inquiry'!B250," "))</f>
        <v xml:space="preserve"> </v>
      </c>
      <c r="B254" s="4" t="str">
        <f>IF('[2]MUNIS Purchase Order Inquiry'!$A250='[2]PO Detail'!$L$2,'[2]MUNIS Purchase Order Inquiry'!Q250,(IF('[2]MUNIS Purchase Order Inquiry'!$A250='[2]PO Detail'!$L$1,CONCATENATE("      "&amp;'[2]MUNIS Purchase Order Inquiry'!I250&amp;";   "&amp;'[2]MUNIS Purchase Order Inquiry'!J250&amp;"   "&amp;'[2]MUNIS Purchase Order Inquiry'!K250&amp;"; "&amp;'[2]MUNIS Purchase Order Inquiry'!M250&amp;"; "&amp;'[2]MUNIS Purchase Order Inquiry'!N250&amp;"; "&amp;'[2]MUNIS Purchase Order Inquiry'!O250)," ")))</f>
        <v>PARAMEDIC STATIONS - ANNUAL CHARGES THROUGH 6/30/18</v>
      </c>
      <c r="C254" s="4" t="str">
        <f>IF('[2]MUNIS Purchase Order Inquiry'!$A250='[2]PO Detail'!$L$2,'[2]MUNIS Purchase Order Inquiry'!R250," ")</f>
        <v>192</v>
      </c>
      <c r="D254" s="26" t="str">
        <f>IF('[2]MUNIS Purchase Order Inquiry'!$A250='[2]PO Detail'!$L$1,'[2]MUNIS Purchase Order Inquiry'!G250," ")</f>
        <v xml:space="preserve"> </v>
      </c>
      <c r="E254" s="10" t="str">
        <f>IF('[2]MUNIS Purchase Order Inquiry'!$A250='[2]PO Detail'!$L$1,'[2]MUNIS Purchase Order Inquiry'!D250," ")</f>
        <v xml:space="preserve"> </v>
      </c>
      <c r="F254" s="10" t="str">
        <f>IF('[2]MUNIS Purchase Order Inquiry'!$A250='[2]PO Detail'!$L$1,'[2]MUNIS Purchase Order Inquiry'!E250," ")</f>
        <v xml:space="preserve"> </v>
      </c>
      <c r="G254" s="10" t="str">
        <f>IF('[2]MUNIS Purchase Order Inquiry'!$A250='[2]PO Detail'!$L$1,'[2]MUNIS Purchase Order Inquiry'!F250," ")</f>
        <v xml:space="preserve"> </v>
      </c>
    </row>
    <row r="255" spans="1:7" x14ac:dyDescent="0.25">
      <c r="A255" s="25" t="str">
        <f>IF('[2]MUNIS Purchase Order Inquiry'!$A251='[2]PO Detail'!$L$2," ",IF('[2]MUNIS Purchase Order Inquiry'!A251='[2]PO Detail'!$L$1,'[2]MUNIS Purchase Order Inquiry'!B251," "))</f>
        <v xml:space="preserve"> </v>
      </c>
      <c r="B255" s="4" t="str">
        <f>IF('[2]MUNIS Purchase Order Inquiry'!$A251='[2]PO Detail'!$L$2,'[2]MUNIS Purchase Order Inquiry'!Q251,(IF('[2]MUNIS Purchase Order Inquiry'!$A251='[2]PO Detail'!$L$1,CONCATENATE("      "&amp;'[2]MUNIS Purchase Order Inquiry'!I251&amp;";   "&amp;'[2]MUNIS Purchase Order Inquiry'!J251&amp;"   "&amp;'[2]MUNIS Purchase Order Inquiry'!K251&amp;"; "&amp;'[2]MUNIS Purchase Order Inquiry'!M251&amp;"; "&amp;'[2]MUNIS Purchase Order Inquiry'!N251&amp;"; "&amp;'[2]MUNIS Purchase Order Inquiry'!O251)," ")))</f>
        <v xml:space="preserve"> </v>
      </c>
      <c r="C255" s="4" t="str">
        <f>IF('[2]MUNIS Purchase Order Inquiry'!$A251='[2]PO Detail'!$L$2,'[2]MUNIS Purchase Order Inquiry'!R251," ")</f>
        <v xml:space="preserve"> </v>
      </c>
      <c r="D255" s="26" t="str">
        <f>IF('[2]MUNIS Purchase Order Inquiry'!$A251='[2]PO Detail'!$L$1,'[2]MUNIS Purchase Order Inquiry'!G251," ")</f>
        <v xml:space="preserve"> </v>
      </c>
      <c r="E255" s="10" t="str">
        <f>IF('[2]MUNIS Purchase Order Inquiry'!$A251='[2]PO Detail'!$L$1,'[2]MUNIS Purchase Order Inquiry'!D251," ")</f>
        <v xml:space="preserve"> </v>
      </c>
      <c r="F255" s="10" t="str">
        <f>IF('[2]MUNIS Purchase Order Inquiry'!$A251='[2]PO Detail'!$L$1,'[2]MUNIS Purchase Order Inquiry'!E251," ")</f>
        <v xml:space="preserve"> </v>
      </c>
      <c r="G255" s="10" t="str">
        <f>IF('[2]MUNIS Purchase Order Inquiry'!$A251='[2]PO Detail'!$L$1,'[2]MUNIS Purchase Order Inquiry'!F251," ")</f>
        <v xml:space="preserve"> </v>
      </c>
    </row>
    <row r="256" spans="1:7" x14ac:dyDescent="0.25">
      <c r="A256" s="25">
        <f>IF('[2]MUNIS Purchase Order Inquiry'!$A252='[2]PO Detail'!$L$2," ",IF('[2]MUNIS Purchase Order Inquiry'!A252='[2]PO Detail'!$L$1,'[2]MUNIS Purchase Order Inquiry'!B252," "))</f>
        <v>20180236</v>
      </c>
      <c r="B256" s="4" t="str">
        <f>IF('[2]MUNIS Purchase Order Inquiry'!$A252='[2]PO Detail'!$L$2,'[2]MUNIS Purchase Order Inquiry'!Q252,(IF('[2]MUNIS Purchase Order Inquiry'!$A252='[2]PO Detail'!$L$1,CONCATENATE("      "&amp;'[2]MUNIS Purchase Order Inquiry'!I252&amp;";   "&amp;'[2]MUNIS Purchase Order Inquiry'!J252&amp;"   "&amp;'[2]MUNIS Purchase Order Inquiry'!K252&amp;"; "&amp;'[2]MUNIS Purchase Order Inquiry'!M252&amp;"; "&amp;'[2]MUNIS Purchase Order Inquiry'!N252&amp;"; "&amp;'[2]MUNIS Purchase Order Inquiry'!O252)," ")))</f>
        <v xml:space="preserve">      WASHINGTON GAS ENERGY SERV INC;   13865 SUNRISE VALLEY DRIVE   SUITE 200; HERNDON; VA; 20171</v>
      </c>
      <c r="C256" s="4" t="str">
        <f>IF('[2]MUNIS Purchase Order Inquiry'!$A252='[2]PO Detail'!$L$2,'[2]MUNIS Purchase Order Inquiry'!R252," ")</f>
        <v xml:space="preserve"> </v>
      </c>
      <c r="D256" s="26">
        <f>IF('[2]MUNIS Purchase Order Inquiry'!$A252='[2]PO Detail'!$L$1,'[2]MUNIS Purchase Order Inquiry'!G252," ")</f>
        <v>42921</v>
      </c>
      <c r="E256" s="10">
        <f>IF('[2]MUNIS Purchase Order Inquiry'!$A252='[2]PO Detail'!$L$1,'[2]MUNIS Purchase Order Inquiry'!D252," ")</f>
        <v>8000</v>
      </c>
      <c r="F256" s="10">
        <f>IF('[2]MUNIS Purchase Order Inquiry'!$A252='[2]PO Detail'!$L$1,'[2]MUNIS Purchase Order Inquiry'!E252," ")</f>
        <v>5150.51</v>
      </c>
      <c r="G256" s="10">
        <f>IF('[2]MUNIS Purchase Order Inquiry'!$A252='[2]PO Detail'!$L$1,'[2]MUNIS Purchase Order Inquiry'!F252," ")</f>
        <v>2849.49</v>
      </c>
    </row>
    <row r="257" spans="1:7" x14ac:dyDescent="0.25">
      <c r="A257" s="25" t="str">
        <f>IF('[2]MUNIS Purchase Order Inquiry'!$A253='[2]PO Detail'!$L$2," ",IF('[2]MUNIS Purchase Order Inquiry'!A253='[2]PO Detail'!$L$1,'[2]MUNIS Purchase Order Inquiry'!B253," "))</f>
        <v xml:space="preserve"> </v>
      </c>
      <c r="B257" s="4" t="str">
        <f>IF('[2]MUNIS Purchase Order Inquiry'!$A253='[2]PO Detail'!$L$2,'[2]MUNIS Purchase Order Inquiry'!Q253,(IF('[2]MUNIS Purchase Order Inquiry'!$A253='[2]PO Detail'!$L$1,CONCATENATE("      "&amp;'[2]MUNIS Purchase Order Inquiry'!I253&amp;";   "&amp;'[2]MUNIS Purchase Order Inquiry'!J253&amp;"   "&amp;'[2]MUNIS Purchase Order Inquiry'!K253&amp;"; "&amp;'[2]MUNIS Purchase Order Inquiry'!M253&amp;"; "&amp;'[2]MUNIS Purchase Order Inquiry'!N253&amp;"; "&amp;'[2]MUNIS Purchase Order Inquiry'!O253)," ")))</f>
        <v>PARKS &amp; REC - ANNUAL CHARGES THROUGH 6/30/18</v>
      </c>
      <c r="C257" s="4" t="str">
        <f>IF('[2]MUNIS Purchase Order Inquiry'!$A253='[2]PO Detail'!$L$2,'[2]MUNIS Purchase Order Inquiry'!R253," ")</f>
        <v>192</v>
      </c>
      <c r="D257" s="26" t="str">
        <f>IF('[2]MUNIS Purchase Order Inquiry'!$A253='[2]PO Detail'!$L$1,'[2]MUNIS Purchase Order Inquiry'!G253," ")</f>
        <v xml:space="preserve"> </v>
      </c>
      <c r="E257" s="10" t="str">
        <f>IF('[2]MUNIS Purchase Order Inquiry'!$A253='[2]PO Detail'!$L$1,'[2]MUNIS Purchase Order Inquiry'!D253," ")</f>
        <v xml:space="preserve"> </v>
      </c>
      <c r="F257" s="10" t="str">
        <f>IF('[2]MUNIS Purchase Order Inquiry'!$A253='[2]PO Detail'!$L$1,'[2]MUNIS Purchase Order Inquiry'!E253," ")</f>
        <v xml:space="preserve"> </v>
      </c>
      <c r="G257" s="10" t="str">
        <f>IF('[2]MUNIS Purchase Order Inquiry'!$A253='[2]PO Detail'!$L$1,'[2]MUNIS Purchase Order Inquiry'!F253," ")</f>
        <v xml:space="preserve"> </v>
      </c>
    </row>
    <row r="258" spans="1:7" x14ac:dyDescent="0.25">
      <c r="A258" s="25" t="str">
        <f>IF('[2]MUNIS Purchase Order Inquiry'!$A254='[2]PO Detail'!$L$2," ",IF('[2]MUNIS Purchase Order Inquiry'!A254='[2]PO Detail'!$L$1,'[2]MUNIS Purchase Order Inquiry'!B254," "))</f>
        <v xml:space="preserve"> </v>
      </c>
      <c r="B258" s="4" t="str">
        <f>IF('[2]MUNIS Purchase Order Inquiry'!$A254='[2]PO Detail'!$L$2,'[2]MUNIS Purchase Order Inquiry'!Q254,(IF('[2]MUNIS Purchase Order Inquiry'!$A254='[2]PO Detail'!$L$1,CONCATENATE("      "&amp;'[2]MUNIS Purchase Order Inquiry'!I254&amp;";   "&amp;'[2]MUNIS Purchase Order Inquiry'!J254&amp;"   "&amp;'[2]MUNIS Purchase Order Inquiry'!K254&amp;"; "&amp;'[2]MUNIS Purchase Order Inquiry'!M254&amp;"; "&amp;'[2]MUNIS Purchase Order Inquiry'!N254&amp;"; "&amp;'[2]MUNIS Purchase Order Inquiry'!O254)," ")))</f>
        <v xml:space="preserve"> </v>
      </c>
      <c r="C258" s="4" t="str">
        <f>IF('[2]MUNIS Purchase Order Inquiry'!$A254='[2]PO Detail'!$L$2,'[2]MUNIS Purchase Order Inquiry'!R254," ")</f>
        <v xml:space="preserve"> </v>
      </c>
      <c r="D258" s="26" t="str">
        <f>IF('[2]MUNIS Purchase Order Inquiry'!$A254='[2]PO Detail'!$L$1,'[2]MUNIS Purchase Order Inquiry'!G254," ")</f>
        <v xml:space="preserve"> </v>
      </c>
      <c r="E258" s="10" t="str">
        <f>IF('[2]MUNIS Purchase Order Inquiry'!$A254='[2]PO Detail'!$L$1,'[2]MUNIS Purchase Order Inquiry'!D254," ")</f>
        <v xml:space="preserve"> </v>
      </c>
      <c r="F258" s="10" t="str">
        <f>IF('[2]MUNIS Purchase Order Inquiry'!$A254='[2]PO Detail'!$L$1,'[2]MUNIS Purchase Order Inquiry'!E254," ")</f>
        <v xml:space="preserve"> </v>
      </c>
      <c r="G258" s="10" t="str">
        <f>IF('[2]MUNIS Purchase Order Inquiry'!$A254='[2]PO Detail'!$L$1,'[2]MUNIS Purchase Order Inquiry'!F254," ")</f>
        <v xml:space="preserve"> </v>
      </c>
    </row>
    <row r="259" spans="1:7" x14ac:dyDescent="0.25">
      <c r="A259" s="25">
        <f>IF('[2]MUNIS Purchase Order Inquiry'!$A255='[2]PO Detail'!$L$2," ",IF('[2]MUNIS Purchase Order Inquiry'!A255='[2]PO Detail'!$L$1,'[2]MUNIS Purchase Order Inquiry'!B255," "))</f>
        <v>20180239</v>
      </c>
      <c r="B259" s="4" t="str">
        <f>IF('[2]MUNIS Purchase Order Inquiry'!$A255='[2]PO Detail'!$L$2,'[2]MUNIS Purchase Order Inquiry'!Q255,(IF('[2]MUNIS Purchase Order Inquiry'!$A255='[2]PO Detail'!$L$1,CONCATENATE("      "&amp;'[2]MUNIS Purchase Order Inquiry'!I255&amp;";   "&amp;'[2]MUNIS Purchase Order Inquiry'!J255&amp;"   "&amp;'[2]MUNIS Purchase Order Inquiry'!K255&amp;"; "&amp;'[2]MUNIS Purchase Order Inquiry'!M255&amp;"; "&amp;'[2]MUNIS Purchase Order Inquiry'!N255&amp;"; "&amp;'[2]MUNIS Purchase Order Inquiry'!O255)," ")))</f>
        <v xml:space="preserve">      WASHINGTON GAS ENERGY SERV INC;   13865 SUNRISE VALLEY DRIVE   SUITE 200; HERNDON; VA; 20171</v>
      </c>
      <c r="C259" s="4" t="str">
        <f>IF('[2]MUNIS Purchase Order Inquiry'!$A255='[2]PO Detail'!$L$2,'[2]MUNIS Purchase Order Inquiry'!R255," ")</f>
        <v xml:space="preserve"> </v>
      </c>
      <c r="D259" s="26">
        <f>IF('[2]MUNIS Purchase Order Inquiry'!$A255='[2]PO Detail'!$L$1,'[2]MUNIS Purchase Order Inquiry'!G255," ")</f>
        <v>42921</v>
      </c>
      <c r="E259" s="10">
        <f>IF('[2]MUNIS Purchase Order Inquiry'!$A255='[2]PO Detail'!$L$1,'[2]MUNIS Purchase Order Inquiry'!D255," ")</f>
        <v>41500</v>
      </c>
      <c r="F259" s="10">
        <f>IF('[2]MUNIS Purchase Order Inquiry'!$A255='[2]PO Detail'!$L$1,'[2]MUNIS Purchase Order Inquiry'!E255," ")</f>
        <v>33914.1</v>
      </c>
      <c r="G259" s="10">
        <f>IF('[2]MUNIS Purchase Order Inquiry'!$A255='[2]PO Detail'!$L$1,'[2]MUNIS Purchase Order Inquiry'!F255," ")</f>
        <v>7585.9</v>
      </c>
    </row>
    <row r="260" spans="1:7" x14ac:dyDescent="0.25">
      <c r="A260" s="25" t="str">
        <f>IF('[2]MUNIS Purchase Order Inquiry'!$A256='[2]PO Detail'!$L$2," ",IF('[2]MUNIS Purchase Order Inquiry'!A256='[2]PO Detail'!$L$1,'[2]MUNIS Purchase Order Inquiry'!B256," "))</f>
        <v xml:space="preserve"> </v>
      </c>
      <c r="B260" s="4" t="str">
        <f>IF('[2]MUNIS Purchase Order Inquiry'!$A256='[2]PO Detail'!$L$2,'[2]MUNIS Purchase Order Inquiry'!Q256,(IF('[2]MUNIS Purchase Order Inquiry'!$A256='[2]PO Detail'!$L$1,CONCATENATE("      "&amp;'[2]MUNIS Purchase Order Inquiry'!I256&amp;";   "&amp;'[2]MUNIS Purchase Order Inquiry'!J256&amp;"   "&amp;'[2]MUNIS Purchase Order Inquiry'!K256&amp;"; "&amp;'[2]MUNIS Purchase Order Inquiry'!M256&amp;"; "&amp;'[2]MUNIS Purchase Order Inquiry'!N256&amp;"; "&amp;'[2]MUNIS Purchase Order Inquiry'!O256)," ")))</f>
        <v>ADMIN BUILDING - ANNUAL CHARGES THROUGH 6/30/18
8/29/17 decrease from $72500 to $41500</v>
      </c>
      <c r="C260" s="4" t="str">
        <f>IF('[2]MUNIS Purchase Order Inquiry'!$A256='[2]PO Detail'!$L$2,'[2]MUNIS Purchase Order Inquiry'!R256," ")</f>
        <v>192</v>
      </c>
      <c r="D260" s="26" t="str">
        <f>IF('[2]MUNIS Purchase Order Inquiry'!$A256='[2]PO Detail'!$L$1,'[2]MUNIS Purchase Order Inquiry'!G256," ")</f>
        <v xml:space="preserve"> </v>
      </c>
      <c r="E260" s="10" t="str">
        <f>IF('[2]MUNIS Purchase Order Inquiry'!$A256='[2]PO Detail'!$L$1,'[2]MUNIS Purchase Order Inquiry'!D256," ")</f>
        <v xml:space="preserve"> </v>
      </c>
      <c r="F260" s="10" t="str">
        <f>IF('[2]MUNIS Purchase Order Inquiry'!$A256='[2]PO Detail'!$L$1,'[2]MUNIS Purchase Order Inquiry'!E256," ")</f>
        <v xml:space="preserve"> </v>
      </c>
      <c r="G260" s="10" t="str">
        <f>IF('[2]MUNIS Purchase Order Inquiry'!$A256='[2]PO Detail'!$L$1,'[2]MUNIS Purchase Order Inquiry'!F256," ")</f>
        <v xml:space="preserve"> </v>
      </c>
    </row>
    <row r="261" spans="1:7" x14ac:dyDescent="0.25">
      <c r="A261" s="25" t="str">
        <f>IF('[2]MUNIS Purchase Order Inquiry'!$A257='[2]PO Detail'!$L$2," ",IF('[2]MUNIS Purchase Order Inquiry'!A257='[2]PO Detail'!$L$1,'[2]MUNIS Purchase Order Inquiry'!B257," "))</f>
        <v xml:space="preserve"> </v>
      </c>
      <c r="B261" s="4" t="str">
        <f>IF('[2]MUNIS Purchase Order Inquiry'!$A257='[2]PO Detail'!$L$2,'[2]MUNIS Purchase Order Inquiry'!Q257,(IF('[2]MUNIS Purchase Order Inquiry'!$A257='[2]PO Detail'!$L$1,CONCATENATE("      "&amp;'[2]MUNIS Purchase Order Inquiry'!I257&amp;";   "&amp;'[2]MUNIS Purchase Order Inquiry'!J257&amp;"   "&amp;'[2]MUNIS Purchase Order Inquiry'!K257&amp;"; "&amp;'[2]MUNIS Purchase Order Inquiry'!M257&amp;"; "&amp;'[2]MUNIS Purchase Order Inquiry'!N257&amp;"; "&amp;'[2]MUNIS Purchase Order Inquiry'!O257)," ")))</f>
        <v xml:space="preserve"> </v>
      </c>
      <c r="C261" s="4" t="str">
        <f>IF('[2]MUNIS Purchase Order Inquiry'!$A257='[2]PO Detail'!$L$2,'[2]MUNIS Purchase Order Inquiry'!R257," ")</f>
        <v xml:space="preserve"> </v>
      </c>
      <c r="D261" s="26" t="str">
        <f>IF('[2]MUNIS Purchase Order Inquiry'!$A257='[2]PO Detail'!$L$1,'[2]MUNIS Purchase Order Inquiry'!G257," ")</f>
        <v xml:space="preserve"> </v>
      </c>
      <c r="E261" s="10" t="str">
        <f>IF('[2]MUNIS Purchase Order Inquiry'!$A257='[2]PO Detail'!$L$1,'[2]MUNIS Purchase Order Inquiry'!D257," ")</f>
        <v xml:space="preserve"> </v>
      </c>
      <c r="F261" s="10" t="str">
        <f>IF('[2]MUNIS Purchase Order Inquiry'!$A257='[2]PO Detail'!$L$1,'[2]MUNIS Purchase Order Inquiry'!E257," ")</f>
        <v xml:space="preserve"> </v>
      </c>
      <c r="G261" s="10" t="str">
        <f>IF('[2]MUNIS Purchase Order Inquiry'!$A257='[2]PO Detail'!$L$1,'[2]MUNIS Purchase Order Inquiry'!F257," ")</f>
        <v xml:space="preserve"> </v>
      </c>
    </row>
    <row r="262" spans="1:7" x14ac:dyDescent="0.25">
      <c r="A262" s="25">
        <f>IF('[2]MUNIS Purchase Order Inquiry'!$A258='[2]PO Detail'!$L$2," ",IF('[2]MUNIS Purchase Order Inquiry'!A258='[2]PO Detail'!$L$1,'[2]MUNIS Purchase Order Inquiry'!B258," "))</f>
        <v>20180240</v>
      </c>
      <c r="B262" s="4" t="str">
        <f>IF('[2]MUNIS Purchase Order Inquiry'!$A258='[2]PO Detail'!$L$2,'[2]MUNIS Purchase Order Inquiry'!Q258,(IF('[2]MUNIS Purchase Order Inquiry'!$A258='[2]PO Detail'!$L$1,CONCATENATE("      "&amp;'[2]MUNIS Purchase Order Inquiry'!I258&amp;";   "&amp;'[2]MUNIS Purchase Order Inquiry'!J258&amp;"   "&amp;'[2]MUNIS Purchase Order Inquiry'!K258&amp;"; "&amp;'[2]MUNIS Purchase Order Inquiry'!M258&amp;"; "&amp;'[2]MUNIS Purchase Order Inquiry'!N258&amp;"; "&amp;'[2]MUNIS Purchase Order Inquiry'!O258)," ")))</f>
        <v xml:space="preserve">      WASHINGTON GAS ENERGY SERV INC;   13865 SUNRISE VALLEY DRIVE   SUITE 200; HERNDON; VA; 20171</v>
      </c>
      <c r="C262" s="4" t="str">
        <f>IF('[2]MUNIS Purchase Order Inquiry'!$A258='[2]PO Detail'!$L$2,'[2]MUNIS Purchase Order Inquiry'!R258," ")</f>
        <v xml:space="preserve"> </v>
      </c>
      <c r="D262" s="26">
        <f>IF('[2]MUNIS Purchase Order Inquiry'!$A258='[2]PO Detail'!$L$1,'[2]MUNIS Purchase Order Inquiry'!G258," ")</f>
        <v>42921</v>
      </c>
      <c r="E262" s="10">
        <f>IF('[2]MUNIS Purchase Order Inquiry'!$A258='[2]PO Detail'!$L$1,'[2]MUNIS Purchase Order Inquiry'!D258," ")</f>
        <v>14000</v>
      </c>
      <c r="F262" s="10">
        <f>IF('[2]MUNIS Purchase Order Inquiry'!$A258='[2]PO Detail'!$L$1,'[2]MUNIS Purchase Order Inquiry'!E258," ")</f>
        <v>9223.89</v>
      </c>
      <c r="G262" s="10">
        <f>IF('[2]MUNIS Purchase Order Inquiry'!$A258='[2]PO Detail'!$L$1,'[2]MUNIS Purchase Order Inquiry'!F258," ")</f>
        <v>4776.1099999999997</v>
      </c>
    </row>
    <row r="263" spans="1:7" x14ac:dyDescent="0.25">
      <c r="A263" s="25" t="str">
        <f>IF('[2]MUNIS Purchase Order Inquiry'!$A259='[2]PO Detail'!$L$2," ",IF('[2]MUNIS Purchase Order Inquiry'!A259='[2]PO Detail'!$L$1,'[2]MUNIS Purchase Order Inquiry'!B259," "))</f>
        <v xml:space="preserve"> </v>
      </c>
      <c r="B263" s="4" t="str">
        <f>IF('[2]MUNIS Purchase Order Inquiry'!$A259='[2]PO Detail'!$L$2,'[2]MUNIS Purchase Order Inquiry'!Q259,(IF('[2]MUNIS Purchase Order Inquiry'!$A259='[2]PO Detail'!$L$1,CONCATENATE("      "&amp;'[2]MUNIS Purchase Order Inquiry'!I259&amp;";   "&amp;'[2]MUNIS Purchase Order Inquiry'!J259&amp;"   "&amp;'[2]MUNIS Purchase Order Inquiry'!K259&amp;"; "&amp;'[2]MUNIS Purchase Order Inquiry'!M259&amp;"; "&amp;'[2]MUNIS Purchase Order Inquiry'!N259&amp;"; "&amp;'[2]MUNIS Purchase Order Inquiry'!O259)," ")))</f>
        <v>ROADS LOCATIONS - ANNUAL CHARGES THROUGH 6/30/18
10/24/17 decrease from $15K to $14K</v>
      </c>
      <c r="C263" s="4" t="str">
        <f>IF('[2]MUNIS Purchase Order Inquiry'!$A259='[2]PO Detail'!$L$2,'[2]MUNIS Purchase Order Inquiry'!R259," ")</f>
        <v>192</v>
      </c>
      <c r="D263" s="26" t="str">
        <f>IF('[2]MUNIS Purchase Order Inquiry'!$A259='[2]PO Detail'!$L$1,'[2]MUNIS Purchase Order Inquiry'!G259," ")</f>
        <v xml:space="preserve"> </v>
      </c>
      <c r="E263" s="10" t="str">
        <f>IF('[2]MUNIS Purchase Order Inquiry'!$A259='[2]PO Detail'!$L$1,'[2]MUNIS Purchase Order Inquiry'!D259," ")</f>
        <v xml:space="preserve"> </v>
      </c>
      <c r="F263" s="10" t="str">
        <f>IF('[2]MUNIS Purchase Order Inquiry'!$A259='[2]PO Detail'!$L$1,'[2]MUNIS Purchase Order Inquiry'!E259," ")</f>
        <v xml:space="preserve"> </v>
      </c>
      <c r="G263" s="10" t="str">
        <f>IF('[2]MUNIS Purchase Order Inquiry'!$A259='[2]PO Detail'!$L$1,'[2]MUNIS Purchase Order Inquiry'!F259," ")</f>
        <v xml:space="preserve"> </v>
      </c>
    </row>
    <row r="264" spans="1:7" x14ac:dyDescent="0.25">
      <c r="A264" s="25" t="str">
        <f>IF('[2]MUNIS Purchase Order Inquiry'!$A260='[2]PO Detail'!$L$2," ",IF('[2]MUNIS Purchase Order Inquiry'!A260='[2]PO Detail'!$L$1,'[2]MUNIS Purchase Order Inquiry'!B260," "))</f>
        <v xml:space="preserve"> </v>
      </c>
      <c r="B264" s="4" t="str">
        <f>IF('[2]MUNIS Purchase Order Inquiry'!$A260='[2]PO Detail'!$L$2,'[2]MUNIS Purchase Order Inquiry'!Q260,(IF('[2]MUNIS Purchase Order Inquiry'!$A260='[2]PO Detail'!$L$1,CONCATENATE("      "&amp;'[2]MUNIS Purchase Order Inquiry'!I260&amp;";   "&amp;'[2]MUNIS Purchase Order Inquiry'!J260&amp;"   "&amp;'[2]MUNIS Purchase Order Inquiry'!K260&amp;"; "&amp;'[2]MUNIS Purchase Order Inquiry'!M260&amp;"; "&amp;'[2]MUNIS Purchase Order Inquiry'!N260&amp;"; "&amp;'[2]MUNIS Purchase Order Inquiry'!O260)," ")))</f>
        <v xml:space="preserve"> </v>
      </c>
      <c r="C264" s="4" t="str">
        <f>IF('[2]MUNIS Purchase Order Inquiry'!$A260='[2]PO Detail'!$L$2,'[2]MUNIS Purchase Order Inquiry'!R260," ")</f>
        <v xml:space="preserve"> </v>
      </c>
      <c r="D264" s="26" t="str">
        <f>IF('[2]MUNIS Purchase Order Inquiry'!$A260='[2]PO Detail'!$L$1,'[2]MUNIS Purchase Order Inquiry'!G260," ")</f>
        <v xml:space="preserve"> </v>
      </c>
      <c r="E264" s="10" t="str">
        <f>IF('[2]MUNIS Purchase Order Inquiry'!$A260='[2]PO Detail'!$L$1,'[2]MUNIS Purchase Order Inquiry'!D260," ")</f>
        <v xml:space="preserve"> </v>
      </c>
      <c r="F264" s="10" t="str">
        <f>IF('[2]MUNIS Purchase Order Inquiry'!$A260='[2]PO Detail'!$L$1,'[2]MUNIS Purchase Order Inquiry'!E260," ")</f>
        <v xml:space="preserve"> </v>
      </c>
      <c r="G264" s="10" t="str">
        <f>IF('[2]MUNIS Purchase Order Inquiry'!$A260='[2]PO Detail'!$L$1,'[2]MUNIS Purchase Order Inquiry'!F260," ")</f>
        <v xml:space="preserve"> </v>
      </c>
    </row>
    <row r="265" spans="1:7" x14ac:dyDescent="0.25">
      <c r="A265" s="25">
        <f>IF('[2]MUNIS Purchase Order Inquiry'!$A261='[2]PO Detail'!$L$2," ",IF('[2]MUNIS Purchase Order Inquiry'!A261='[2]PO Detail'!$L$1,'[2]MUNIS Purchase Order Inquiry'!B261," "))</f>
        <v>20180241</v>
      </c>
      <c r="B265" s="4" t="str">
        <f>IF('[2]MUNIS Purchase Order Inquiry'!$A261='[2]PO Detail'!$L$2,'[2]MUNIS Purchase Order Inquiry'!Q261,(IF('[2]MUNIS Purchase Order Inquiry'!$A261='[2]PO Detail'!$L$1,CONCATENATE("      "&amp;'[2]MUNIS Purchase Order Inquiry'!I261&amp;";   "&amp;'[2]MUNIS Purchase Order Inquiry'!J261&amp;"   "&amp;'[2]MUNIS Purchase Order Inquiry'!K261&amp;"; "&amp;'[2]MUNIS Purchase Order Inquiry'!M261&amp;"; "&amp;'[2]MUNIS Purchase Order Inquiry'!N261&amp;"; "&amp;'[2]MUNIS Purchase Order Inquiry'!O261)," ")))</f>
        <v xml:space="preserve">      WASHINGTON GAS ENERGY SERV INC;   13865 SUNRISE VALLEY DRIVE   SUITE 200; HERNDON; VA; 20171</v>
      </c>
      <c r="C265" s="4" t="str">
        <f>IF('[2]MUNIS Purchase Order Inquiry'!$A261='[2]PO Detail'!$L$2,'[2]MUNIS Purchase Order Inquiry'!R261," ")</f>
        <v xml:space="preserve"> </v>
      </c>
      <c r="D265" s="26">
        <f>IF('[2]MUNIS Purchase Order Inquiry'!$A261='[2]PO Detail'!$L$1,'[2]MUNIS Purchase Order Inquiry'!G261," ")</f>
        <v>42921</v>
      </c>
      <c r="E265" s="10">
        <f>IF('[2]MUNIS Purchase Order Inquiry'!$A261='[2]PO Detail'!$L$1,'[2]MUNIS Purchase Order Inquiry'!D261," ")</f>
        <v>6000</v>
      </c>
      <c r="F265" s="10">
        <f>IF('[2]MUNIS Purchase Order Inquiry'!$A261='[2]PO Detail'!$L$1,'[2]MUNIS Purchase Order Inquiry'!E261," ")</f>
        <v>3558.72</v>
      </c>
      <c r="G265" s="10">
        <f>IF('[2]MUNIS Purchase Order Inquiry'!$A261='[2]PO Detail'!$L$1,'[2]MUNIS Purchase Order Inquiry'!F261," ")</f>
        <v>2441.2800000000002</v>
      </c>
    </row>
    <row r="266" spans="1:7" x14ac:dyDescent="0.25">
      <c r="A266" s="25" t="str">
        <f>IF('[2]MUNIS Purchase Order Inquiry'!$A262='[2]PO Detail'!$L$2," ",IF('[2]MUNIS Purchase Order Inquiry'!A262='[2]PO Detail'!$L$1,'[2]MUNIS Purchase Order Inquiry'!B262," "))</f>
        <v xml:space="preserve"> </v>
      </c>
      <c r="B266" s="4" t="str">
        <f>IF('[2]MUNIS Purchase Order Inquiry'!$A262='[2]PO Detail'!$L$2,'[2]MUNIS Purchase Order Inquiry'!Q262,(IF('[2]MUNIS Purchase Order Inquiry'!$A262='[2]PO Detail'!$L$1,CONCATENATE("      "&amp;'[2]MUNIS Purchase Order Inquiry'!I262&amp;";   "&amp;'[2]MUNIS Purchase Order Inquiry'!J262&amp;"   "&amp;'[2]MUNIS Purchase Order Inquiry'!K262&amp;"; "&amp;'[2]MUNIS Purchase Order Inquiry'!M262&amp;"; "&amp;'[2]MUNIS Purchase Order Inquiry'!N262&amp;"; "&amp;'[2]MUNIS Purchase Order Inquiry'!O262)," ")))</f>
        <v>MOTOR VEHICHLE - GARAGE - ANNUAL CHARGES THROUGH 6/30/18</v>
      </c>
      <c r="C266" s="4" t="str">
        <f>IF('[2]MUNIS Purchase Order Inquiry'!$A262='[2]PO Detail'!$L$2,'[2]MUNIS Purchase Order Inquiry'!R262," ")</f>
        <v>192</v>
      </c>
      <c r="D266" s="26" t="str">
        <f>IF('[2]MUNIS Purchase Order Inquiry'!$A262='[2]PO Detail'!$L$1,'[2]MUNIS Purchase Order Inquiry'!G262," ")</f>
        <v xml:space="preserve"> </v>
      </c>
      <c r="E266" s="10" t="str">
        <f>IF('[2]MUNIS Purchase Order Inquiry'!$A262='[2]PO Detail'!$L$1,'[2]MUNIS Purchase Order Inquiry'!D262," ")</f>
        <v xml:space="preserve"> </v>
      </c>
      <c r="F266" s="10" t="str">
        <f>IF('[2]MUNIS Purchase Order Inquiry'!$A262='[2]PO Detail'!$L$1,'[2]MUNIS Purchase Order Inquiry'!E262," ")</f>
        <v xml:space="preserve"> </v>
      </c>
      <c r="G266" s="10" t="str">
        <f>IF('[2]MUNIS Purchase Order Inquiry'!$A262='[2]PO Detail'!$L$1,'[2]MUNIS Purchase Order Inquiry'!F262," ")</f>
        <v xml:space="preserve"> </v>
      </c>
    </row>
    <row r="267" spans="1:7" x14ac:dyDescent="0.25">
      <c r="A267" s="25" t="str">
        <f>IF('[2]MUNIS Purchase Order Inquiry'!$A263='[2]PO Detail'!$L$2," ",IF('[2]MUNIS Purchase Order Inquiry'!A263='[2]PO Detail'!$L$1,'[2]MUNIS Purchase Order Inquiry'!B263," "))</f>
        <v xml:space="preserve"> </v>
      </c>
      <c r="B267" s="4" t="str">
        <f>IF('[2]MUNIS Purchase Order Inquiry'!$A263='[2]PO Detail'!$L$2,'[2]MUNIS Purchase Order Inquiry'!Q263,(IF('[2]MUNIS Purchase Order Inquiry'!$A263='[2]PO Detail'!$L$1,CONCATENATE("      "&amp;'[2]MUNIS Purchase Order Inquiry'!I263&amp;";   "&amp;'[2]MUNIS Purchase Order Inquiry'!J263&amp;"   "&amp;'[2]MUNIS Purchase Order Inquiry'!K263&amp;"; "&amp;'[2]MUNIS Purchase Order Inquiry'!M263&amp;"; "&amp;'[2]MUNIS Purchase Order Inquiry'!N263&amp;"; "&amp;'[2]MUNIS Purchase Order Inquiry'!O263)," ")))</f>
        <v xml:space="preserve"> </v>
      </c>
      <c r="C267" s="4" t="str">
        <f>IF('[2]MUNIS Purchase Order Inquiry'!$A263='[2]PO Detail'!$L$2,'[2]MUNIS Purchase Order Inquiry'!R263," ")</f>
        <v xml:space="preserve"> </v>
      </c>
      <c r="D267" s="26" t="str">
        <f>IF('[2]MUNIS Purchase Order Inquiry'!$A263='[2]PO Detail'!$L$1,'[2]MUNIS Purchase Order Inquiry'!G263," ")</f>
        <v xml:space="preserve"> </v>
      </c>
      <c r="E267" s="10" t="str">
        <f>IF('[2]MUNIS Purchase Order Inquiry'!$A263='[2]PO Detail'!$L$1,'[2]MUNIS Purchase Order Inquiry'!D263," ")</f>
        <v xml:space="preserve"> </v>
      </c>
      <c r="F267" s="10" t="str">
        <f>IF('[2]MUNIS Purchase Order Inquiry'!$A263='[2]PO Detail'!$L$1,'[2]MUNIS Purchase Order Inquiry'!E263," ")</f>
        <v xml:space="preserve"> </v>
      </c>
      <c r="G267" s="10" t="str">
        <f>IF('[2]MUNIS Purchase Order Inquiry'!$A263='[2]PO Detail'!$L$1,'[2]MUNIS Purchase Order Inquiry'!F263," ")</f>
        <v xml:space="preserve"> </v>
      </c>
    </row>
    <row r="268" spans="1:7" x14ac:dyDescent="0.25">
      <c r="A268" s="25">
        <f>IF('[2]MUNIS Purchase Order Inquiry'!$A264='[2]PO Detail'!$L$2," ",IF('[2]MUNIS Purchase Order Inquiry'!A264='[2]PO Detail'!$L$1,'[2]MUNIS Purchase Order Inquiry'!B264," "))</f>
        <v>20180242</v>
      </c>
      <c r="B268" s="4" t="str">
        <f>IF('[2]MUNIS Purchase Order Inquiry'!$A264='[2]PO Detail'!$L$2,'[2]MUNIS Purchase Order Inquiry'!Q264,(IF('[2]MUNIS Purchase Order Inquiry'!$A264='[2]PO Detail'!$L$1,CONCATENATE("      "&amp;'[2]MUNIS Purchase Order Inquiry'!I264&amp;";   "&amp;'[2]MUNIS Purchase Order Inquiry'!J264&amp;"   "&amp;'[2]MUNIS Purchase Order Inquiry'!K264&amp;"; "&amp;'[2]MUNIS Purchase Order Inquiry'!M264&amp;"; "&amp;'[2]MUNIS Purchase Order Inquiry'!N264&amp;"; "&amp;'[2]MUNIS Purchase Order Inquiry'!O264)," ")))</f>
        <v xml:space="preserve">      WASHINGTON GAS ENERGY SERV INC;   13865 SUNRISE VALLEY DRIVE   SUITE 200; HERNDON; VA; 20171</v>
      </c>
      <c r="C268" s="4" t="str">
        <f>IF('[2]MUNIS Purchase Order Inquiry'!$A264='[2]PO Detail'!$L$2,'[2]MUNIS Purchase Order Inquiry'!R264," ")</f>
        <v xml:space="preserve"> </v>
      </c>
      <c r="D268" s="26">
        <f>IF('[2]MUNIS Purchase Order Inquiry'!$A264='[2]PO Detail'!$L$1,'[2]MUNIS Purchase Order Inquiry'!G264," ")</f>
        <v>42921</v>
      </c>
      <c r="E268" s="10">
        <f>IF('[2]MUNIS Purchase Order Inquiry'!$A264='[2]PO Detail'!$L$1,'[2]MUNIS Purchase Order Inquiry'!D264," ")</f>
        <v>12200</v>
      </c>
      <c r="F268" s="10">
        <f>IF('[2]MUNIS Purchase Order Inquiry'!$A264='[2]PO Detail'!$L$1,'[2]MUNIS Purchase Order Inquiry'!E264," ")</f>
        <v>10369.67</v>
      </c>
      <c r="G268" s="10">
        <f>IF('[2]MUNIS Purchase Order Inquiry'!$A264='[2]PO Detail'!$L$1,'[2]MUNIS Purchase Order Inquiry'!F264," ")</f>
        <v>1830.33</v>
      </c>
    </row>
    <row r="269" spans="1:7" x14ac:dyDescent="0.25">
      <c r="A269" s="25" t="str">
        <f>IF('[2]MUNIS Purchase Order Inquiry'!$A265='[2]PO Detail'!$L$2," ",IF('[2]MUNIS Purchase Order Inquiry'!A265='[2]PO Detail'!$L$1,'[2]MUNIS Purchase Order Inquiry'!B265," "))</f>
        <v xml:space="preserve"> </v>
      </c>
      <c r="B269" s="4" t="str">
        <f>IF('[2]MUNIS Purchase Order Inquiry'!$A265='[2]PO Detail'!$L$2,'[2]MUNIS Purchase Order Inquiry'!Q265,(IF('[2]MUNIS Purchase Order Inquiry'!$A265='[2]PO Detail'!$L$1,CONCATENATE("      "&amp;'[2]MUNIS Purchase Order Inquiry'!I265&amp;";   "&amp;'[2]MUNIS Purchase Order Inquiry'!J265&amp;"   "&amp;'[2]MUNIS Purchase Order Inquiry'!K265&amp;"; "&amp;'[2]MUNIS Purchase Order Inquiry'!M265&amp;"; "&amp;'[2]MUNIS Purchase Order Inquiry'!N265&amp;"; "&amp;'[2]MUNIS Purchase Order Inquiry'!O265)," ")))</f>
        <v>LANDFILL - ANNUAL CHARGES THROUGH 6/30/18
3/19/18 PO INCREASE BY $2k FROM $10200 to $12200</v>
      </c>
      <c r="C269" s="4" t="str">
        <f>IF('[2]MUNIS Purchase Order Inquiry'!$A265='[2]PO Detail'!$L$2,'[2]MUNIS Purchase Order Inquiry'!R265," ")</f>
        <v>192</v>
      </c>
      <c r="D269" s="26" t="str">
        <f>IF('[2]MUNIS Purchase Order Inquiry'!$A265='[2]PO Detail'!$L$1,'[2]MUNIS Purchase Order Inquiry'!G265," ")</f>
        <v xml:space="preserve"> </v>
      </c>
      <c r="E269" s="10" t="str">
        <f>IF('[2]MUNIS Purchase Order Inquiry'!$A265='[2]PO Detail'!$L$1,'[2]MUNIS Purchase Order Inquiry'!D265," ")</f>
        <v xml:space="preserve"> </v>
      </c>
      <c r="F269" s="10" t="str">
        <f>IF('[2]MUNIS Purchase Order Inquiry'!$A265='[2]PO Detail'!$L$1,'[2]MUNIS Purchase Order Inquiry'!E265," ")</f>
        <v xml:space="preserve"> </v>
      </c>
      <c r="G269" s="10" t="str">
        <f>IF('[2]MUNIS Purchase Order Inquiry'!$A265='[2]PO Detail'!$L$1,'[2]MUNIS Purchase Order Inquiry'!F265," ")</f>
        <v xml:space="preserve"> </v>
      </c>
    </row>
    <row r="270" spans="1:7" x14ac:dyDescent="0.25">
      <c r="A270" s="25" t="str">
        <f>IF('[2]MUNIS Purchase Order Inquiry'!$A266='[2]PO Detail'!$L$2," ",IF('[2]MUNIS Purchase Order Inquiry'!A266='[2]PO Detail'!$L$1,'[2]MUNIS Purchase Order Inquiry'!B266," "))</f>
        <v xml:space="preserve"> </v>
      </c>
      <c r="B270" s="4" t="str">
        <f>IF('[2]MUNIS Purchase Order Inquiry'!$A266='[2]PO Detail'!$L$2,'[2]MUNIS Purchase Order Inquiry'!Q266,(IF('[2]MUNIS Purchase Order Inquiry'!$A266='[2]PO Detail'!$L$1,CONCATENATE("      "&amp;'[2]MUNIS Purchase Order Inquiry'!I266&amp;";   "&amp;'[2]MUNIS Purchase Order Inquiry'!J266&amp;"   "&amp;'[2]MUNIS Purchase Order Inquiry'!K266&amp;"; "&amp;'[2]MUNIS Purchase Order Inquiry'!M266&amp;"; "&amp;'[2]MUNIS Purchase Order Inquiry'!N266&amp;"; "&amp;'[2]MUNIS Purchase Order Inquiry'!O266)," ")))</f>
        <v xml:space="preserve"> </v>
      </c>
      <c r="C270" s="4" t="str">
        <f>IF('[2]MUNIS Purchase Order Inquiry'!$A266='[2]PO Detail'!$L$2,'[2]MUNIS Purchase Order Inquiry'!R266," ")</f>
        <v xml:space="preserve"> </v>
      </c>
      <c r="D270" s="26" t="str">
        <f>IF('[2]MUNIS Purchase Order Inquiry'!$A266='[2]PO Detail'!$L$1,'[2]MUNIS Purchase Order Inquiry'!G266," ")</f>
        <v xml:space="preserve"> </v>
      </c>
      <c r="E270" s="10" t="str">
        <f>IF('[2]MUNIS Purchase Order Inquiry'!$A266='[2]PO Detail'!$L$1,'[2]MUNIS Purchase Order Inquiry'!D266," ")</f>
        <v xml:space="preserve"> </v>
      </c>
      <c r="F270" s="10" t="str">
        <f>IF('[2]MUNIS Purchase Order Inquiry'!$A266='[2]PO Detail'!$L$1,'[2]MUNIS Purchase Order Inquiry'!E266," ")</f>
        <v xml:space="preserve"> </v>
      </c>
      <c r="G270" s="10" t="str">
        <f>IF('[2]MUNIS Purchase Order Inquiry'!$A266='[2]PO Detail'!$L$1,'[2]MUNIS Purchase Order Inquiry'!F266," ")</f>
        <v xml:space="preserve"> </v>
      </c>
    </row>
    <row r="271" spans="1:7" x14ac:dyDescent="0.25">
      <c r="A271" s="25">
        <f>IF('[2]MUNIS Purchase Order Inquiry'!$A267='[2]PO Detail'!$L$2," ",IF('[2]MUNIS Purchase Order Inquiry'!A267='[2]PO Detail'!$L$1,'[2]MUNIS Purchase Order Inquiry'!B267," "))</f>
        <v>20180244</v>
      </c>
      <c r="B271" s="4" t="str">
        <f>IF('[2]MUNIS Purchase Order Inquiry'!$A267='[2]PO Detail'!$L$2,'[2]MUNIS Purchase Order Inquiry'!Q267,(IF('[2]MUNIS Purchase Order Inquiry'!$A267='[2]PO Detail'!$L$1,CONCATENATE("      "&amp;'[2]MUNIS Purchase Order Inquiry'!I267&amp;";   "&amp;'[2]MUNIS Purchase Order Inquiry'!J267&amp;"   "&amp;'[2]MUNIS Purchase Order Inquiry'!K267&amp;"; "&amp;'[2]MUNIS Purchase Order Inquiry'!M267&amp;"; "&amp;'[2]MUNIS Purchase Order Inquiry'!N267&amp;"; "&amp;'[2]MUNIS Purchase Order Inquiry'!O267)," ")))</f>
        <v xml:space="preserve">      WASHINGTON GAS ENERGY SERV INC;   13865 SUNRISE VALLEY DRIVE   SUITE 200; HERNDON; VA; 20171</v>
      </c>
      <c r="C271" s="4" t="str">
        <f>IF('[2]MUNIS Purchase Order Inquiry'!$A267='[2]PO Detail'!$L$2,'[2]MUNIS Purchase Order Inquiry'!R267," ")</f>
        <v xml:space="preserve"> </v>
      </c>
      <c r="D271" s="26">
        <f>IF('[2]MUNIS Purchase Order Inquiry'!$A267='[2]PO Detail'!$L$1,'[2]MUNIS Purchase Order Inquiry'!G267," ")</f>
        <v>42921</v>
      </c>
      <c r="E271" s="10">
        <f>IF('[2]MUNIS Purchase Order Inquiry'!$A267='[2]PO Detail'!$L$1,'[2]MUNIS Purchase Order Inquiry'!D267," ")</f>
        <v>340500</v>
      </c>
      <c r="F271" s="10">
        <f>IF('[2]MUNIS Purchase Order Inquiry'!$A267='[2]PO Detail'!$L$1,'[2]MUNIS Purchase Order Inquiry'!E267," ")</f>
        <v>230306.98</v>
      </c>
      <c r="G271" s="10">
        <f>IF('[2]MUNIS Purchase Order Inquiry'!$A267='[2]PO Detail'!$L$1,'[2]MUNIS Purchase Order Inquiry'!F267," ")</f>
        <v>110193.02</v>
      </c>
    </row>
    <row r="272" spans="1:7" x14ac:dyDescent="0.25">
      <c r="A272" s="25" t="str">
        <f>IF('[2]MUNIS Purchase Order Inquiry'!$A268='[2]PO Detail'!$L$2," ",IF('[2]MUNIS Purchase Order Inquiry'!A268='[2]PO Detail'!$L$1,'[2]MUNIS Purchase Order Inquiry'!B268," "))</f>
        <v xml:space="preserve"> </v>
      </c>
      <c r="B272" s="4" t="str">
        <f>IF('[2]MUNIS Purchase Order Inquiry'!$A268='[2]PO Detail'!$L$2,'[2]MUNIS Purchase Order Inquiry'!Q268,(IF('[2]MUNIS Purchase Order Inquiry'!$A268='[2]PO Detail'!$L$1,CONCATENATE("      "&amp;'[2]MUNIS Purchase Order Inquiry'!I268&amp;";   "&amp;'[2]MUNIS Purchase Order Inquiry'!J268&amp;"   "&amp;'[2]MUNIS Purchase Order Inquiry'!K268&amp;"; "&amp;'[2]MUNIS Purchase Order Inquiry'!M268&amp;"; "&amp;'[2]MUNIS Purchase Order Inquiry'!N268&amp;"; "&amp;'[2]MUNIS Purchase Order Inquiry'!O268)," ")))</f>
        <v>NORTH EAST WW - ANNUAL CHARGES THROUGH 6/30/18</v>
      </c>
      <c r="C272" s="4" t="str">
        <f>IF('[2]MUNIS Purchase Order Inquiry'!$A268='[2]PO Detail'!$L$2,'[2]MUNIS Purchase Order Inquiry'!R268," ")</f>
        <v>192</v>
      </c>
      <c r="D272" s="26" t="str">
        <f>IF('[2]MUNIS Purchase Order Inquiry'!$A268='[2]PO Detail'!$L$1,'[2]MUNIS Purchase Order Inquiry'!G268," ")</f>
        <v xml:space="preserve"> </v>
      </c>
      <c r="E272" s="10" t="str">
        <f>IF('[2]MUNIS Purchase Order Inquiry'!$A268='[2]PO Detail'!$L$1,'[2]MUNIS Purchase Order Inquiry'!D268," ")</f>
        <v xml:space="preserve"> </v>
      </c>
      <c r="F272" s="10" t="str">
        <f>IF('[2]MUNIS Purchase Order Inquiry'!$A268='[2]PO Detail'!$L$1,'[2]MUNIS Purchase Order Inquiry'!E268," ")</f>
        <v xml:space="preserve"> </v>
      </c>
      <c r="G272" s="10" t="str">
        <f>IF('[2]MUNIS Purchase Order Inquiry'!$A268='[2]PO Detail'!$L$1,'[2]MUNIS Purchase Order Inquiry'!F268," ")</f>
        <v xml:space="preserve"> </v>
      </c>
    </row>
    <row r="273" spans="1:7" x14ac:dyDescent="0.25">
      <c r="A273" s="25" t="str">
        <f>IF('[2]MUNIS Purchase Order Inquiry'!$A269='[2]PO Detail'!$L$2," ",IF('[2]MUNIS Purchase Order Inquiry'!A269='[2]PO Detail'!$L$1,'[2]MUNIS Purchase Order Inquiry'!B269," "))</f>
        <v xml:space="preserve"> </v>
      </c>
      <c r="B273" s="4" t="str">
        <f>IF('[2]MUNIS Purchase Order Inquiry'!$A269='[2]PO Detail'!$L$2,'[2]MUNIS Purchase Order Inquiry'!Q269,(IF('[2]MUNIS Purchase Order Inquiry'!$A269='[2]PO Detail'!$L$1,CONCATENATE("      "&amp;'[2]MUNIS Purchase Order Inquiry'!I269&amp;";   "&amp;'[2]MUNIS Purchase Order Inquiry'!J269&amp;"   "&amp;'[2]MUNIS Purchase Order Inquiry'!K269&amp;"; "&amp;'[2]MUNIS Purchase Order Inquiry'!M269&amp;"; "&amp;'[2]MUNIS Purchase Order Inquiry'!N269&amp;"; "&amp;'[2]MUNIS Purchase Order Inquiry'!O269)," ")))</f>
        <v xml:space="preserve"> </v>
      </c>
      <c r="C273" s="4" t="str">
        <f>IF('[2]MUNIS Purchase Order Inquiry'!$A269='[2]PO Detail'!$L$2,'[2]MUNIS Purchase Order Inquiry'!R269," ")</f>
        <v xml:space="preserve"> </v>
      </c>
      <c r="D273" s="26" t="str">
        <f>IF('[2]MUNIS Purchase Order Inquiry'!$A269='[2]PO Detail'!$L$1,'[2]MUNIS Purchase Order Inquiry'!G269," ")</f>
        <v xml:space="preserve"> </v>
      </c>
      <c r="E273" s="10" t="str">
        <f>IF('[2]MUNIS Purchase Order Inquiry'!$A269='[2]PO Detail'!$L$1,'[2]MUNIS Purchase Order Inquiry'!D269," ")</f>
        <v xml:space="preserve"> </v>
      </c>
      <c r="F273" s="10" t="str">
        <f>IF('[2]MUNIS Purchase Order Inquiry'!$A269='[2]PO Detail'!$L$1,'[2]MUNIS Purchase Order Inquiry'!E269," ")</f>
        <v xml:space="preserve"> </v>
      </c>
      <c r="G273" s="10" t="str">
        <f>IF('[2]MUNIS Purchase Order Inquiry'!$A269='[2]PO Detail'!$L$1,'[2]MUNIS Purchase Order Inquiry'!F269," ")</f>
        <v xml:space="preserve"> </v>
      </c>
    </row>
    <row r="274" spans="1:7" x14ac:dyDescent="0.25">
      <c r="A274" s="25">
        <f>IF('[2]MUNIS Purchase Order Inquiry'!$A270='[2]PO Detail'!$L$2," ",IF('[2]MUNIS Purchase Order Inquiry'!A270='[2]PO Detail'!$L$1,'[2]MUNIS Purchase Order Inquiry'!B270," "))</f>
        <v>20180246</v>
      </c>
      <c r="B274" s="4" t="str">
        <f>IF('[2]MUNIS Purchase Order Inquiry'!$A270='[2]PO Detail'!$L$2,'[2]MUNIS Purchase Order Inquiry'!Q270,(IF('[2]MUNIS Purchase Order Inquiry'!$A270='[2]PO Detail'!$L$1,CONCATENATE("      "&amp;'[2]MUNIS Purchase Order Inquiry'!I270&amp;";   "&amp;'[2]MUNIS Purchase Order Inquiry'!J270&amp;"   "&amp;'[2]MUNIS Purchase Order Inquiry'!K270&amp;"; "&amp;'[2]MUNIS Purchase Order Inquiry'!M270&amp;"; "&amp;'[2]MUNIS Purchase Order Inquiry'!N270&amp;"; "&amp;'[2]MUNIS Purchase Order Inquiry'!O270)," ")))</f>
        <v xml:space="preserve">      ROYAL SHINE CAR WASH, INC;   30 SCHOOL HOUSE LANE   ; NORTH EAST; MD; 21901</v>
      </c>
      <c r="C274" s="4" t="str">
        <f>IF('[2]MUNIS Purchase Order Inquiry'!$A270='[2]PO Detail'!$L$2,'[2]MUNIS Purchase Order Inquiry'!R270," ")</f>
        <v xml:space="preserve"> </v>
      </c>
      <c r="D274" s="26">
        <f>IF('[2]MUNIS Purchase Order Inquiry'!$A270='[2]PO Detail'!$L$1,'[2]MUNIS Purchase Order Inquiry'!G270," ")</f>
        <v>42921</v>
      </c>
      <c r="E274" s="10">
        <f>IF('[2]MUNIS Purchase Order Inquiry'!$A270='[2]PO Detail'!$L$1,'[2]MUNIS Purchase Order Inquiry'!D270," ")</f>
        <v>18000</v>
      </c>
      <c r="F274" s="10">
        <f>IF('[2]MUNIS Purchase Order Inquiry'!$A270='[2]PO Detail'!$L$1,'[2]MUNIS Purchase Order Inquiry'!E270," ")</f>
        <v>6834</v>
      </c>
      <c r="G274" s="10">
        <f>IF('[2]MUNIS Purchase Order Inquiry'!$A270='[2]PO Detail'!$L$1,'[2]MUNIS Purchase Order Inquiry'!F270," ")</f>
        <v>11166</v>
      </c>
    </row>
    <row r="275" spans="1:7" x14ac:dyDescent="0.25">
      <c r="A275" s="25" t="str">
        <f>IF('[2]MUNIS Purchase Order Inquiry'!$A271='[2]PO Detail'!$L$2," ",IF('[2]MUNIS Purchase Order Inquiry'!A271='[2]PO Detail'!$L$1,'[2]MUNIS Purchase Order Inquiry'!B271," "))</f>
        <v xml:space="preserve"> </v>
      </c>
      <c r="B275" s="4" t="str">
        <f>IF('[2]MUNIS Purchase Order Inquiry'!$A271='[2]PO Detail'!$L$2,'[2]MUNIS Purchase Order Inquiry'!Q271,(IF('[2]MUNIS Purchase Order Inquiry'!$A271='[2]PO Detail'!$L$1,CONCATENATE("      "&amp;'[2]MUNIS Purchase Order Inquiry'!I271&amp;";   "&amp;'[2]MUNIS Purchase Order Inquiry'!J271&amp;"   "&amp;'[2]MUNIS Purchase Order Inquiry'!K271&amp;"; "&amp;'[2]MUNIS Purchase Order Inquiry'!M271&amp;"; "&amp;'[2]MUNIS Purchase Order Inquiry'!N271&amp;"; "&amp;'[2]MUNIS Purchase Order Inquiry'!O271)," ")))</f>
        <v>Blanket for Car Wash service charges for Law Enforcement, Detention Center, DES, Work Release, and motor pool.  Unit price is $6.00 per car wash with each car washing a maximum of twice per month.  (Total vehci</v>
      </c>
      <c r="C275" s="4" t="str">
        <f>IF('[2]MUNIS Purchase Order Inquiry'!$A271='[2]PO Detail'!$L$2,'[2]MUNIS Purchase Order Inquiry'!R271," ")</f>
        <v>196</v>
      </c>
      <c r="D275" s="26" t="str">
        <f>IF('[2]MUNIS Purchase Order Inquiry'!$A271='[2]PO Detail'!$L$1,'[2]MUNIS Purchase Order Inquiry'!G271," ")</f>
        <v xml:space="preserve"> </v>
      </c>
      <c r="E275" s="10" t="str">
        <f>IF('[2]MUNIS Purchase Order Inquiry'!$A271='[2]PO Detail'!$L$1,'[2]MUNIS Purchase Order Inquiry'!D271," ")</f>
        <v xml:space="preserve"> </v>
      </c>
      <c r="F275" s="10" t="str">
        <f>IF('[2]MUNIS Purchase Order Inquiry'!$A271='[2]PO Detail'!$L$1,'[2]MUNIS Purchase Order Inquiry'!E271," ")</f>
        <v xml:space="preserve"> </v>
      </c>
      <c r="G275" s="10" t="str">
        <f>IF('[2]MUNIS Purchase Order Inquiry'!$A271='[2]PO Detail'!$L$1,'[2]MUNIS Purchase Order Inquiry'!F271," ")</f>
        <v xml:space="preserve"> </v>
      </c>
    </row>
    <row r="276" spans="1:7" x14ac:dyDescent="0.25">
      <c r="A276" s="25" t="str">
        <f>IF('[2]MUNIS Purchase Order Inquiry'!$A272='[2]PO Detail'!$L$2," ",IF('[2]MUNIS Purchase Order Inquiry'!A272='[2]PO Detail'!$L$1,'[2]MUNIS Purchase Order Inquiry'!B272," "))</f>
        <v xml:space="preserve"> </v>
      </c>
      <c r="B276" s="4" t="str">
        <f>IF('[2]MUNIS Purchase Order Inquiry'!$A272='[2]PO Detail'!$L$2,'[2]MUNIS Purchase Order Inquiry'!Q272,(IF('[2]MUNIS Purchase Order Inquiry'!$A272='[2]PO Detail'!$L$1,CONCATENATE("      "&amp;'[2]MUNIS Purchase Order Inquiry'!I272&amp;";   "&amp;'[2]MUNIS Purchase Order Inquiry'!J272&amp;"   "&amp;'[2]MUNIS Purchase Order Inquiry'!K272&amp;"; "&amp;'[2]MUNIS Purchase Order Inquiry'!M272&amp;"; "&amp;'[2]MUNIS Purchase Order Inquiry'!N272&amp;"; "&amp;'[2]MUNIS Purchase Order Inquiry'!O272)," ")))</f>
        <v xml:space="preserve"> </v>
      </c>
      <c r="C276" s="4" t="str">
        <f>IF('[2]MUNIS Purchase Order Inquiry'!$A272='[2]PO Detail'!$L$2,'[2]MUNIS Purchase Order Inquiry'!R272," ")</f>
        <v xml:space="preserve"> </v>
      </c>
      <c r="D276" s="26" t="str">
        <f>IF('[2]MUNIS Purchase Order Inquiry'!$A272='[2]PO Detail'!$L$1,'[2]MUNIS Purchase Order Inquiry'!G272," ")</f>
        <v xml:space="preserve"> </v>
      </c>
      <c r="E276" s="10" t="str">
        <f>IF('[2]MUNIS Purchase Order Inquiry'!$A272='[2]PO Detail'!$L$1,'[2]MUNIS Purchase Order Inquiry'!D272," ")</f>
        <v xml:space="preserve"> </v>
      </c>
      <c r="F276" s="10" t="str">
        <f>IF('[2]MUNIS Purchase Order Inquiry'!$A272='[2]PO Detail'!$L$1,'[2]MUNIS Purchase Order Inquiry'!E272," ")</f>
        <v xml:space="preserve"> </v>
      </c>
      <c r="G276" s="10" t="str">
        <f>IF('[2]MUNIS Purchase Order Inquiry'!$A272='[2]PO Detail'!$L$1,'[2]MUNIS Purchase Order Inquiry'!F272," ")</f>
        <v xml:space="preserve"> </v>
      </c>
    </row>
    <row r="277" spans="1:7" x14ac:dyDescent="0.25">
      <c r="A277" s="25">
        <f>IF('[2]MUNIS Purchase Order Inquiry'!$A273='[2]PO Detail'!$L$2," ",IF('[2]MUNIS Purchase Order Inquiry'!A273='[2]PO Detail'!$L$1,'[2]MUNIS Purchase Order Inquiry'!B273," "))</f>
        <v>20180262</v>
      </c>
      <c r="B277" s="4" t="str">
        <f>IF('[2]MUNIS Purchase Order Inquiry'!$A273='[2]PO Detail'!$L$2,'[2]MUNIS Purchase Order Inquiry'!Q273,(IF('[2]MUNIS Purchase Order Inquiry'!$A273='[2]PO Detail'!$L$1,CONCATENATE("      "&amp;'[2]MUNIS Purchase Order Inquiry'!I273&amp;";   "&amp;'[2]MUNIS Purchase Order Inquiry'!J273&amp;"   "&amp;'[2]MUNIS Purchase Order Inquiry'!K273&amp;"; "&amp;'[2]MUNIS Purchase Order Inquiry'!M273&amp;"; "&amp;'[2]MUNIS Purchase Order Inquiry'!N273&amp;"; "&amp;'[2]MUNIS Purchase Order Inquiry'!O273)," ")))</f>
        <v xml:space="preserve">      ELKTON GAS SERVICE;   PO BOX 5411   ; CAROL STREAM; IL; 60197-5411</v>
      </c>
      <c r="C277" s="4" t="str">
        <f>IF('[2]MUNIS Purchase Order Inquiry'!$A273='[2]PO Detail'!$L$2,'[2]MUNIS Purchase Order Inquiry'!R273," ")</f>
        <v xml:space="preserve"> </v>
      </c>
      <c r="D277" s="26">
        <f>IF('[2]MUNIS Purchase Order Inquiry'!$A273='[2]PO Detail'!$L$1,'[2]MUNIS Purchase Order Inquiry'!G273," ")</f>
        <v>42921</v>
      </c>
      <c r="E277" s="10">
        <f>IF('[2]MUNIS Purchase Order Inquiry'!$A273='[2]PO Detail'!$L$1,'[2]MUNIS Purchase Order Inquiry'!D273," ")</f>
        <v>5200</v>
      </c>
      <c r="F277" s="10">
        <f>IF('[2]MUNIS Purchase Order Inquiry'!$A273='[2]PO Detail'!$L$1,'[2]MUNIS Purchase Order Inquiry'!E273," ")</f>
        <v>3635.73</v>
      </c>
      <c r="G277" s="10">
        <f>IF('[2]MUNIS Purchase Order Inquiry'!$A273='[2]PO Detail'!$L$1,'[2]MUNIS Purchase Order Inquiry'!F273," ")</f>
        <v>1564.27</v>
      </c>
    </row>
    <row r="278" spans="1:7" x14ac:dyDescent="0.25">
      <c r="A278" s="25" t="str">
        <f>IF('[2]MUNIS Purchase Order Inquiry'!$A274='[2]PO Detail'!$L$2," ",IF('[2]MUNIS Purchase Order Inquiry'!A274='[2]PO Detail'!$L$1,'[2]MUNIS Purchase Order Inquiry'!B274," "))</f>
        <v xml:space="preserve"> </v>
      </c>
      <c r="B278" s="4" t="str">
        <f>IF('[2]MUNIS Purchase Order Inquiry'!$A274='[2]PO Detail'!$L$2,'[2]MUNIS Purchase Order Inquiry'!Q274,(IF('[2]MUNIS Purchase Order Inquiry'!$A274='[2]PO Detail'!$L$1,CONCATENATE("      "&amp;'[2]MUNIS Purchase Order Inquiry'!I274&amp;";   "&amp;'[2]MUNIS Purchase Order Inquiry'!J274&amp;"   "&amp;'[2]MUNIS Purchase Order Inquiry'!K274&amp;"; "&amp;'[2]MUNIS Purchase Order Inquiry'!M274&amp;"; "&amp;'[2]MUNIS Purchase Order Inquiry'!N274&amp;"; "&amp;'[2]MUNIS Purchase Order Inquiry'!O274)," ")))</f>
        <v>135 E. MAIN STREET
3/14/18 CHG G/L</v>
      </c>
      <c r="C278" s="4" t="str">
        <f>IF('[2]MUNIS Purchase Order Inquiry'!$A274='[2]PO Detail'!$L$2,'[2]MUNIS Purchase Order Inquiry'!R274," ")</f>
        <v>192</v>
      </c>
      <c r="D278" s="26" t="str">
        <f>IF('[2]MUNIS Purchase Order Inquiry'!$A274='[2]PO Detail'!$L$1,'[2]MUNIS Purchase Order Inquiry'!G274," ")</f>
        <v xml:space="preserve"> </v>
      </c>
      <c r="E278" s="10" t="str">
        <f>IF('[2]MUNIS Purchase Order Inquiry'!$A274='[2]PO Detail'!$L$1,'[2]MUNIS Purchase Order Inquiry'!D274," ")</f>
        <v xml:space="preserve"> </v>
      </c>
      <c r="F278" s="10" t="str">
        <f>IF('[2]MUNIS Purchase Order Inquiry'!$A274='[2]PO Detail'!$L$1,'[2]MUNIS Purchase Order Inquiry'!E274," ")</f>
        <v xml:space="preserve"> </v>
      </c>
      <c r="G278" s="10" t="str">
        <f>IF('[2]MUNIS Purchase Order Inquiry'!$A274='[2]PO Detail'!$L$1,'[2]MUNIS Purchase Order Inquiry'!F274," ")</f>
        <v xml:space="preserve"> </v>
      </c>
    </row>
    <row r="279" spans="1:7" x14ac:dyDescent="0.25">
      <c r="A279" s="25" t="str">
        <f>IF('[2]MUNIS Purchase Order Inquiry'!$A275='[2]PO Detail'!$L$2," ",IF('[2]MUNIS Purchase Order Inquiry'!A275='[2]PO Detail'!$L$1,'[2]MUNIS Purchase Order Inquiry'!B275," "))</f>
        <v xml:space="preserve"> </v>
      </c>
      <c r="B279" s="4" t="str">
        <f>IF('[2]MUNIS Purchase Order Inquiry'!$A275='[2]PO Detail'!$L$2,'[2]MUNIS Purchase Order Inquiry'!Q275,(IF('[2]MUNIS Purchase Order Inquiry'!$A275='[2]PO Detail'!$L$1,CONCATENATE("      "&amp;'[2]MUNIS Purchase Order Inquiry'!I275&amp;";   "&amp;'[2]MUNIS Purchase Order Inquiry'!J275&amp;"   "&amp;'[2]MUNIS Purchase Order Inquiry'!K275&amp;"; "&amp;'[2]MUNIS Purchase Order Inquiry'!M275&amp;"; "&amp;'[2]MUNIS Purchase Order Inquiry'!N275&amp;"; "&amp;'[2]MUNIS Purchase Order Inquiry'!O275)," ")))</f>
        <v xml:space="preserve"> </v>
      </c>
      <c r="C279" s="4" t="str">
        <f>IF('[2]MUNIS Purchase Order Inquiry'!$A275='[2]PO Detail'!$L$2,'[2]MUNIS Purchase Order Inquiry'!R275," ")</f>
        <v xml:space="preserve"> </v>
      </c>
      <c r="D279" s="26" t="str">
        <f>IF('[2]MUNIS Purchase Order Inquiry'!$A275='[2]PO Detail'!$L$1,'[2]MUNIS Purchase Order Inquiry'!G275," ")</f>
        <v xml:space="preserve"> </v>
      </c>
      <c r="E279" s="10" t="str">
        <f>IF('[2]MUNIS Purchase Order Inquiry'!$A275='[2]PO Detail'!$L$1,'[2]MUNIS Purchase Order Inquiry'!D275," ")</f>
        <v xml:space="preserve"> </v>
      </c>
      <c r="F279" s="10" t="str">
        <f>IF('[2]MUNIS Purchase Order Inquiry'!$A275='[2]PO Detail'!$L$1,'[2]MUNIS Purchase Order Inquiry'!E275," ")</f>
        <v xml:space="preserve"> </v>
      </c>
      <c r="G279" s="10" t="str">
        <f>IF('[2]MUNIS Purchase Order Inquiry'!$A275='[2]PO Detail'!$L$1,'[2]MUNIS Purchase Order Inquiry'!F275," ")</f>
        <v xml:space="preserve"> </v>
      </c>
    </row>
    <row r="280" spans="1:7" x14ac:dyDescent="0.25">
      <c r="A280" s="25">
        <f>IF('[2]MUNIS Purchase Order Inquiry'!$A276='[2]PO Detail'!$L$2," ",IF('[2]MUNIS Purchase Order Inquiry'!A276='[2]PO Detail'!$L$1,'[2]MUNIS Purchase Order Inquiry'!B276," "))</f>
        <v>20180263</v>
      </c>
      <c r="B280" s="4" t="str">
        <f>IF('[2]MUNIS Purchase Order Inquiry'!$A276='[2]PO Detail'!$L$2,'[2]MUNIS Purchase Order Inquiry'!Q276,(IF('[2]MUNIS Purchase Order Inquiry'!$A276='[2]PO Detail'!$L$1,CONCATENATE("      "&amp;'[2]MUNIS Purchase Order Inquiry'!I276&amp;";   "&amp;'[2]MUNIS Purchase Order Inquiry'!J276&amp;"   "&amp;'[2]MUNIS Purchase Order Inquiry'!K276&amp;"; "&amp;'[2]MUNIS Purchase Order Inquiry'!M276&amp;"; "&amp;'[2]MUNIS Purchase Order Inquiry'!N276&amp;"; "&amp;'[2]MUNIS Purchase Order Inquiry'!O276)," ")))</f>
        <v xml:space="preserve">      ELKTON GAS SERVICE;   PO BOX 5411   ; CAROL STREAM; IL; 60197-5411</v>
      </c>
      <c r="C280" s="4" t="str">
        <f>IF('[2]MUNIS Purchase Order Inquiry'!$A276='[2]PO Detail'!$L$2,'[2]MUNIS Purchase Order Inquiry'!R276," ")</f>
        <v xml:space="preserve"> </v>
      </c>
      <c r="D280" s="26">
        <f>IF('[2]MUNIS Purchase Order Inquiry'!$A276='[2]PO Detail'!$L$1,'[2]MUNIS Purchase Order Inquiry'!G276," ")</f>
        <v>42921</v>
      </c>
      <c r="E280" s="10">
        <f>IF('[2]MUNIS Purchase Order Inquiry'!$A276='[2]PO Detail'!$L$1,'[2]MUNIS Purchase Order Inquiry'!D276," ")</f>
        <v>3920</v>
      </c>
      <c r="F280" s="10">
        <f>IF('[2]MUNIS Purchase Order Inquiry'!$A276='[2]PO Detail'!$L$1,'[2]MUNIS Purchase Order Inquiry'!E276," ")</f>
        <v>3703.41</v>
      </c>
      <c r="G280" s="10">
        <f>IF('[2]MUNIS Purchase Order Inquiry'!$A276='[2]PO Detail'!$L$1,'[2]MUNIS Purchase Order Inquiry'!F276," ")</f>
        <v>216.59</v>
      </c>
    </row>
    <row r="281" spans="1:7" x14ac:dyDescent="0.25">
      <c r="A281" s="25" t="str">
        <f>IF('[2]MUNIS Purchase Order Inquiry'!$A277='[2]PO Detail'!$L$2," ",IF('[2]MUNIS Purchase Order Inquiry'!A277='[2]PO Detail'!$L$1,'[2]MUNIS Purchase Order Inquiry'!B277," "))</f>
        <v xml:space="preserve"> </v>
      </c>
      <c r="B281" s="4" t="str">
        <f>IF('[2]MUNIS Purchase Order Inquiry'!$A277='[2]PO Detail'!$L$2,'[2]MUNIS Purchase Order Inquiry'!Q277,(IF('[2]MUNIS Purchase Order Inquiry'!$A277='[2]PO Detail'!$L$1,CONCATENATE("      "&amp;'[2]MUNIS Purchase Order Inquiry'!I277&amp;";   "&amp;'[2]MUNIS Purchase Order Inquiry'!J277&amp;"   "&amp;'[2]MUNIS Purchase Order Inquiry'!K277&amp;"; "&amp;'[2]MUNIS Purchase Order Inquiry'!M277&amp;"; "&amp;'[2]MUNIS Purchase Order Inquiry'!N277&amp;"; "&amp;'[2]MUNIS Purchase Order Inquiry'!O277)," ")))</f>
        <v>ADMIN BUILDING &amp; WAREHOUSE
4/10/18 INCREASE PO BY $420 FROM $3500 TO $3920</v>
      </c>
      <c r="C281" s="4" t="str">
        <f>IF('[2]MUNIS Purchase Order Inquiry'!$A277='[2]PO Detail'!$L$2,'[2]MUNIS Purchase Order Inquiry'!R277," ")</f>
        <v>192</v>
      </c>
      <c r="D281" s="26" t="str">
        <f>IF('[2]MUNIS Purchase Order Inquiry'!$A277='[2]PO Detail'!$L$1,'[2]MUNIS Purchase Order Inquiry'!G277," ")</f>
        <v xml:space="preserve"> </v>
      </c>
      <c r="E281" s="10" t="str">
        <f>IF('[2]MUNIS Purchase Order Inquiry'!$A277='[2]PO Detail'!$L$1,'[2]MUNIS Purchase Order Inquiry'!D277," ")</f>
        <v xml:space="preserve"> </v>
      </c>
      <c r="F281" s="10" t="str">
        <f>IF('[2]MUNIS Purchase Order Inquiry'!$A277='[2]PO Detail'!$L$1,'[2]MUNIS Purchase Order Inquiry'!E277," ")</f>
        <v xml:space="preserve"> </v>
      </c>
      <c r="G281" s="10" t="str">
        <f>IF('[2]MUNIS Purchase Order Inquiry'!$A277='[2]PO Detail'!$L$1,'[2]MUNIS Purchase Order Inquiry'!F277," ")</f>
        <v xml:space="preserve"> </v>
      </c>
    </row>
    <row r="282" spans="1:7" x14ac:dyDescent="0.25">
      <c r="A282" s="25" t="str">
        <f>IF('[2]MUNIS Purchase Order Inquiry'!$A278='[2]PO Detail'!$L$2," ",IF('[2]MUNIS Purchase Order Inquiry'!A278='[2]PO Detail'!$L$1,'[2]MUNIS Purchase Order Inquiry'!B278," "))</f>
        <v xml:space="preserve"> </v>
      </c>
      <c r="B282" s="4" t="str">
        <f>IF('[2]MUNIS Purchase Order Inquiry'!$A278='[2]PO Detail'!$L$2,'[2]MUNIS Purchase Order Inquiry'!Q278,(IF('[2]MUNIS Purchase Order Inquiry'!$A278='[2]PO Detail'!$L$1,CONCATENATE("      "&amp;'[2]MUNIS Purchase Order Inquiry'!I278&amp;";   "&amp;'[2]MUNIS Purchase Order Inquiry'!J278&amp;"   "&amp;'[2]MUNIS Purchase Order Inquiry'!K278&amp;"; "&amp;'[2]MUNIS Purchase Order Inquiry'!M278&amp;"; "&amp;'[2]MUNIS Purchase Order Inquiry'!N278&amp;"; "&amp;'[2]MUNIS Purchase Order Inquiry'!O278)," ")))</f>
        <v xml:space="preserve"> </v>
      </c>
      <c r="C282" s="4" t="str">
        <f>IF('[2]MUNIS Purchase Order Inquiry'!$A278='[2]PO Detail'!$L$2,'[2]MUNIS Purchase Order Inquiry'!R278," ")</f>
        <v xml:space="preserve"> </v>
      </c>
      <c r="D282" s="26" t="str">
        <f>IF('[2]MUNIS Purchase Order Inquiry'!$A278='[2]PO Detail'!$L$1,'[2]MUNIS Purchase Order Inquiry'!G278," ")</f>
        <v xml:space="preserve"> </v>
      </c>
      <c r="E282" s="10" t="str">
        <f>IF('[2]MUNIS Purchase Order Inquiry'!$A278='[2]PO Detail'!$L$1,'[2]MUNIS Purchase Order Inquiry'!D278," ")</f>
        <v xml:space="preserve"> </v>
      </c>
      <c r="F282" s="10" t="str">
        <f>IF('[2]MUNIS Purchase Order Inquiry'!$A278='[2]PO Detail'!$L$1,'[2]MUNIS Purchase Order Inquiry'!E278," ")</f>
        <v xml:space="preserve"> </v>
      </c>
      <c r="G282" s="10" t="str">
        <f>IF('[2]MUNIS Purchase Order Inquiry'!$A278='[2]PO Detail'!$L$1,'[2]MUNIS Purchase Order Inquiry'!F278," ")</f>
        <v xml:space="preserve"> </v>
      </c>
    </row>
    <row r="283" spans="1:7" x14ac:dyDescent="0.25">
      <c r="A283" s="25">
        <f>IF('[2]MUNIS Purchase Order Inquiry'!$A279='[2]PO Detail'!$L$2," ",IF('[2]MUNIS Purchase Order Inquiry'!A279='[2]PO Detail'!$L$1,'[2]MUNIS Purchase Order Inquiry'!B279," "))</f>
        <v>20180264</v>
      </c>
      <c r="B283" s="4" t="str">
        <f>IF('[2]MUNIS Purchase Order Inquiry'!$A279='[2]PO Detail'!$L$2,'[2]MUNIS Purchase Order Inquiry'!Q279,(IF('[2]MUNIS Purchase Order Inquiry'!$A279='[2]PO Detail'!$L$1,CONCATENATE("      "&amp;'[2]MUNIS Purchase Order Inquiry'!I279&amp;";   "&amp;'[2]MUNIS Purchase Order Inquiry'!J279&amp;"   "&amp;'[2]MUNIS Purchase Order Inquiry'!K279&amp;"; "&amp;'[2]MUNIS Purchase Order Inquiry'!M279&amp;"; "&amp;'[2]MUNIS Purchase Order Inquiry'!N279&amp;"; "&amp;'[2]MUNIS Purchase Order Inquiry'!O279)," ")))</f>
        <v xml:space="preserve">      ELKTON GAS SERVICE;   PO BOX 5411   ; CAROL STREAM; IL; 60197-5411</v>
      </c>
      <c r="C283" s="4" t="str">
        <f>IF('[2]MUNIS Purchase Order Inquiry'!$A279='[2]PO Detail'!$L$2,'[2]MUNIS Purchase Order Inquiry'!R279," ")</f>
        <v xml:space="preserve"> </v>
      </c>
      <c r="D283" s="26">
        <f>IF('[2]MUNIS Purchase Order Inquiry'!$A279='[2]PO Detail'!$L$1,'[2]MUNIS Purchase Order Inquiry'!G279," ")</f>
        <v>42921</v>
      </c>
      <c r="E283" s="10">
        <f>IF('[2]MUNIS Purchase Order Inquiry'!$A279='[2]PO Detail'!$L$1,'[2]MUNIS Purchase Order Inquiry'!D279," ")</f>
        <v>6650</v>
      </c>
      <c r="F283" s="10">
        <f>IF('[2]MUNIS Purchase Order Inquiry'!$A279='[2]PO Detail'!$L$1,'[2]MUNIS Purchase Order Inquiry'!E279," ")</f>
        <v>6519.1</v>
      </c>
      <c r="G283" s="10">
        <f>IF('[2]MUNIS Purchase Order Inquiry'!$A279='[2]PO Detail'!$L$1,'[2]MUNIS Purchase Order Inquiry'!F279," ")</f>
        <v>130.9</v>
      </c>
    </row>
    <row r="284" spans="1:7" x14ac:dyDescent="0.25">
      <c r="A284" s="25" t="str">
        <f>IF('[2]MUNIS Purchase Order Inquiry'!$A280='[2]PO Detail'!$L$2," ",IF('[2]MUNIS Purchase Order Inquiry'!A280='[2]PO Detail'!$L$1,'[2]MUNIS Purchase Order Inquiry'!B280," "))</f>
        <v xml:space="preserve"> </v>
      </c>
      <c r="B284" s="4" t="str">
        <f>IF('[2]MUNIS Purchase Order Inquiry'!$A280='[2]PO Detail'!$L$2,'[2]MUNIS Purchase Order Inquiry'!Q280,(IF('[2]MUNIS Purchase Order Inquiry'!$A280='[2]PO Detail'!$L$1,CONCATENATE("      "&amp;'[2]MUNIS Purchase Order Inquiry'!I280&amp;";   "&amp;'[2]MUNIS Purchase Order Inquiry'!J280&amp;"   "&amp;'[2]MUNIS Purchase Order Inquiry'!K280&amp;"; "&amp;'[2]MUNIS Purchase Order Inquiry'!M280&amp;"; "&amp;'[2]MUNIS Purchase Order Inquiry'!N280&amp;"; "&amp;'[2]MUNIS Purchase Order Inquiry'!O280)," ")))</f>
        <v>ADMIN BUILDING - OFCE
3/2/18 increase $1150 total $5650
4/10/18 INCREASE PO BY $1K FROM $5650 TO $6650</v>
      </c>
      <c r="C284" s="4" t="str">
        <f>IF('[2]MUNIS Purchase Order Inquiry'!$A280='[2]PO Detail'!$L$2,'[2]MUNIS Purchase Order Inquiry'!R280," ")</f>
        <v>192</v>
      </c>
      <c r="D284" s="26" t="str">
        <f>IF('[2]MUNIS Purchase Order Inquiry'!$A280='[2]PO Detail'!$L$1,'[2]MUNIS Purchase Order Inquiry'!G280," ")</f>
        <v xml:space="preserve"> </v>
      </c>
      <c r="E284" s="10" t="str">
        <f>IF('[2]MUNIS Purchase Order Inquiry'!$A280='[2]PO Detail'!$L$1,'[2]MUNIS Purchase Order Inquiry'!D280," ")</f>
        <v xml:space="preserve"> </v>
      </c>
      <c r="F284" s="10" t="str">
        <f>IF('[2]MUNIS Purchase Order Inquiry'!$A280='[2]PO Detail'!$L$1,'[2]MUNIS Purchase Order Inquiry'!E280," ")</f>
        <v xml:space="preserve"> </v>
      </c>
      <c r="G284" s="10" t="str">
        <f>IF('[2]MUNIS Purchase Order Inquiry'!$A280='[2]PO Detail'!$L$1,'[2]MUNIS Purchase Order Inquiry'!F280," ")</f>
        <v xml:space="preserve"> </v>
      </c>
    </row>
    <row r="285" spans="1:7" x14ac:dyDescent="0.25">
      <c r="A285" s="25" t="str">
        <f>IF('[2]MUNIS Purchase Order Inquiry'!$A281='[2]PO Detail'!$L$2," ",IF('[2]MUNIS Purchase Order Inquiry'!A281='[2]PO Detail'!$L$1,'[2]MUNIS Purchase Order Inquiry'!B281," "))</f>
        <v xml:space="preserve"> </v>
      </c>
      <c r="B285" s="4" t="str">
        <f>IF('[2]MUNIS Purchase Order Inquiry'!$A281='[2]PO Detail'!$L$2,'[2]MUNIS Purchase Order Inquiry'!Q281,(IF('[2]MUNIS Purchase Order Inquiry'!$A281='[2]PO Detail'!$L$1,CONCATENATE("      "&amp;'[2]MUNIS Purchase Order Inquiry'!I281&amp;";   "&amp;'[2]MUNIS Purchase Order Inquiry'!J281&amp;"   "&amp;'[2]MUNIS Purchase Order Inquiry'!K281&amp;"; "&amp;'[2]MUNIS Purchase Order Inquiry'!M281&amp;"; "&amp;'[2]MUNIS Purchase Order Inquiry'!N281&amp;"; "&amp;'[2]MUNIS Purchase Order Inquiry'!O281)," ")))</f>
        <v xml:space="preserve"> </v>
      </c>
      <c r="C285" s="4" t="str">
        <f>IF('[2]MUNIS Purchase Order Inquiry'!$A281='[2]PO Detail'!$L$2,'[2]MUNIS Purchase Order Inquiry'!R281," ")</f>
        <v xml:space="preserve"> </v>
      </c>
      <c r="D285" s="26" t="str">
        <f>IF('[2]MUNIS Purchase Order Inquiry'!$A281='[2]PO Detail'!$L$1,'[2]MUNIS Purchase Order Inquiry'!G281," ")</f>
        <v xml:space="preserve"> </v>
      </c>
      <c r="E285" s="10" t="str">
        <f>IF('[2]MUNIS Purchase Order Inquiry'!$A281='[2]PO Detail'!$L$1,'[2]MUNIS Purchase Order Inquiry'!D281," ")</f>
        <v xml:space="preserve"> </v>
      </c>
      <c r="F285" s="10" t="str">
        <f>IF('[2]MUNIS Purchase Order Inquiry'!$A281='[2]PO Detail'!$L$1,'[2]MUNIS Purchase Order Inquiry'!E281," ")</f>
        <v xml:space="preserve"> </v>
      </c>
      <c r="G285" s="10" t="str">
        <f>IF('[2]MUNIS Purchase Order Inquiry'!$A281='[2]PO Detail'!$L$1,'[2]MUNIS Purchase Order Inquiry'!F281," ")</f>
        <v xml:space="preserve"> </v>
      </c>
    </row>
    <row r="286" spans="1:7" x14ac:dyDescent="0.25">
      <c r="A286" s="25">
        <f>IF('[2]MUNIS Purchase Order Inquiry'!$A282='[2]PO Detail'!$L$2," ",IF('[2]MUNIS Purchase Order Inquiry'!A282='[2]PO Detail'!$L$1,'[2]MUNIS Purchase Order Inquiry'!B282," "))</f>
        <v>20180265</v>
      </c>
      <c r="B286" s="4" t="str">
        <f>IF('[2]MUNIS Purchase Order Inquiry'!$A282='[2]PO Detail'!$L$2,'[2]MUNIS Purchase Order Inquiry'!Q282,(IF('[2]MUNIS Purchase Order Inquiry'!$A282='[2]PO Detail'!$L$1,CONCATENATE("      "&amp;'[2]MUNIS Purchase Order Inquiry'!I282&amp;";   "&amp;'[2]MUNIS Purchase Order Inquiry'!J282&amp;"   "&amp;'[2]MUNIS Purchase Order Inquiry'!K282&amp;"; "&amp;'[2]MUNIS Purchase Order Inquiry'!M282&amp;"; "&amp;'[2]MUNIS Purchase Order Inquiry'!N282&amp;"; "&amp;'[2]MUNIS Purchase Order Inquiry'!O282)," ")))</f>
        <v xml:space="preserve">      ELKTON GAS SERVICE;   PO BOX 5411   ; CAROL STREAM; IL; 60197-5411</v>
      </c>
      <c r="C286" s="4" t="str">
        <f>IF('[2]MUNIS Purchase Order Inquiry'!$A282='[2]PO Detail'!$L$2,'[2]MUNIS Purchase Order Inquiry'!R282," ")</f>
        <v xml:space="preserve"> </v>
      </c>
      <c r="D286" s="26">
        <f>IF('[2]MUNIS Purchase Order Inquiry'!$A282='[2]PO Detail'!$L$1,'[2]MUNIS Purchase Order Inquiry'!G282," ")</f>
        <v>42921</v>
      </c>
      <c r="E286" s="10">
        <f>IF('[2]MUNIS Purchase Order Inquiry'!$A282='[2]PO Detail'!$L$1,'[2]MUNIS Purchase Order Inquiry'!D282," ")</f>
        <v>7000</v>
      </c>
      <c r="F286" s="10">
        <f>IF('[2]MUNIS Purchase Order Inquiry'!$A282='[2]PO Detail'!$L$1,'[2]MUNIS Purchase Order Inquiry'!E282," ")</f>
        <v>5168.03</v>
      </c>
      <c r="G286" s="10">
        <f>IF('[2]MUNIS Purchase Order Inquiry'!$A282='[2]PO Detail'!$L$1,'[2]MUNIS Purchase Order Inquiry'!F282," ")</f>
        <v>1831.97</v>
      </c>
    </row>
    <row r="287" spans="1:7" x14ac:dyDescent="0.25">
      <c r="A287" s="25" t="str">
        <f>IF('[2]MUNIS Purchase Order Inquiry'!$A283='[2]PO Detail'!$L$2," ",IF('[2]MUNIS Purchase Order Inquiry'!A283='[2]PO Detail'!$L$1,'[2]MUNIS Purchase Order Inquiry'!B283," "))</f>
        <v xml:space="preserve"> </v>
      </c>
      <c r="B287" s="4" t="str">
        <f>IF('[2]MUNIS Purchase Order Inquiry'!$A283='[2]PO Detail'!$L$2,'[2]MUNIS Purchase Order Inquiry'!Q283,(IF('[2]MUNIS Purchase Order Inquiry'!$A283='[2]PO Detail'!$L$1,CONCATENATE("      "&amp;'[2]MUNIS Purchase Order Inquiry'!I283&amp;";   "&amp;'[2]MUNIS Purchase Order Inquiry'!J283&amp;"   "&amp;'[2]MUNIS Purchase Order Inquiry'!K283&amp;"; "&amp;'[2]MUNIS Purchase Order Inquiry'!M283&amp;"; "&amp;'[2]MUNIS Purchase Order Inquiry'!N283&amp;"; "&amp;'[2]MUNIS Purchase Order Inquiry'!O283)," ")))</f>
        <v>ECO &amp; SHERIFF CTR
3/8/18 PO increase by $1K from $4K to $5K
4/10/18 PO INCREASE BY $2K FROM $5K TO $7K</v>
      </c>
      <c r="C287" s="4" t="str">
        <f>IF('[2]MUNIS Purchase Order Inquiry'!$A283='[2]PO Detail'!$L$2,'[2]MUNIS Purchase Order Inquiry'!R283," ")</f>
        <v>192</v>
      </c>
      <c r="D287" s="26" t="str">
        <f>IF('[2]MUNIS Purchase Order Inquiry'!$A283='[2]PO Detail'!$L$1,'[2]MUNIS Purchase Order Inquiry'!G283," ")</f>
        <v xml:space="preserve"> </v>
      </c>
      <c r="E287" s="10" t="str">
        <f>IF('[2]MUNIS Purchase Order Inquiry'!$A283='[2]PO Detail'!$L$1,'[2]MUNIS Purchase Order Inquiry'!D283," ")</f>
        <v xml:space="preserve"> </v>
      </c>
      <c r="F287" s="10" t="str">
        <f>IF('[2]MUNIS Purchase Order Inquiry'!$A283='[2]PO Detail'!$L$1,'[2]MUNIS Purchase Order Inquiry'!E283," ")</f>
        <v xml:space="preserve"> </v>
      </c>
      <c r="G287" s="10" t="str">
        <f>IF('[2]MUNIS Purchase Order Inquiry'!$A283='[2]PO Detail'!$L$1,'[2]MUNIS Purchase Order Inquiry'!F283," ")</f>
        <v xml:space="preserve"> </v>
      </c>
    </row>
    <row r="288" spans="1:7" x14ac:dyDescent="0.25">
      <c r="A288" s="25" t="str">
        <f>IF('[2]MUNIS Purchase Order Inquiry'!$A284='[2]PO Detail'!$L$2," ",IF('[2]MUNIS Purchase Order Inquiry'!A284='[2]PO Detail'!$L$1,'[2]MUNIS Purchase Order Inquiry'!B284," "))</f>
        <v xml:space="preserve"> </v>
      </c>
      <c r="B288" s="4" t="str">
        <f>IF('[2]MUNIS Purchase Order Inquiry'!$A284='[2]PO Detail'!$L$2,'[2]MUNIS Purchase Order Inquiry'!Q284,(IF('[2]MUNIS Purchase Order Inquiry'!$A284='[2]PO Detail'!$L$1,CONCATENATE("      "&amp;'[2]MUNIS Purchase Order Inquiry'!I284&amp;";   "&amp;'[2]MUNIS Purchase Order Inquiry'!J284&amp;"   "&amp;'[2]MUNIS Purchase Order Inquiry'!K284&amp;"; "&amp;'[2]MUNIS Purchase Order Inquiry'!M284&amp;"; "&amp;'[2]MUNIS Purchase Order Inquiry'!N284&amp;"; "&amp;'[2]MUNIS Purchase Order Inquiry'!O284)," ")))</f>
        <v xml:space="preserve"> </v>
      </c>
      <c r="C288" s="4" t="str">
        <f>IF('[2]MUNIS Purchase Order Inquiry'!$A284='[2]PO Detail'!$L$2,'[2]MUNIS Purchase Order Inquiry'!R284," ")</f>
        <v xml:space="preserve"> </v>
      </c>
      <c r="D288" s="26" t="str">
        <f>IF('[2]MUNIS Purchase Order Inquiry'!$A284='[2]PO Detail'!$L$1,'[2]MUNIS Purchase Order Inquiry'!G284," ")</f>
        <v xml:space="preserve"> </v>
      </c>
      <c r="E288" s="10" t="str">
        <f>IF('[2]MUNIS Purchase Order Inquiry'!$A284='[2]PO Detail'!$L$1,'[2]MUNIS Purchase Order Inquiry'!D284," ")</f>
        <v xml:space="preserve"> </v>
      </c>
      <c r="F288" s="10" t="str">
        <f>IF('[2]MUNIS Purchase Order Inquiry'!$A284='[2]PO Detail'!$L$1,'[2]MUNIS Purchase Order Inquiry'!E284," ")</f>
        <v xml:space="preserve"> </v>
      </c>
      <c r="G288" s="10" t="str">
        <f>IF('[2]MUNIS Purchase Order Inquiry'!$A284='[2]PO Detail'!$L$1,'[2]MUNIS Purchase Order Inquiry'!F284," ")</f>
        <v xml:space="preserve"> </v>
      </c>
    </row>
    <row r="289" spans="1:7" x14ac:dyDescent="0.25">
      <c r="A289" s="25">
        <f>IF('[2]MUNIS Purchase Order Inquiry'!$A285='[2]PO Detail'!$L$2," ",IF('[2]MUNIS Purchase Order Inquiry'!A285='[2]PO Detail'!$L$1,'[2]MUNIS Purchase Order Inquiry'!B285," "))</f>
        <v>20180266</v>
      </c>
      <c r="B289" s="4" t="str">
        <f>IF('[2]MUNIS Purchase Order Inquiry'!$A285='[2]PO Detail'!$L$2,'[2]MUNIS Purchase Order Inquiry'!Q285,(IF('[2]MUNIS Purchase Order Inquiry'!$A285='[2]PO Detail'!$L$1,CONCATENATE("      "&amp;'[2]MUNIS Purchase Order Inquiry'!I285&amp;";   "&amp;'[2]MUNIS Purchase Order Inquiry'!J285&amp;"   "&amp;'[2]MUNIS Purchase Order Inquiry'!K285&amp;"; "&amp;'[2]MUNIS Purchase Order Inquiry'!M285&amp;"; "&amp;'[2]MUNIS Purchase Order Inquiry'!N285&amp;"; "&amp;'[2]MUNIS Purchase Order Inquiry'!O285)," ")))</f>
        <v xml:space="preserve">      ELKTON TOWN OF;   WATER &amp; SEWER   P.O. BOX 157; ELKTON; MD; 21922</v>
      </c>
      <c r="C289" s="4" t="str">
        <f>IF('[2]MUNIS Purchase Order Inquiry'!$A285='[2]PO Detail'!$L$2,'[2]MUNIS Purchase Order Inquiry'!R285," ")</f>
        <v xml:space="preserve"> </v>
      </c>
      <c r="D289" s="26">
        <f>IF('[2]MUNIS Purchase Order Inquiry'!$A285='[2]PO Detail'!$L$1,'[2]MUNIS Purchase Order Inquiry'!G285," ")</f>
        <v>42921</v>
      </c>
      <c r="E289" s="10">
        <f>IF('[2]MUNIS Purchase Order Inquiry'!$A285='[2]PO Detail'!$L$1,'[2]MUNIS Purchase Order Inquiry'!D285," ")</f>
        <v>7000</v>
      </c>
      <c r="F289" s="10">
        <f>IF('[2]MUNIS Purchase Order Inquiry'!$A285='[2]PO Detail'!$L$1,'[2]MUNIS Purchase Order Inquiry'!E285," ")</f>
        <v>6289.54</v>
      </c>
      <c r="G289" s="10">
        <f>IF('[2]MUNIS Purchase Order Inquiry'!$A285='[2]PO Detail'!$L$1,'[2]MUNIS Purchase Order Inquiry'!F285," ")</f>
        <v>710.46</v>
      </c>
    </row>
    <row r="290" spans="1:7" x14ac:dyDescent="0.25">
      <c r="A290" s="25" t="str">
        <f>IF('[2]MUNIS Purchase Order Inquiry'!$A286='[2]PO Detail'!$L$2," ",IF('[2]MUNIS Purchase Order Inquiry'!A286='[2]PO Detail'!$L$1,'[2]MUNIS Purchase Order Inquiry'!B286," "))</f>
        <v xml:space="preserve"> </v>
      </c>
      <c r="B290" s="4" t="str">
        <f>IF('[2]MUNIS Purchase Order Inquiry'!$A286='[2]PO Detail'!$L$2,'[2]MUNIS Purchase Order Inquiry'!Q286,(IF('[2]MUNIS Purchase Order Inquiry'!$A286='[2]PO Detail'!$L$1,CONCATENATE("      "&amp;'[2]MUNIS Purchase Order Inquiry'!I286&amp;";   "&amp;'[2]MUNIS Purchase Order Inquiry'!J286&amp;"   "&amp;'[2]MUNIS Purchase Order Inquiry'!K286&amp;"; "&amp;'[2]MUNIS Purchase Order Inquiry'!M286&amp;"; "&amp;'[2]MUNIS Purchase Order Inquiry'!N286&amp;"; "&amp;'[2]MUNIS Purchase Order Inquiry'!O286)," ")))</f>
        <v>107 CHESAPEAKE BLVD</v>
      </c>
      <c r="C290" s="4" t="str">
        <f>IF('[2]MUNIS Purchase Order Inquiry'!$A286='[2]PO Detail'!$L$2,'[2]MUNIS Purchase Order Inquiry'!R286," ")</f>
        <v>192</v>
      </c>
      <c r="D290" s="26" t="str">
        <f>IF('[2]MUNIS Purchase Order Inquiry'!$A286='[2]PO Detail'!$L$1,'[2]MUNIS Purchase Order Inquiry'!G286," ")</f>
        <v xml:space="preserve"> </v>
      </c>
      <c r="E290" s="10" t="str">
        <f>IF('[2]MUNIS Purchase Order Inquiry'!$A286='[2]PO Detail'!$L$1,'[2]MUNIS Purchase Order Inquiry'!D286," ")</f>
        <v xml:space="preserve"> </v>
      </c>
      <c r="F290" s="10" t="str">
        <f>IF('[2]MUNIS Purchase Order Inquiry'!$A286='[2]PO Detail'!$L$1,'[2]MUNIS Purchase Order Inquiry'!E286," ")</f>
        <v xml:space="preserve"> </v>
      </c>
      <c r="G290" s="10" t="str">
        <f>IF('[2]MUNIS Purchase Order Inquiry'!$A286='[2]PO Detail'!$L$1,'[2]MUNIS Purchase Order Inquiry'!F286," ")</f>
        <v xml:space="preserve"> </v>
      </c>
    </row>
    <row r="291" spans="1:7" x14ac:dyDescent="0.25">
      <c r="A291" s="25" t="str">
        <f>IF('[2]MUNIS Purchase Order Inquiry'!$A287='[2]PO Detail'!$L$2," ",IF('[2]MUNIS Purchase Order Inquiry'!A287='[2]PO Detail'!$L$1,'[2]MUNIS Purchase Order Inquiry'!B287," "))</f>
        <v xml:space="preserve"> </v>
      </c>
      <c r="B291" s="4" t="str">
        <f>IF('[2]MUNIS Purchase Order Inquiry'!$A287='[2]PO Detail'!$L$2,'[2]MUNIS Purchase Order Inquiry'!Q287,(IF('[2]MUNIS Purchase Order Inquiry'!$A287='[2]PO Detail'!$L$1,CONCATENATE("      "&amp;'[2]MUNIS Purchase Order Inquiry'!I287&amp;";   "&amp;'[2]MUNIS Purchase Order Inquiry'!J287&amp;"   "&amp;'[2]MUNIS Purchase Order Inquiry'!K287&amp;"; "&amp;'[2]MUNIS Purchase Order Inquiry'!M287&amp;"; "&amp;'[2]MUNIS Purchase Order Inquiry'!N287&amp;"; "&amp;'[2]MUNIS Purchase Order Inquiry'!O287)," ")))</f>
        <v xml:space="preserve"> </v>
      </c>
      <c r="C291" s="4" t="str">
        <f>IF('[2]MUNIS Purchase Order Inquiry'!$A287='[2]PO Detail'!$L$2,'[2]MUNIS Purchase Order Inquiry'!R287," ")</f>
        <v xml:space="preserve"> </v>
      </c>
      <c r="D291" s="26" t="str">
        <f>IF('[2]MUNIS Purchase Order Inquiry'!$A287='[2]PO Detail'!$L$1,'[2]MUNIS Purchase Order Inquiry'!G287," ")</f>
        <v xml:space="preserve"> </v>
      </c>
      <c r="E291" s="10" t="str">
        <f>IF('[2]MUNIS Purchase Order Inquiry'!$A287='[2]PO Detail'!$L$1,'[2]MUNIS Purchase Order Inquiry'!D287," ")</f>
        <v xml:space="preserve"> </v>
      </c>
      <c r="F291" s="10" t="str">
        <f>IF('[2]MUNIS Purchase Order Inquiry'!$A287='[2]PO Detail'!$L$1,'[2]MUNIS Purchase Order Inquiry'!E287," ")</f>
        <v xml:space="preserve"> </v>
      </c>
      <c r="G291" s="10" t="str">
        <f>IF('[2]MUNIS Purchase Order Inquiry'!$A287='[2]PO Detail'!$L$1,'[2]MUNIS Purchase Order Inquiry'!F287," ")</f>
        <v xml:space="preserve"> </v>
      </c>
    </row>
    <row r="292" spans="1:7" x14ac:dyDescent="0.25">
      <c r="A292" s="25">
        <f>IF('[2]MUNIS Purchase Order Inquiry'!$A288='[2]PO Detail'!$L$2," ",IF('[2]MUNIS Purchase Order Inquiry'!A288='[2]PO Detail'!$L$1,'[2]MUNIS Purchase Order Inquiry'!B288," "))</f>
        <v>20180271</v>
      </c>
      <c r="B292" s="4" t="str">
        <f>IF('[2]MUNIS Purchase Order Inquiry'!$A288='[2]PO Detail'!$L$2,'[2]MUNIS Purchase Order Inquiry'!Q288,(IF('[2]MUNIS Purchase Order Inquiry'!$A288='[2]PO Detail'!$L$1,CONCATENATE("      "&amp;'[2]MUNIS Purchase Order Inquiry'!I288&amp;";   "&amp;'[2]MUNIS Purchase Order Inquiry'!J288&amp;"   "&amp;'[2]MUNIS Purchase Order Inquiry'!K288&amp;"; "&amp;'[2]MUNIS Purchase Order Inquiry'!M288&amp;"; "&amp;'[2]MUNIS Purchase Order Inquiry'!N288&amp;"; "&amp;'[2]MUNIS Purchase Order Inquiry'!O288)," ")))</f>
        <v xml:space="preserve">      MID-ATLANTIC COOP SOLUTIONS INC;   1751 PULASKI HIGHWAY   ; HAVRE DE GRACE; MD; 21078</v>
      </c>
      <c r="C292" s="4" t="str">
        <f>IF('[2]MUNIS Purchase Order Inquiry'!$A288='[2]PO Detail'!$L$2,'[2]MUNIS Purchase Order Inquiry'!R288," ")</f>
        <v xml:space="preserve"> </v>
      </c>
      <c r="D292" s="26">
        <f>IF('[2]MUNIS Purchase Order Inquiry'!$A288='[2]PO Detail'!$L$1,'[2]MUNIS Purchase Order Inquiry'!G288," ")</f>
        <v>42921</v>
      </c>
      <c r="E292" s="10">
        <f>IF('[2]MUNIS Purchase Order Inquiry'!$A288='[2]PO Detail'!$L$1,'[2]MUNIS Purchase Order Inquiry'!D288," ")</f>
        <v>5200</v>
      </c>
      <c r="F292" s="10">
        <f>IF('[2]MUNIS Purchase Order Inquiry'!$A288='[2]PO Detail'!$L$1,'[2]MUNIS Purchase Order Inquiry'!E288," ")</f>
        <v>3345.39</v>
      </c>
      <c r="G292" s="10">
        <f>IF('[2]MUNIS Purchase Order Inquiry'!$A288='[2]PO Detail'!$L$1,'[2]MUNIS Purchase Order Inquiry'!F288," ")</f>
        <v>1854.61</v>
      </c>
    </row>
    <row r="293" spans="1:7" x14ac:dyDescent="0.25">
      <c r="A293" s="25" t="str">
        <f>IF('[2]MUNIS Purchase Order Inquiry'!$A289='[2]PO Detail'!$L$2," ",IF('[2]MUNIS Purchase Order Inquiry'!A289='[2]PO Detail'!$L$1,'[2]MUNIS Purchase Order Inquiry'!B289," "))</f>
        <v xml:space="preserve"> </v>
      </c>
      <c r="B293" s="4" t="str">
        <f>IF('[2]MUNIS Purchase Order Inquiry'!$A289='[2]PO Detail'!$L$2,'[2]MUNIS Purchase Order Inquiry'!Q289,(IF('[2]MUNIS Purchase Order Inquiry'!$A289='[2]PO Detail'!$L$1,CONCATENATE("      "&amp;'[2]MUNIS Purchase Order Inquiry'!I289&amp;";   "&amp;'[2]MUNIS Purchase Order Inquiry'!J289&amp;"   "&amp;'[2]MUNIS Purchase Order Inquiry'!K289&amp;"; "&amp;'[2]MUNIS Purchase Order Inquiry'!M289&amp;"; "&amp;'[2]MUNIS Purchase Order Inquiry'!N289&amp;"; "&amp;'[2]MUNIS Purchase Order Inquiry'!O289)," ")))</f>
        <v>17 WILSON ROAD - PARKS &amp; REC
4/23/18 INCREASE PO</v>
      </c>
      <c r="C293" s="4" t="str">
        <f>IF('[2]MUNIS Purchase Order Inquiry'!$A289='[2]PO Detail'!$L$2,'[2]MUNIS Purchase Order Inquiry'!R289," ")</f>
        <v>192</v>
      </c>
      <c r="D293" s="26" t="str">
        <f>IF('[2]MUNIS Purchase Order Inquiry'!$A289='[2]PO Detail'!$L$1,'[2]MUNIS Purchase Order Inquiry'!G289," ")</f>
        <v xml:space="preserve"> </v>
      </c>
      <c r="E293" s="10" t="str">
        <f>IF('[2]MUNIS Purchase Order Inquiry'!$A289='[2]PO Detail'!$L$1,'[2]MUNIS Purchase Order Inquiry'!D289," ")</f>
        <v xml:space="preserve"> </v>
      </c>
      <c r="F293" s="10" t="str">
        <f>IF('[2]MUNIS Purchase Order Inquiry'!$A289='[2]PO Detail'!$L$1,'[2]MUNIS Purchase Order Inquiry'!E289," ")</f>
        <v xml:space="preserve"> </v>
      </c>
      <c r="G293" s="10" t="str">
        <f>IF('[2]MUNIS Purchase Order Inquiry'!$A289='[2]PO Detail'!$L$1,'[2]MUNIS Purchase Order Inquiry'!F289," ")</f>
        <v xml:space="preserve"> </v>
      </c>
    </row>
    <row r="294" spans="1:7" x14ac:dyDescent="0.25">
      <c r="A294" s="25" t="str">
        <f>IF('[2]MUNIS Purchase Order Inquiry'!$A290='[2]PO Detail'!$L$2," ",IF('[2]MUNIS Purchase Order Inquiry'!A290='[2]PO Detail'!$L$1,'[2]MUNIS Purchase Order Inquiry'!B290," "))</f>
        <v xml:space="preserve"> </v>
      </c>
      <c r="B294" s="4" t="str">
        <f>IF('[2]MUNIS Purchase Order Inquiry'!$A290='[2]PO Detail'!$L$2,'[2]MUNIS Purchase Order Inquiry'!Q290,(IF('[2]MUNIS Purchase Order Inquiry'!$A290='[2]PO Detail'!$L$1,CONCATENATE("      "&amp;'[2]MUNIS Purchase Order Inquiry'!I290&amp;";   "&amp;'[2]MUNIS Purchase Order Inquiry'!J290&amp;"   "&amp;'[2]MUNIS Purchase Order Inquiry'!K290&amp;"; "&amp;'[2]MUNIS Purchase Order Inquiry'!M290&amp;"; "&amp;'[2]MUNIS Purchase Order Inquiry'!N290&amp;"; "&amp;'[2]MUNIS Purchase Order Inquiry'!O290)," ")))</f>
        <v xml:space="preserve"> </v>
      </c>
      <c r="C294" s="4" t="str">
        <f>IF('[2]MUNIS Purchase Order Inquiry'!$A290='[2]PO Detail'!$L$2,'[2]MUNIS Purchase Order Inquiry'!R290," ")</f>
        <v xml:space="preserve"> </v>
      </c>
      <c r="D294" s="26" t="str">
        <f>IF('[2]MUNIS Purchase Order Inquiry'!$A290='[2]PO Detail'!$L$1,'[2]MUNIS Purchase Order Inquiry'!G290," ")</f>
        <v xml:space="preserve"> </v>
      </c>
      <c r="E294" s="10" t="str">
        <f>IF('[2]MUNIS Purchase Order Inquiry'!$A290='[2]PO Detail'!$L$1,'[2]MUNIS Purchase Order Inquiry'!D290," ")</f>
        <v xml:space="preserve"> </v>
      </c>
      <c r="F294" s="10" t="str">
        <f>IF('[2]MUNIS Purchase Order Inquiry'!$A290='[2]PO Detail'!$L$1,'[2]MUNIS Purchase Order Inquiry'!E290," ")</f>
        <v xml:space="preserve"> </v>
      </c>
      <c r="G294" s="10" t="str">
        <f>IF('[2]MUNIS Purchase Order Inquiry'!$A290='[2]PO Detail'!$L$1,'[2]MUNIS Purchase Order Inquiry'!F290," ")</f>
        <v xml:space="preserve"> </v>
      </c>
    </row>
    <row r="295" spans="1:7" x14ac:dyDescent="0.25">
      <c r="A295" s="25">
        <f>IF('[2]MUNIS Purchase Order Inquiry'!$A291='[2]PO Detail'!$L$2," ",IF('[2]MUNIS Purchase Order Inquiry'!A291='[2]PO Detail'!$L$1,'[2]MUNIS Purchase Order Inquiry'!B291," "))</f>
        <v>20180273</v>
      </c>
      <c r="B295" s="4" t="str">
        <f>IF('[2]MUNIS Purchase Order Inquiry'!$A291='[2]PO Detail'!$L$2,'[2]MUNIS Purchase Order Inquiry'!Q291,(IF('[2]MUNIS Purchase Order Inquiry'!$A291='[2]PO Detail'!$L$1,CONCATENATE("      "&amp;'[2]MUNIS Purchase Order Inquiry'!I291&amp;";   "&amp;'[2]MUNIS Purchase Order Inquiry'!J291&amp;"   "&amp;'[2]MUNIS Purchase Order Inquiry'!K291&amp;"; "&amp;'[2]MUNIS Purchase Order Inquiry'!M291&amp;"; "&amp;'[2]MUNIS Purchase Order Inquiry'!N291&amp;"; "&amp;'[2]MUNIS Purchase Order Inquiry'!O291)," ")))</f>
        <v xml:space="preserve">      MID-ATLANTIC COOP SOLUTIONS INC;   1751 PULASKI HIGHWAY   ; HAVRE DE GRACE; MD; 21078</v>
      </c>
      <c r="C295" s="4" t="str">
        <f>IF('[2]MUNIS Purchase Order Inquiry'!$A291='[2]PO Detail'!$L$2,'[2]MUNIS Purchase Order Inquiry'!R291," ")</f>
        <v xml:space="preserve"> </v>
      </c>
      <c r="D295" s="26">
        <f>IF('[2]MUNIS Purchase Order Inquiry'!$A291='[2]PO Detail'!$L$1,'[2]MUNIS Purchase Order Inquiry'!G291," ")</f>
        <v>42921</v>
      </c>
      <c r="E295" s="10">
        <f>IF('[2]MUNIS Purchase Order Inquiry'!$A291='[2]PO Detail'!$L$1,'[2]MUNIS Purchase Order Inquiry'!D291," ")</f>
        <v>6000</v>
      </c>
      <c r="F295" s="10">
        <f>IF('[2]MUNIS Purchase Order Inquiry'!$A291='[2]PO Detail'!$L$1,'[2]MUNIS Purchase Order Inquiry'!E291," ")</f>
        <v>5613.39</v>
      </c>
      <c r="G295" s="10">
        <f>IF('[2]MUNIS Purchase Order Inquiry'!$A291='[2]PO Detail'!$L$1,'[2]MUNIS Purchase Order Inquiry'!F291," ")</f>
        <v>386.61</v>
      </c>
    </row>
    <row r="296" spans="1:7" x14ac:dyDescent="0.25">
      <c r="A296" s="25" t="str">
        <f>IF('[2]MUNIS Purchase Order Inquiry'!$A292='[2]PO Detail'!$L$2," ",IF('[2]MUNIS Purchase Order Inquiry'!A292='[2]PO Detail'!$L$1,'[2]MUNIS Purchase Order Inquiry'!B292," "))</f>
        <v xml:space="preserve"> </v>
      </c>
      <c r="B296" s="4" t="str">
        <f>IF('[2]MUNIS Purchase Order Inquiry'!$A292='[2]PO Detail'!$L$2,'[2]MUNIS Purchase Order Inquiry'!Q292,(IF('[2]MUNIS Purchase Order Inquiry'!$A292='[2]PO Detail'!$L$1,CONCATENATE("      "&amp;'[2]MUNIS Purchase Order Inquiry'!I292&amp;";   "&amp;'[2]MUNIS Purchase Order Inquiry'!J292&amp;"   "&amp;'[2]MUNIS Purchase Order Inquiry'!K292&amp;"; "&amp;'[2]MUNIS Purchase Order Inquiry'!M292&amp;"; "&amp;'[2]MUNIS Purchase Order Inquiry'!N292&amp;"; "&amp;'[2]MUNIS Purchase Order Inquiry'!O292)," ")))</f>
        <v>LANDFILL
2/2/18 increase po from $1500 to $3000
3/6/18 increase po by $2,000 from $3,000 t $5,000
4/10/18 INCREASE BY $1000 FROM $5000 TO $6000</v>
      </c>
      <c r="C296" s="4" t="str">
        <f>IF('[2]MUNIS Purchase Order Inquiry'!$A292='[2]PO Detail'!$L$2,'[2]MUNIS Purchase Order Inquiry'!R292," ")</f>
        <v>192</v>
      </c>
      <c r="D296" s="26" t="str">
        <f>IF('[2]MUNIS Purchase Order Inquiry'!$A292='[2]PO Detail'!$L$1,'[2]MUNIS Purchase Order Inquiry'!G292," ")</f>
        <v xml:space="preserve"> </v>
      </c>
      <c r="E296" s="10" t="str">
        <f>IF('[2]MUNIS Purchase Order Inquiry'!$A292='[2]PO Detail'!$L$1,'[2]MUNIS Purchase Order Inquiry'!D292," ")</f>
        <v xml:space="preserve"> </v>
      </c>
      <c r="F296" s="10" t="str">
        <f>IF('[2]MUNIS Purchase Order Inquiry'!$A292='[2]PO Detail'!$L$1,'[2]MUNIS Purchase Order Inquiry'!E292," ")</f>
        <v xml:space="preserve"> </v>
      </c>
      <c r="G296" s="10" t="str">
        <f>IF('[2]MUNIS Purchase Order Inquiry'!$A292='[2]PO Detail'!$L$1,'[2]MUNIS Purchase Order Inquiry'!F292," ")</f>
        <v xml:space="preserve"> </v>
      </c>
    </row>
    <row r="297" spans="1:7" x14ac:dyDescent="0.25">
      <c r="A297" s="25" t="str">
        <f>IF('[2]MUNIS Purchase Order Inquiry'!$A293='[2]PO Detail'!$L$2," ",IF('[2]MUNIS Purchase Order Inquiry'!A293='[2]PO Detail'!$L$1,'[2]MUNIS Purchase Order Inquiry'!B293," "))</f>
        <v xml:space="preserve"> </v>
      </c>
      <c r="B297" s="4" t="str">
        <f>IF('[2]MUNIS Purchase Order Inquiry'!$A293='[2]PO Detail'!$L$2,'[2]MUNIS Purchase Order Inquiry'!Q293,(IF('[2]MUNIS Purchase Order Inquiry'!$A293='[2]PO Detail'!$L$1,CONCATENATE("      "&amp;'[2]MUNIS Purchase Order Inquiry'!I293&amp;";   "&amp;'[2]MUNIS Purchase Order Inquiry'!J293&amp;"   "&amp;'[2]MUNIS Purchase Order Inquiry'!K293&amp;"; "&amp;'[2]MUNIS Purchase Order Inquiry'!M293&amp;"; "&amp;'[2]MUNIS Purchase Order Inquiry'!N293&amp;"; "&amp;'[2]MUNIS Purchase Order Inquiry'!O293)," ")))</f>
        <v xml:space="preserve"> </v>
      </c>
      <c r="C297" s="4" t="str">
        <f>IF('[2]MUNIS Purchase Order Inquiry'!$A293='[2]PO Detail'!$L$2,'[2]MUNIS Purchase Order Inquiry'!R293," ")</f>
        <v xml:space="preserve"> </v>
      </c>
      <c r="D297" s="26" t="str">
        <f>IF('[2]MUNIS Purchase Order Inquiry'!$A293='[2]PO Detail'!$L$1,'[2]MUNIS Purchase Order Inquiry'!G293," ")</f>
        <v xml:space="preserve"> </v>
      </c>
      <c r="E297" s="10" t="str">
        <f>IF('[2]MUNIS Purchase Order Inquiry'!$A293='[2]PO Detail'!$L$1,'[2]MUNIS Purchase Order Inquiry'!D293," ")</f>
        <v xml:space="preserve"> </v>
      </c>
      <c r="F297" s="10" t="str">
        <f>IF('[2]MUNIS Purchase Order Inquiry'!$A293='[2]PO Detail'!$L$1,'[2]MUNIS Purchase Order Inquiry'!E293," ")</f>
        <v xml:space="preserve"> </v>
      </c>
      <c r="G297" s="10" t="str">
        <f>IF('[2]MUNIS Purchase Order Inquiry'!$A293='[2]PO Detail'!$L$1,'[2]MUNIS Purchase Order Inquiry'!F293," ")</f>
        <v xml:space="preserve"> </v>
      </c>
    </row>
    <row r="298" spans="1:7" x14ac:dyDescent="0.25">
      <c r="A298" s="25">
        <f>IF('[2]MUNIS Purchase Order Inquiry'!$A294='[2]PO Detail'!$L$2," ",IF('[2]MUNIS Purchase Order Inquiry'!A294='[2]PO Detail'!$L$1,'[2]MUNIS Purchase Order Inquiry'!B294," "))</f>
        <v>20180283</v>
      </c>
      <c r="B298" s="4" t="str">
        <f>IF('[2]MUNIS Purchase Order Inquiry'!$A294='[2]PO Detail'!$L$2,'[2]MUNIS Purchase Order Inquiry'!Q294,(IF('[2]MUNIS Purchase Order Inquiry'!$A294='[2]PO Detail'!$L$1,CONCATENATE("      "&amp;'[2]MUNIS Purchase Order Inquiry'!I294&amp;";   "&amp;'[2]MUNIS Purchase Order Inquiry'!J294&amp;"   "&amp;'[2]MUNIS Purchase Order Inquiry'!K294&amp;"; "&amp;'[2]MUNIS Purchase Order Inquiry'!M294&amp;"; "&amp;'[2]MUNIS Purchase Order Inquiry'!N294&amp;"; "&amp;'[2]MUNIS Purchase Order Inquiry'!O294)," ")))</f>
        <v xml:space="preserve">      COSTAR REALTY INFORMATION INC;   P.O. BOX 791123   ; BALTIMORE; MD; 21279-1123</v>
      </c>
      <c r="C298" s="4" t="str">
        <f>IF('[2]MUNIS Purchase Order Inquiry'!$A294='[2]PO Detail'!$L$2,'[2]MUNIS Purchase Order Inquiry'!R294," ")</f>
        <v xml:space="preserve"> </v>
      </c>
      <c r="D298" s="26">
        <f>IF('[2]MUNIS Purchase Order Inquiry'!$A294='[2]PO Detail'!$L$1,'[2]MUNIS Purchase Order Inquiry'!G294," ")</f>
        <v>42922</v>
      </c>
      <c r="E298" s="10">
        <f>IF('[2]MUNIS Purchase Order Inquiry'!$A294='[2]PO Detail'!$L$1,'[2]MUNIS Purchase Order Inquiry'!D294," ")</f>
        <v>7200</v>
      </c>
      <c r="F298" s="10">
        <f>IF('[2]MUNIS Purchase Order Inquiry'!$A294='[2]PO Detail'!$L$1,'[2]MUNIS Purchase Order Inquiry'!E294," ")</f>
        <v>5931.74</v>
      </c>
      <c r="G298" s="10">
        <f>IF('[2]MUNIS Purchase Order Inquiry'!$A294='[2]PO Detail'!$L$1,'[2]MUNIS Purchase Order Inquiry'!F294," ")</f>
        <v>1268.26</v>
      </c>
    </row>
    <row r="299" spans="1:7" x14ac:dyDescent="0.25">
      <c r="A299" s="25" t="str">
        <f>IF('[2]MUNIS Purchase Order Inquiry'!$A295='[2]PO Detail'!$L$2," ",IF('[2]MUNIS Purchase Order Inquiry'!A295='[2]PO Detail'!$L$1,'[2]MUNIS Purchase Order Inquiry'!B295," "))</f>
        <v xml:space="preserve"> </v>
      </c>
      <c r="B299" s="4" t="str">
        <f>IF('[2]MUNIS Purchase Order Inquiry'!$A295='[2]PO Detail'!$L$2,'[2]MUNIS Purchase Order Inquiry'!Q295,(IF('[2]MUNIS Purchase Order Inquiry'!$A295='[2]PO Detail'!$L$1,CONCATENATE("      "&amp;'[2]MUNIS Purchase Order Inquiry'!I295&amp;";   "&amp;'[2]MUNIS Purchase Order Inquiry'!J295&amp;"   "&amp;'[2]MUNIS Purchase Order Inquiry'!K295&amp;"; "&amp;'[2]MUNIS Purchase Order Inquiry'!M295&amp;"; "&amp;'[2]MUNIS Purchase Order Inquiry'!N295&amp;"; "&amp;'[2]MUNIS Purchase Order Inquiry'!O295)," ")))</f>
        <v>BLANKET P.O. FOR COSTAR GROUP YEARLY SUBSCRIPTION THROUGH JUNE 30, 2018.
7/18/17 increase from $6000 to $7200</v>
      </c>
      <c r="C299" s="4" t="str">
        <f>IF('[2]MUNIS Purchase Order Inquiry'!$A295='[2]PO Detail'!$L$2,'[2]MUNIS Purchase Order Inquiry'!R295," ")</f>
        <v>731</v>
      </c>
      <c r="D299" s="26" t="str">
        <f>IF('[2]MUNIS Purchase Order Inquiry'!$A295='[2]PO Detail'!$L$1,'[2]MUNIS Purchase Order Inquiry'!G295," ")</f>
        <v xml:space="preserve"> </v>
      </c>
      <c r="E299" s="10" t="str">
        <f>IF('[2]MUNIS Purchase Order Inquiry'!$A295='[2]PO Detail'!$L$1,'[2]MUNIS Purchase Order Inquiry'!D295," ")</f>
        <v xml:space="preserve"> </v>
      </c>
      <c r="F299" s="10" t="str">
        <f>IF('[2]MUNIS Purchase Order Inquiry'!$A295='[2]PO Detail'!$L$1,'[2]MUNIS Purchase Order Inquiry'!E295," ")</f>
        <v xml:space="preserve"> </v>
      </c>
      <c r="G299" s="10" t="str">
        <f>IF('[2]MUNIS Purchase Order Inquiry'!$A295='[2]PO Detail'!$L$1,'[2]MUNIS Purchase Order Inquiry'!F295," ")</f>
        <v xml:space="preserve"> </v>
      </c>
    </row>
    <row r="300" spans="1:7" x14ac:dyDescent="0.25">
      <c r="A300" s="25" t="str">
        <f>IF('[2]MUNIS Purchase Order Inquiry'!$A296='[2]PO Detail'!$L$2," ",IF('[2]MUNIS Purchase Order Inquiry'!A296='[2]PO Detail'!$L$1,'[2]MUNIS Purchase Order Inquiry'!B296," "))</f>
        <v xml:space="preserve"> </v>
      </c>
      <c r="B300" s="4" t="str">
        <f>IF('[2]MUNIS Purchase Order Inquiry'!$A296='[2]PO Detail'!$L$2,'[2]MUNIS Purchase Order Inquiry'!Q296,(IF('[2]MUNIS Purchase Order Inquiry'!$A296='[2]PO Detail'!$L$1,CONCATENATE("      "&amp;'[2]MUNIS Purchase Order Inquiry'!I296&amp;";   "&amp;'[2]MUNIS Purchase Order Inquiry'!J296&amp;"   "&amp;'[2]MUNIS Purchase Order Inquiry'!K296&amp;"; "&amp;'[2]MUNIS Purchase Order Inquiry'!M296&amp;"; "&amp;'[2]MUNIS Purchase Order Inquiry'!N296&amp;"; "&amp;'[2]MUNIS Purchase Order Inquiry'!O296)," ")))</f>
        <v xml:space="preserve"> </v>
      </c>
      <c r="C300" s="4" t="str">
        <f>IF('[2]MUNIS Purchase Order Inquiry'!$A296='[2]PO Detail'!$L$2,'[2]MUNIS Purchase Order Inquiry'!R296," ")</f>
        <v xml:space="preserve"> </v>
      </c>
      <c r="D300" s="26" t="str">
        <f>IF('[2]MUNIS Purchase Order Inquiry'!$A296='[2]PO Detail'!$L$1,'[2]MUNIS Purchase Order Inquiry'!G296," ")</f>
        <v xml:space="preserve"> </v>
      </c>
      <c r="E300" s="10" t="str">
        <f>IF('[2]MUNIS Purchase Order Inquiry'!$A296='[2]PO Detail'!$L$1,'[2]MUNIS Purchase Order Inquiry'!D296," ")</f>
        <v xml:space="preserve"> </v>
      </c>
      <c r="F300" s="10" t="str">
        <f>IF('[2]MUNIS Purchase Order Inquiry'!$A296='[2]PO Detail'!$L$1,'[2]MUNIS Purchase Order Inquiry'!E296," ")</f>
        <v xml:space="preserve"> </v>
      </c>
      <c r="G300" s="10" t="str">
        <f>IF('[2]MUNIS Purchase Order Inquiry'!$A296='[2]PO Detail'!$L$1,'[2]MUNIS Purchase Order Inquiry'!F296," ")</f>
        <v xml:space="preserve"> </v>
      </c>
    </row>
    <row r="301" spans="1:7" x14ac:dyDescent="0.25">
      <c r="A301" s="25">
        <f>IF('[2]MUNIS Purchase Order Inquiry'!$A297='[2]PO Detail'!$L$2," ",IF('[2]MUNIS Purchase Order Inquiry'!A297='[2]PO Detail'!$L$1,'[2]MUNIS Purchase Order Inquiry'!B297," "))</f>
        <v>20180284</v>
      </c>
      <c r="B301" s="4" t="str">
        <f>IF('[2]MUNIS Purchase Order Inquiry'!$A297='[2]PO Detail'!$L$2,'[2]MUNIS Purchase Order Inquiry'!Q297,(IF('[2]MUNIS Purchase Order Inquiry'!$A297='[2]PO Detail'!$L$1,CONCATENATE("      "&amp;'[2]MUNIS Purchase Order Inquiry'!I297&amp;";   "&amp;'[2]MUNIS Purchase Order Inquiry'!J297&amp;"   "&amp;'[2]MUNIS Purchase Order Inquiry'!K297&amp;"; "&amp;'[2]MUNIS Purchase Order Inquiry'!M297&amp;"; "&amp;'[2]MUNIS Purchase Order Inquiry'!N297&amp;"; "&amp;'[2]MUNIS Purchase Order Inquiry'!O297)," ")))</f>
        <v xml:space="preserve">      ATLANTIC DIAGNOSTIC LABORATORIES;   3520 PROGESS DRIVE   SUITE C; BENSALEM; PA; 19020</v>
      </c>
      <c r="C301" s="4" t="str">
        <f>IF('[2]MUNIS Purchase Order Inquiry'!$A297='[2]PO Detail'!$L$2,'[2]MUNIS Purchase Order Inquiry'!R297," ")</f>
        <v xml:space="preserve"> </v>
      </c>
      <c r="D301" s="26">
        <f>IF('[2]MUNIS Purchase Order Inquiry'!$A297='[2]PO Detail'!$L$1,'[2]MUNIS Purchase Order Inquiry'!G297," ")</f>
        <v>42922</v>
      </c>
      <c r="E301" s="10">
        <f>IF('[2]MUNIS Purchase Order Inquiry'!$A297='[2]PO Detail'!$L$1,'[2]MUNIS Purchase Order Inquiry'!D297," ")</f>
        <v>18000</v>
      </c>
      <c r="F301" s="10">
        <f>IF('[2]MUNIS Purchase Order Inquiry'!$A297='[2]PO Detail'!$L$1,'[2]MUNIS Purchase Order Inquiry'!E297," ")</f>
        <v>16754.25</v>
      </c>
      <c r="G301" s="10">
        <f>IF('[2]MUNIS Purchase Order Inquiry'!$A297='[2]PO Detail'!$L$1,'[2]MUNIS Purchase Order Inquiry'!F297," ")</f>
        <v>1245.75</v>
      </c>
    </row>
    <row r="302" spans="1:7" x14ac:dyDescent="0.25">
      <c r="A302" s="25" t="str">
        <f>IF('[2]MUNIS Purchase Order Inquiry'!$A298='[2]PO Detail'!$L$2," ",IF('[2]MUNIS Purchase Order Inquiry'!A298='[2]PO Detail'!$L$1,'[2]MUNIS Purchase Order Inquiry'!B298," "))</f>
        <v xml:space="preserve"> </v>
      </c>
      <c r="B302" s="4" t="str">
        <f>IF('[2]MUNIS Purchase Order Inquiry'!$A298='[2]PO Detail'!$L$2,'[2]MUNIS Purchase Order Inquiry'!Q298,(IF('[2]MUNIS Purchase Order Inquiry'!$A298='[2]PO Detail'!$L$1,CONCATENATE("      "&amp;'[2]MUNIS Purchase Order Inquiry'!I298&amp;";   "&amp;'[2]MUNIS Purchase Order Inquiry'!J298&amp;"   "&amp;'[2]MUNIS Purchase Order Inquiry'!K298&amp;"; "&amp;'[2]MUNIS Purchase Order Inquiry'!M298&amp;"; "&amp;'[2]MUNIS Purchase Order Inquiry'!N298&amp;"; "&amp;'[2]MUNIS Purchase Order Inquiry'!O298)," ")))</f>
        <v>Encumbering Funds for inmate urinalysis testing and processing
10/19/17 INCREASE FROM $9K TO $18K</v>
      </c>
      <c r="C302" s="4" t="str">
        <f>IF('[2]MUNIS Purchase Order Inquiry'!$A298='[2]PO Detail'!$L$2,'[2]MUNIS Purchase Order Inquiry'!R298," ")</f>
        <v>333</v>
      </c>
      <c r="D302" s="26" t="str">
        <f>IF('[2]MUNIS Purchase Order Inquiry'!$A298='[2]PO Detail'!$L$1,'[2]MUNIS Purchase Order Inquiry'!G298," ")</f>
        <v xml:space="preserve"> </v>
      </c>
      <c r="E302" s="10" t="str">
        <f>IF('[2]MUNIS Purchase Order Inquiry'!$A298='[2]PO Detail'!$L$1,'[2]MUNIS Purchase Order Inquiry'!D298," ")</f>
        <v xml:space="preserve"> </v>
      </c>
      <c r="F302" s="10" t="str">
        <f>IF('[2]MUNIS Purchase Order Inquiry'!$A298='[2]PO Detail'!$L$1,'[2]MUNIS Purchase Order Inquiry'!E298," ")</f>
        <v xml:space="preserve"> </v>
      </c>
      <c r="G302" s="10" t="str">
        <f>IF('[2]MUNIS Purchase Order Inquiry'!$A298='[2]PO Detail'!$L$1,'[2]MUNIS Purchase Order Inquiry'!F298," ")</f>
        <v xml:space="preserve"> </v>
      </c>
    </row>
    <row r="303" spans="1:7" x14ac:dyDescent="0.25">
      <c r="A303" s="25" t="str">
        <f>IF('[2]MUNIS Purchase Order Inquiry'!$A299='[2]PO Detail'!$L$2," ",IF('[2]MUNIS Purchase Order Inquiry'!A299='[2]PO Detail'!$L$1,'[2]MUNIS Purchase Order Inquiry'!B299," "))</f>
        <v xml:space="preserve"> </v>
      </c>
      <c r="B303" s="4" t="str">
        <f>IF('[2]MUNIS Purchase Order Inquiry'!$A299='[2]PO Detail'!$L$2,'[2]MUNIS Purchase Order Inquiry'!Q299,(IF('[2]MUNIS Purchase Order Inquiry'!$A299='[2]PO Detail'!$L$1,CONCATENATE("      "&amp;'[2]MUNIS Purchase Order Inquiry'!I299&amp;";   "&amp;'[2]MUNIS Purchase Order Inquiry'!J299&amp;"   "&amp;'[2]MUNIS Purchase Order Inquiry'!K299&amp;"; "&amp;'[2]MUNIS Purchase Order Inquiry'!M299&amp;"; "&amp;'[2]MUNIS Purchase Order Inquiry'!N299&amp;"; "&amp;'[2]MUNIS Purchase Order Inquiry'!O299)," ")))</f>
        <v xml:space="preserve"> </v>
      </c>
      <c r="C303" s="4" t="str">
        <f>IF('[2]MUNIS Purchase Order Inquiry'!$A299='[2]PO Detail'!$L$2,'[2]MUNIS Purchase Order Inquiry'!R299," ")</f>
        <v xml:space="preserve"> </v>
      </c>
      <c r="D303" s="26" t="str">
        <f>IF('[2]MUNIS Purchase Order Inquiry'!$A299='[2]PO Detail'!$L$1,'[2]MUNIS Purchase Order Inquiry'!G299," ")</f>
        <v xml:space="preserve"> </v>
      </c>
      <c r="E303" s="10" t="str">
        <f>IF('[2]MUNIS Purchase Order Inquiry'!$A299='[2]PO Detail'!$L$1,'[2]MUNIS Purchase Order Inquiry'!D299," ")</f>
        <v xml:space="preserve"> </v>
      </c>
      <c r="F303" s="10" t="str">
        <f>IF('[2]MUNIS Purchase Order Inquiry'!$A299='[2]PO Detail'!$L$1,'[2]MUNIS Purchase Order Inquiry'!E299," ")</f>
        <v xml:space="preserve"> </v>
      </c>
      <c r="G303" s="10" t="str">
        <f>IF('[2]MUNIS Purchase Order Inquiry'!$A299='[2]PO Detail'!$L$1,'[2]MUNIS Purchase Order Inquiry'!F299," ")</f>
        <v xml:space="preserve"> </v>
      </c>
    </row>
    <row r="304" spans="1:7" x14ac:dyDescent="0.25">
      <c r="A304" s="25">
        <f>IF('[2]MUNIS Purchase Order Inquiry'!$A300='[2]PO Detail'!$L$2," ",IF('[2]MUNIS Purchase Order Inquiry'!A300='[2]PO Detail'!$L$1,'[2]MUNIS Purchase Order Inquiry'!B300," "))</f>
        <v>20180287</v>
      </c>
      <c r="B304" s="4" t="str">
        <f>IF('[2]MUNIS Purchase Order Inquiry'!$A300='[2]PO Detail'!$L$2,'[2]MUNIS Purchase Order Inquiry'!Q300,(IF('[2]MUNIS Purchase Order Inquiry'!$A300='[2]PO Detail'!$L$1,CONCATENATE("      "&amp;'[2]MUNIS Purchase Order Inquiry'!I300&amp;";   "&amp;'[2]MUNIS Purchase Order Inquiry'!J300&amp;"   "&amp;'[2]MUNIS Purchase Order Inquiry'!K300&amp;"; "&amp;'[2]MUNIS Purchase Order Inquiry'!M300&amp;"; "&amp;'[2]MUNIS Purchase Order Inquiry'!N300&amp;"; "&amp;'[2]MUNIS Purchase Order Inquiry'!O300)," ")))</f>
        <v xml:space="preserve">      UNION HOSPITAL OF CECIL COUNTY INC;   C/O ROBIN BROOKS   106 BOW STREET; ELKTON; MD; 21921</v>
      </c>
      <c r="C304" s="4" t="str">
        <f>IF('[2]MUNIS Purchase Order Inquiry'!$A300='[2]PO Detail'!$L$2,'[2]MUNIS Purchase Order Inquiry'!R300," ")</f>
        <v xml:space="preserve"> </v>
      </c>
      <c r="D304" s="26">
        <f>IF('[2]MUNIS Purchase Order Inquiry'!$A300='[2]PO Detail'!$L$1,'[2]MUNIS Purchase Order Inquiry'!G300," ")</f>
        <v>42922</v>
      </c>
      <c r="E304" s="10">
        <f>IF('[2]MUNIS Purchase Order Inquiry'!$A300='[2]PO Detail'!$L$1,'[2]MUNIS Purchase Order Inquiry'!D300," ")</f>
        <v>10000</v>
      </c>
      <c r="F304" s="10">
        <f>IF('[2]MUNIS Purchase Order Inquiry'!$A300='[2]PO Detail'!$L$1,'[2]MUNIS Purchase Order Inquiry'!E300," ")</f>
        <v>10000</v>
      </c>
      <c r="G304" s="10">
        <f>IF('[2]MUNIS Purchase Order Inquiry'!$A300='[2]PO Detail'!$L$1,'[2]MUNIS Purchase Order Inquiry'!F300," ")</f>
        <v>0</v>
      </c>
    </row>
    <row r="305" spans="1:7" x14ac:dyDescent="0.25">
      <c r="A305" s="25" t="str">
        <f>IF('[2]MUNIS Purchase Order Inquiry'!$A301='[2]PO Detail'!$L$2," ",IF('[2]MUNIS Purchase Order Inquiry'!A301='[2]PO Detail'!$L$1,'[2]MUNIS Purchase Order Inquiry'!B301," "))</f>
        <v xml:space="preserve"> </v>
      </c>
      <c r="B305" s="4" t="str">
        <f>IF('[2]MUNIS Purchase Order Inquiry'!$A301='[2]PO Detail'!$L$2,'[2]MUNIS Purchase Order Inquiry'!Q301,(IF('[2]MUNIS Purchase Order Inquiry'!$A301='[2]PO Detail'!$L$1,CONCATENATE("      "&amp;'[2]MUNIS Purchase Order Inquiry'!I301&amp;";   "&amp;'[2]MUNIS Purchase Order Inquiry'!J301&amp;"   "&amp;'[2]MUNIS Purchase Order Inquiry'!K301&amp;"; "&amp;'[2]MUNIS Purchase Order Inquiry'!M301&amp;"; "&amp;'[2]MUNIS Purchase Order Inquiry'!N301&amp;"; "&amp;'[2]MUNIS Purchase Order Inquiry'!O301)," ")))</f>
        <v>Medical services to be provided to CAC clients on site at $100.00 per hour.</v>
      </c>
      <c r="C305" s="4" t="str">
        <f>IF('[2]MUNIS Purchase Order Inquiry'!$A301='[2]PO Detail'!$L$2,'[2]MUNIS Purchase Order Inquiry'!R301," ")</f>
        <v>533</v>
      </c>
      <c r="D305" s="26" t="str">
        <f>IF('[2]MUNIS Purchase Order Inquiry'!$A301='[2]PO Detail'!$L$1,'[2]MUNIS Purchase Order Inquiry'!G301," ")</f>
        <v xml:space="preserve"> </v>
      </c>
      <c r="E305" s="10" t="str">
        <f>IF('[2]MUNIS Purchase Order Inquiry'!$A301='[2]PO Detail'!$L$1,'[2]MUNIS Purchase Order Inquiry'!D301," ")</f>
        <v xml:space="preserve"> </v>
      </c>
      <c r="F305" s="10" t="str">
        <f>IF('[2]MUNIS Purchase Order Inquiry'!$A301='[2]PO Detail'!$L$1,'[2]MUNIS Purchase Order Inquiry'!E301," ")</f>
        <v xml:space="preserve"> </v>
      </c>
      <c r="G305" s="10" t="str">
        <f>IF('[2]MUNIS Purchase Order Inquiry'!$A301='[2]PO Detail'!$L$1,'[2]MUNIS Purchase Order Inquiry'!F301," ")</f>
        <v xml:space="preserve"> </v>
      </c>
    </row>
    <row r="306" spans="1:7" x14ac:dyDescent="0.25">
      <c r="A306" s="25" t="str">
        <f>IF('[2]MUNIS Purchase Order Inquiry'!$A302='[2]PO Detail'!$L$2," ",IF('[2]MUNIS Purchase Order Inquiry'!A302='[2]PO Detail'!$L$1,'[2]MUNIS Purchase Order Inquiry'!B302," "))</f>
        <v xml:space="preserve"> </v>
      </c>
      <c r="B306" s="4" t="str">
        <f>IF('[2]MUNIS Purchase Order Inquiry'!$A302='[2]PO Detail'!$L$2,'[2]MUNIS Purchase Order Inquiry'!Q302,(IF('[2]MUNIS Purchase Order Inquiry'!$A302='[2]PO Detail'!$L$1,CONCATENATE("      "&amp;'[2]MUNIS Purchase Order Inquiry'!I302&amp;";   "&amp;'[2]MUNIS Purchase Order Inquiry'!J302&amp;"   "&amp;'[2]MUNIS Purchase Order Inquiry'!K302&amp;"; "&amp;'[2]MUNIS Purchase Order Inquiry'!M302&amp;"; "&amp;'[2]MUNIS Purchase Order Inquiry'!N302&amp;"; "&amp;'[2]MUNIS Purchase Order Inquiry'!O302)," ")))</f>
        <v xml:space="preserve"> </v>
      </c>
      <c r="C306" s="4" t="str">
        <f>IF('[2]MUNIS Purchase Order Inquiry'!$A302='[2]PO Detail'!$L$2,'[2]MUNIS Purchase Order Inquiry'!R302," ")</f>
        <v xml:space="preserve"> </v>
      </c>
      <c r="D306" s="26" t="str">
        <f>IF('[2]MUNIS Purchase Order Inquiry'!$A302='[2]PO Detail'!$L$1,'[2]MUNIS Purchase Order Inquiry'!G302," ")</f>
        <v xml:space="preserve"> </v>
      </c>
      <c r="E306" s="10" t="str">
        <f>IF('[2]MUNIS Purchase Order Inquiry'!$A302='[2]PO Detail'!$L$1,'[2]MUNIS Purchase Order Inquiry'!D302," ")</f>
        <v xml:space="preserve"> </v>
      </c>
      <c r="F306" s="10" t="str">
        <f>IF('[2]MUNIS Purchase Order Inquiry'!$A302='[2]PO Detail'!$L$1,'[2]MUNIS Purchase Order Inquiry'!E302," ")</f>
        <v xml:space="preserve"> </v>
      </c>
      <c r="G306" s="10" t="str">
        <f>IF('[2]MUNIS Purchase Order Inquiry'!$A302='[2]PO Detail'!$L$1,'[2]MUNIS Purchase Order Inquiry'!F302," ")</f>
        <v xml:space="preserve"> </v>
      </c>
    </row>
    <row r="307" spans="1:7" x14ac:dyDescent="0.25">
      <c r="A307" s="25">
        <f>IF('[2]MUNIS Purchase Order Inquiry'!$A303='[2]PO Detail'!$L$2," ",IF('[2]MUNIS Purchase Order Inquiry'!A303='[2]PO Detail'!$L$1,'[2]MUNIS Purchase Order Inquiry'!B303," "))</f>
        <v>20180288</v>
      </c>
      <c r="B307" s="4" t="str">
        <f>IF('[2]MUNIS Purchase Order Inquiry'!$A303='[2]PO Detail'!$L$2,'[2]MUNIS Purchase Order Inquiry'!Q303,(IF('[2]MUNIS Purchase Order Inquiry'!$A303='[2]PO Detail'!$L$1,CONCATENATE("      "&amp;'[2]MUNIS Purchase Order Inquiry'!I303&amp;";   "&amp;'[2]MUNIS Purchase Order Inquiry'!J303&amp;"   "&amp;'[2]MUNIS Purchase Order Inquiry'!K303&amp;"; "&amp;'[2]MUNIS Purchase Order Inquiry'!M303&amp;"; "&amp;'[2]MUNIS Purchase Order Inquiry'!N303&amp;"; "&amp;'[2]MUNIS Purchase Order Inquiry'!O303)," ")))</f>
        <v xml:space="preserve">      DELMARVA POWER;   P.O. BOX 13609   ; PHILADELPHIA; PA; 19101-3609</v>
      </c>
      <c r="C307" s="4" t="str">
        <f>IF('[2]MUNIS Purchase Order Inquiry'!$A303='[2]PO Detail'!$L$2,'[2]MUNIS Purchase Order Inquiry'!R303," ")</f>
        <v xml:space="preserve"> </v>
      </c>
      <c r="D307" s="26">
        <f>IF('[2]MUNIS Purchase Order Inquiry'!$A303='[2]PO Detail'!$L$1,'[2]MUNIS Purchase Order Inquiry'!G303," ")</f>
        <v>42922</v>
      </c>
      <c r="E307" s="10">
        <f>IF('[2]MUNIS Purchase Order Inquiry'!$A303='[2]PO Detail'!$L$1,'[2]MUNIS Purchase Order Inquiry'!D303," ")</f>
        <v>74470</v>
      </c>
      <c r="F307" s="10">
        <f>IF('[2]MUNIS Purchase Order Inquiry'!$A303='[2]PO Detail'!$L$1,'[2]MUNIS Purchase Order Inquiry'!E303," ")</f>
        <v>66855.16</v>
      </c>
      <c r="G307" s="10">
        <f>IF('[2]MUNIS Purchase Order Inquiry'!$A303='[2]PO Detail'!$L$1,'[2]MUNIS Purchase Order Inquiry'!F303," ")</f>
        <v>7614.84</v>
      </c>
    </row>
    <row r="308" spans="1:7" x14ac:dyDescent="0.25">
      <c r="A308" s="25" t="str">
        <f>IF('[2]MUNIS Purchase Order Inquiry'!$A304='[2]PO Detail'!$L$2," ",IF('[2]MUNIS Purchase Order Inquiry'!A304='[2]PO Detail'!$L$1,'[2]MUNIS Purchase Order Inquiry'!B304," "))</f>
        <v xml:space="preserve"> </v>
      </c>
      <c r="B308" s="4" t="str">
        <f>IF('[2]MUNIS Purchase Order Inquiry'!$A304='[2]PO Detail'!$L$2,'[2]MUNIS Purchase Order Inquiry'!Q304,(IF('[2]MUNIS Purchase Order Inquiry'!$A304='[2]PO Detail'!$L$1,CONCATENATE("      "&amp;'[2]MUNIS Purchase Order Inquiry'!I304&amp;";   "&amp;'[2]MUNIS Purchase Order Inquiry'!J304&amp;"   "&amp;'[2]MUNIS Purchase Order Inquiry'!K304&amp;"; "&amp;'[2]MUNIS Purchase Order Inquiry'!M304&amp;"; "&amp;'[2]MUNIS Purchase Order Inquiry'!N304&amp;"; "&amp;'[2]MUNIS Purchase Order Inquiry'!O304)," ")))</f>
        <v>129 E. MAIN STREET</v>
      </c>
      <c r="C308" s="4" t="str">
        <f>IF('[2]MUNIS Purchase Order Inquiry'!$A304='[2]PO Detail'!$L$2,'[2]MUNIS Purchase Order Inquiry'!R304," ")</f>
        <v>192</v>
      </c>
      <c r="D308" s="26" t="str">
        <f>IF('[2]MUNIS Purchase Order Inquiry'!$A304='[2]PO Detail'!$L$1,'[2]MUNIS Purchase Order Inquiry'!G304," ")</f>
        <v xml:space="preserve"> </v>
      </c>
      <c r="E308" s="10" t="str">
        <f>IF('[2]MUNIS Purchase Order Inquiry'!$A304='[2]PO Detail'!$L$1,'[2]MUNIS Purchase Order Inquiry'!D304," ")</f>
        <v xml:space="preserve"> </v>
      </c>
      <c r="F308" s="10" t="str">
        <f>IF('[2]MUNIS Purchase Order Inquiry'!$A304='[2]PO Detail'!$L$1,'[2]MUNIS Purchase Order Inquiry'!E304," ")</f>
        <v xml:space="preserve"> </v>
      </c>
      <c r="G308" s="10" t="str">
        <f>IF('[2]MUNIS Purchase Order Inquiry'!$A304='[2]PO Detail'!$L$1,'[2]MUNIS Purchase Order Inquiry'!F304," ")</f>
        <v xml:space="preserve"> </v>
      </c>
    </row>
    <row r="309" spans="1:7" x14ac:dyDescent="0.25">
      <c r="A309" s="25" t="str">
        <f>IF('[2]MUNIS Purchase Order Inquiry'!$A305='[2]PO Detail'!$L$2," ",IF('[2]MUNIS Purchase Order Inquiry'!A305='[2]PO Detail'!$L$1,'[2]MUNIS Purchase Order Inquiry'!B305," "))</f>
        <v xml:space="preserve"> </v>
      </c>
      <c r="B309" s="4" t="str">
        <f>IF('[2]MUNIS Purchase Order Inquiry'!$A305='[2]PO Detail'!$L$2,'[2]MUNIS Purchase Order Inquiry'!Q305,(IF('[2]MUNIS Purchase Order Inquiry'!$A305='[2]PO Detail'!$L$1,CONCATENATE("      "&amp;'[2]MUNIS Purchase Order Inquiry'!I305&amp;";   "&amp;'[2]MUNIS Purchase Order Inquiry'!J305&amp;"   "&amp;'[2]MUNIS Purchase Order Inquiry'!K305&amp;"; "&amp;'[2]MUNIS Purchase Order Inquiry'!M305&amp;"; "&amp;'[2]MUNIS Purchase Order Inquiry'!N305&amp;"; "&amp;'[2]MUNIS Purchase Order Inquiry'!O305)," ")))</f>
        <v xml:space="preserve"> </v>
      </c>
      <c r="C309" s="4" t="str">
        <f>IF('[2]MUNIS Purchase Order Inquiry'!$A305='[2]PO Detail'!$L$2,'[2]MUNIS Purchase Order Inquiry'!R305," ")</f>
        <v xml:space="preserve"> </v>
      </c>
      <c r="D309" s="26" t="str">
        <f>IF('[2]MUNIS Purchase Order Inquiry'!$A305='[2]PO Detail'!$L$1,'[2]MUNIS Purchase Order Inquiry'!G305," ")</f>
        <v xml:space="preserve"> </v>
      </c>
      <c r="E309" s="10" t="str">
        <f>IF('[2]MUNIS Purchase Order Inquiry'!$A305='[2]PO Detail'!$L$1,'[2]MUNIS Purchase Order Inquiry'!D305," ")</f>
        <v xml:space="preserve"> </v>
      </c>
      <c r="F309" s="10" t="str">
        <f>IF('[2]MUNIS Purchase Order Inquiry'!$A305='[2]PO Detail'!$L$1,'[2]MUNIS Purchase Order Inquiry'!E305," ")</f>
        <v xml:space="preserve"> </v>
      </c>
      <c r="G309" s="10" t="str">
        <f>IF('[2]MUNIS Purchase Order Inquiry'!$A305='[2]PO Detail'!$L$1,'[2]MUNIS Purchase Order Inquiry'!F305," ")</f>
        <v xml:space="preserve"> </v>
      </c>
    </row>
    <row r="310" spans="1:7" x14ac:dyDescent="0.25">
      <c r="A310" s="25">
        <f>IF('[2]MUNIS Purchase Order Inquiry'!$A306='[2]PO Detail'!$L$2," ",IF('[2]MUNIS Purchase Order Inquiry'!A306='[2]PO Detail'!$L$1,'[2]MUNIS Purchase Order Inquiry'!B306," "))</f>
        <v>20180289</v>
      </c>
      <c r="B310" s="4" t="str">
        <f>IF('[2]MUNIS Purchase Order Inquiry'!$A306='[2]PO Detail'!$L$2,'[2]MUNIS Purchase Order Inquiry'!Q306,(IF('[2]MUNIS Purchase Order Inquiry'!$A306='[2]PO Detail'!$L$1,CONCATENATE("      "&amp;'[2]MUNIS Purchase Order Inquiry'!I306&amp;";   "&amp;'[2]MUNIS Purchase Order Inquiry'!J306&amp;"   "&amp;'[2]MUNIS Purchase Order Inquiry'!K306&amp;"; "&amp;'[2]MUNIS Purchase Order Inquiry'!M306&amp;"; "&amp;'[2]MUNIS Purchase Order Inquiry'!N306&amp;"; "&amp;'[2]MUNIS Purchase Order Inquiry'!O306)," ")))</f>
        <v xml:space="preserve">      MD CRIMINAL JUSTICE INFORMATION SYSTEMS;   PO BOX 32625   ; PIKESVILLE; MD; 21282-2625</v>
      </c>
      <c r="C310" s="4" t="str">
        <f>IF('[2]MUNIS Purchase Order Inquiry'!$A306='[2]PO Detail'!$L$2,'[2]MUNIS Purchase Order Inquiry'!R306," ")</f>
        <v xml:space="preserve"> </v>
      </c>
      <c r="D310" s="26">
        <f>IF('[2]MUNIS Purchase Order Inquiry'!$A306='[2]PO Detail'!$L$1,'[2]MUNIS Purchase Order Inquiry'!G306," ")</f>
        <v>42922</v>
      </c>
      <c r="E310" s="10">
        <f>IF('[2]MUNIS Purchase Order Inquiry'!$A306='[2]PO Detail'!$L$1,'[2]MUNIS Purchase Order Inquiry'!D306," ")</f>
        <v>10000</v>
      </c>
      <c r="F310" s="10">
        <f>IF('[2]MUNIS Purchase Order Inquiry'!$A306='[2]PO Detail'!$L$1,'[2]MUNIS Purchase Order Inquiry'!E306," ")</f>
        <v>9888</v>
      </c>
      <c r="G310" s="10">
        <f>IF('[2]MUNIS Purchase Order Inquiry'!$A306='[2]PO Detail'!$L$1,'[2]MUNIS Purchase Order Inquiry'!F306," ")</f>
        <v>112</v>
      </c>
    </row>
    <row r="311" spans="1:7" x14ac:dyDescent="0.25">
      <c r="A311" s="25" t="str">
        <f>IF('[2]MUNIS Purchase Order Inquiry'!$A307='[2]PO Detail'!$L$2," ",IF('[2]MUNIS Purchase Order Inquiry'!A307='[2]PO Detail'!$L$1,'[2]MUNIS Purchase Order Inquiry'!B307," "))</f>
        <v xml:space="preserve"> </v>
      </c>
      <c r="B311" s="4" t="str">
        <f>IF('[2]MUNIS Purchase Order Inquiry'!$A307='[2]PO Detail'!$L$2,'[2]MUNIS Purchase Order Inquiry'!Q307,(IF('[2]MUNIS Purchase Order Inquiry'!$A307='[2]PO Detail'!$L$1,CONCATENATE("      "&amp;'[2]MUNIS Purchase Order Inquiry'!I307&amp;";   "&amp;'[2]MUNIS Purchase Order Inquiry'!J307&amp;"   "&amp;'[2]MUNIS Purchase Order Inquiry'!K307&amp;"; "&amp;'[2]MUNIS Purchase Order Inquiry'!M307&amp;"; "&amp;'[2]MUNIS Purchase Order Inquiry'!N307&amp;"; "&amp;'[2]MUNIS Purchase Order Inquiry'!O307)," ")))</f>
        <v>Blanket for fingerprinting fees</v>
      </c>
      <c r="C311" s="4" t="str">
        <f>IF('[2]MUNIS Purchase Order Inquiry'!$A307='[2]PO Detail'!$L$2,'[2]MUNIS Purchase Order Inquiry'!R307," ")</f>
        <v>311</v>
      </c>
      <c r="D311" s="26" t="str">
        <f>IF('[2]MUNIS Purchase Order Inquiry'!$A307='[2]PO Detail'!$L$1,'[2]MUNIS Purchase Order Inquiry'!G307," ")</f>
        <v xml:space="preserve"> </v>
      </c>
      <c r="E311" s="10" t="str">
        <f>IF('[2]MUNIS Purchase Order Inquiry'!$A307='[2]PO Detail'!$L$1,'[2]MUNIS Purchase Order Inquiry'!D307," ")</f>
        <v xml:space="preserve"> </v>
      </c>
      <c r="F311" s="10" t="str">
        <f>IF('[2]MUNIS Purchase Order Inquiry'!$A307='[2]PO Detail'!$L$1,'[2]MUNIS Purchase Order Inquiry'!E307," ")</f>
        <v xml:space="preserve"> </v>
      </c>
      <c r="G311" s="10" t="str">
        <f>IF('[2]MUNIS Purchase Order Inquiry'!$A307='[2]PO Detail'!$L$1,'[2]MUNIS Purchase Order Inquiry'!F307," ")</f>
        <v xml:space="preserve"> </v>
      </c>
    </row>
    <row r="312" spans="1:7" x14ac:dyDescent="0.25">
      <c r="A312" s="25" t="str">
        <f>IF('[2]MUNIS Purchase Order Inquiry'!$A308='[2]PO Detail'!$L$2," ",IF('[2]MUNIS Purchase Order Inquiry'!A308='[2]PO Detail'!$L$1,'[2]MUNIS Purchase Order Inquiry'!B308," "))</f>
        <v xml:space="preserve"> </v>
      </c>
      <c r="B312" s="4" t="str">
        <f>IF('[2]MUNIS Purchase Order Inquiry'!$A308='[2]PO Detail'!$L$2,'[2]MUNIS Purchase Order Inquiry'!Q308,(IF('[2]MUNIS Purchase Order Inquiry'!$A308='[2]PO Detail'!$L$1,CONCATENATE("      "&amp;'[2]MUNIS Purchase Order Inquiry'!I308&amp;";   "&amp;'[2]MUNIS Purchase Order Inquiry'!J308&amp;"   "&amp;'[2]MUNIS Purchase Order Inquiry'!K308&amp;"; "&amp;'[2]MUNIS Purchase Order Inquiry'!M308&amp;"; "&amp;'[2]MUNIS Purchase Order Inquiry'!N308&amp;"; "&amp;'[2]MUNIS Purchase Order Inquiry'!O308)," ")))</f>
        <v xml:space="preserve"> </v>
      </c>
      <c r="C312" s="4" t="str">
        <f>IF('[2]MUNIS Purchase Order Inquiry'!$A308='[2]PO Detail'!$L$2,'[2]MUNIS Purchase Order Inquiry'!R308," ")</f>
        <v xml:space="preserve"> </v>
      </c>
      <c r="D312" s="26" t="str">
        <f>IF('[2]MUNIS Purchase Order Inquiry'!$A308='[2]PO Detail'!$L$1,'[2]MUNIS Purchase Order Inquiry'!G308," ")</f>
        <v xml:space="preserve"> </v>
      </c>
      <c r="E312" s="10" t="str">
        <f>IF('[2]MUNIS Purchase Order Inquiry'!$A308='[2]PO Detail'!$L$1,'[2]MUNIS Purchase Order Inquiry'!D308," ")</f>
        <v xml:space="preserve"> </v>
      </c>
      <c r="F312" s="10" t="str">
        <f>IF('[2]MUNIS Purchase Order Inquiry'!$A308='[2]PO Detail'!$L$1,'[2]MUNIS Purchase Order Inquiry'!E308," ")</f>
        <v xml:space="preserve"> </v>
      </c>
      <c r="G312" s="10" t="str">
        <f>IF('[2]MUNIS Purchase Order Inquiry'!$A308='[2]PO Detail'!$L$1,'[2]MUNIS Purchase Order Inquiry'!F308," ")</f>
        <v xml:space="preserve"> </v>
      </c>
    </row>
    <row r="313" spans="1:7" x14ac:dyDescent="0.25">
      <c r="A313" s="25">
        <f>IF('[2]MUNIS Purchase Order Inquiry'!$A309='[2]PO Detail'!$L$2," ",IF('[2]MUNIS Purchase Order Inquiry'!A309='[2]PO Detail'!$L$1,'[2]MUNIS Purchase Order Inquiry'!B309," "))</f>
        <v>20180291</v>
      </c>
      <c r="B313" s="4" t="str">
        <f>IF('[2]MUNIS Purchase Order Inquiry'!$A309='[2]PO Detail'!$L$2,'[2]MUNIS Purchase Order Inquiry'!Q309,(IF('[2]MUNIS Purchase Order Inquiry'!$A309='[2]PO Detail'!$L$1,CONCATENATE("      "&amp;'[2]MUNIS Purchase Order Inquiry'!I309&amp;";   "&amp;'[2]MUNIS Purchase Order Inquiry'!J309&amp;"   "&amp;'[2]MUNIS Purchase Order Inquiry'!K309&amp;"; "&amp;'[2]MUNIS Purchase Order Inquiry'!M309&amp;"; "&amp;'[2]MUNIS Purchase Order Inquiry'!N309&amp;"; "&amp;'[2]MUNIS Purchase Order Inquiry'!O309)," ")))</f>
        <v xml:space="preserve">      ELKTON GAS SERVICE;   PO BOX 5411   ; CAROL STREAM; IL; 60197-5411</v>
      </c>
      <c r="C313" s="4" t="str">
        <f>IF('[2]MUNIS Purchase Order Inquiry'!$A309='[2]PO Detail'!$L$2,'[2]MUNIS Purchase Order Inquiry'!R309," ")</f>
        <v xml:space="preserve"> </v>
      </c>
      <c r="D313" s="26">
        <f>IF('[2]MUNIS Purchase Order Inquiry'!$A309='[2]PO Detail'!$L$1,'[2]MUNIS Purchase Order Inquiry'!G309," ")</f>
        <v>42922</v>
      </c>
      <c r="E313" s="10">
        <f>IF('[2]MUNIS Purchase Order Inquiry'!$A309='[2]PO Detail'!$L$1,'[2]MUNIS Purchase Order Inquiry'!D309," ")</f>
        <v>119247.87</v>
      </c>
      <c r="F313" s="10">
        <f>IF('[2]MUNIS Purchase Order Inquiry'!$A309='[2]PO Detail'!$L$1,'[2]MUNIS Purchase Order Inquiry'!E309," ")</f>
        <v>89669.13</v>
      </c>
      <c r="G313" s="10">
        <f>IF('[2]MUNIS Purchase Order Inquiry'!$A309='[2]PO Detail'!$L$1,'[2]MUNIS Purchase Order Inquiry'!F309," ")</f>
        <v>29578.74</v>
      </c>
    </row>
    <row r="314" spans="1:7" x14ac:dyDescent="0.25">
      <c r="A314" s="25" t="str">
        <f>IF('[2]MUNIS Purchase Order Inquiry'!$A310='[2]PO Detail'!$L$2," ",IF('[2]MUNIS Purchase Order Inquiry'!A310='[2]PO Detail'!$L$1,'[2]MUNIS Purchase Order Inquiry'!B310," "))</f>
        <v xml:space="preserve"> </v>
      </c>
      <c r="B314" s="4" t="str">
        <f>IF('[2]MUNIS Purchase Order Inquiry'!$A310='[2]PO Detail'!$L$2,'[2]MUNIS Purchase Order Inquiry'!Q310,(IF('[2]MUNIS Purchase Order Inquiry'!$A310='[2]PO Detail'!$L$1,CONCATENATE("      "&amp;'[2]MUNIS Purchase Order Inquiry'!I310&amp;";   "&amp;'[2]MUNIS Purchase Order Inquiry'!J310&amp;"   "&amp;'[2]MUNIS Purchase Order Inquiry'!K310&amp;"; "&amp;'[2]MUNIS Purchase Order Inquiry'!M310&amp;"; "&amp;'[2]MUNIS Purchase Order Inquiry'!N310&amp;"; "&amp;'[2]MUNIS Purchase Order Inquiry'!O310)," ")))</f>
        <v>500 LANDING LANE</v>
      </c>
      <c r="C314" s="4" t="str">
        <f>IF('[2]MUNIS Purchase Order Inquiry'!$A310='[2]PO Detail'!$L$2,'[2]MUNIS Purchase Order Inquiry'!R310," ")</f>
        <v>192</v>
      </c>
      <c r="D314" s="26" t="str">
        <f>IF('[2]MUNIS Purchase Order Inquiry'!$A310='[2]PO Detail'!$L$1,'[2]MUNIS Purchase Order Inquiry'!G310," ")</f>
        <v xml:space="preserve"> </v>
      </c>
      <c r="E314" s="10" t="str">
        <f>IF('[2]MUNIS Purchase Order Inquiry'!$A310='[2]PO Detail'!$L$1,'[2]MUNIS Purchase Order Inquiry'!D310," ")</f>
        <v xml:space="preserve"> </v>
      </c>
      <c r="F314" s="10" t="str">
        <f>IF('[2]MUNIS Purchase Order Inquiry'!$A310='[2]PO Detail'!$L$1,'[2]MUNIS Purchase Order Inquiry'!E310," ")</f>
        <v xml:space="preserve"> </v>
      </c>
      <c r="G314" s="10" t="str">
        <f>IF('[2]MUNIS Purchase Order Inquiry'!$A310='[2]PO Detail'!$L$1,'[2]MUNIS Purchase Order Inquiry'!F310," ")</f>
        <v xml:space="preserve"> </v>
      </c>
    </row>
    <row r="315" spans="1:7" x14ac:dyDescent="0.25">
      <c r="A315" s="25" t="str">
        <f>IF('[2]MUNIS Purchase Order Inquiry'!$A311='[2]PO Detail'!$L$2," ",IF('[2]MUNIS Purchase Order Inquiry'!A311='[2]PO Detail'!$L$1,'[2]MUNIS Purchase Order Inquiry'!B311," "))</f>
        <v xml:space="preserve"> </v>
      </c>
      <c r="B315" s="4" t="str">
        <f>IF('[2]MUNIS Purchase Order Inquiry'!$A311='[2]PO Detail'!$L$2,'[2]MUNIS Purchase Order Inquiry'!Q311,(IF('[2]MUNIS Purchase Order Inquiry'!$A311='[2]PO Detail'!$L$1,CONCATENATE("      "&amp;'[2]MUNIS Purchase Order Inquiry'!I311&amp;";   "&amp;'[2]MUNIS Purchase Order Inquiry'!J311&amp;"   "&amp;'[2]MUNIS Purchase Order Inquiry'!K311&amp;"; "&amp;'[2]MUNIS Purchase Order Inquiry'!M311&amp;"; "&amp;'[2]MUNIS Purchase Order Inquiry'!N311&amp;"; "&amp;'[2]MUNIS Purchase Order Inquiry'!O311)," ")))</f>
        <v xml:space="preserve"> </v>
      </c>
      <c r="C315" s="4" t="str">
        <f>IF('[2]MUNIS Purchase Order Inquiry'!$A311='[2]PO Detail'!$L$2,'[2]MUNIS Purchase Order Inquiry'!R311," ")</f>
        <v xml:space="preserve"> </v>
      </c>
      <c r="D315" s="26" t="str">
        <f>IF('[2]MUNIS Purchase Order Inquiry'!$A311='[2]PO Detail'!$L$1,'[2]MUNIS Purchase Order Inquiry'!G311," ")</f>
        <v xml:space="preserve"> </v>
      </c>
      <c r="E315" s="10" t="str">
        <f>IF('[2]MUNIS Purchase Order Inquiry'!$A311='[2]PO Detail'!$L$1,'[2]MUNIS Purchase Order Inquiry'!D311," ")</f>
        <v xml:space="preserve"> </v>
      </c>
      <c r="F315" s="10" t="str">
        <f>IF('[2]MUNIS Purchase Order Inquiry'!$A311='[2]PO Detail'!$L$1,'[2]MUNIS Purchase Order Inquiry'!E311," ")</f>
        <v xml:space="preserve"> </v>
      </c>
      <c r="G315" s="10" t="str">
        <f>IF('[2]MUNIS Purchase Order Inquiry'!$A311='[2]PO Detail'!$L$1,'[2]MUNIS Purchase Order Inquiry'!F311," ")</f>
        <v xml:space="preserve"> </v>
      </c>
    </row>
    <row r="316" spans="1:7" x14ac:dyDescent="0.25">
      <c r="A316" s="25">
        <f>IF('[2]MUNIS Purchase Order Inquiry'!$A312='[2]PO Detail'!$L$2," ",IF('[2]MUNIS Purchase Order Inquiry'!A312='[2]PO Detail'!$L$1,'[2]MUNIS Purchase Order Inquiry'!B312," "))</f>
        <v>20180292</v>
      </c>
      <c r="B316" s="4" t="str">
        <f>IF('[2]MUNIS Purchase Order Inquiry'!$A312='[2]PO Detail'!$L$2,'[2]MUNIS Purchase Order Inquiry'!Q312,(IF('[2]MUNIS Purchase Order Inquiry'!$A312='[2]PO Detail'!$L$1,CONCATENATE("      "&amp;'[2]MUNIS Purchase Order Inquiry'!I312&amp;";   "&amp;'[2]MUNIS Purchase Order Inquiry'!J312&amp;"   "&amp;'[2]MUNIS Purchase Order Inquiry'!K312&amp;"; "&amp;'[2]MUNIS Purchase Order Inquiry'!M312&amp;"; "&amp;'[2]MUNIS Purchase Order Inquiry'!N312&amp;"; "&amp;'[2]MUNIS Purchase Order Inquiry'!O312)," ")))</f>
        <v xml:space="preserve">      ELKTON GAS SERVICE;   PO BOX 5411   ; CAROL STREAM; IL; 60197-5411</v>
      </c>
      <c r="C316" s="4" t="str">
        <f>IF('[2]MUNIS Purchase Order Inquiry'!$A312='[2]PO Detail'!$L$2,'[2]MUNIS Purchase Order Inquiry'!R312," ")</f>
        <v xml:space="preserve"> </v>
      </c>
      <c r="D316" s="26">
        <f>IF('[2]MUNIS Purchase Order Inquiry'!$A312='[2]PO Detail'!$L$1,'[2]MUNIS Purchase Order Inquiry'!G312," ")</f>
        <v>42922</v>
      </c>
      <c r="E316" s="10">
        <f>IF('[2]MUNIS Purchase Order Inquiry'!$A312='[2]PO Detail'!$L$1,'[2]MUNIS Purchase Order Inquiry'!D312," ")</f>
        <v>11000</v>
      </c>
      <c r="F316" s="10">
        <f>IF('[2]MUNIS Purchase Order Inquiry'!$A312='[2]PO Detail'!$L$1,'[2]MUNIS Purchase Order Inquiry'!E312," ")</f>
        <v>9220.51</v>
      </c>
      <c r="G316" s="10">
        <f>IF('[2]MUNIS Purchase Order Inquiry'!$A312='[2]PO Detail'!$L$1,'[2]MUNIS Purchase Order Inquiry'!F312," ")</f>
        <v>1779.49</v>
      </c>
    </row>
    <row r="317" spans="1:7" x14ac:dyDescent="0.25">
      <c r="A317" s="25" t="str">
        <f>IF('[2]MUNIS Purchase Order Inquiry'!$A313='[2]PO Detail'!$L$2," ",IF('[2]MUNIS Purchase Order Inquiry'!A313='[2]PO Detail'!$L$1,'[2]MUNIS Purchase Order Inquiry'!B313," "))</f>
        <v xml:space="preserve"> </v>
      </c>
      <c r="B317" s="4" t="str">
        <f>IF('[2]MUNIS Purchase Order Inquiry'!$A313='[2]PO Detail'!$L$2,'[2]MUNIS Purchase Order Inquiry'!Q313,(IF('[2]MUNIS Purchase Order Inquiry'!$A313='[2]PO Detail'!$L$1,CONCATENATE("      "&amp;'[2]MUNIS Purchase Order Inquiry'!I313&amp;";   "&amp;'[2]MUNIS Purchase Order Inquiry'!J313&amp;"   "&amp;'[2]MUNIS Purchase Order Inquiry'!K313&amp;"; "&amp;'[2]MUNIS Purchase Order Inquiry'!M313&amp;"; "&amp;'[2]MUNIS Purchase Order Inquiry'!N313&amp;"; "&amp;'[2]MUNIS Purchase Order Inquiry'!O313)," ")))</f>
        <v>401 BOW STREET</v>
      </c>
      <c r="C317" s="4" t="str">
        <f>IF('[2]MUNIS Purchase Order Inquiry'!$A313='[2]PO Detail'!$L$2,'[2]MUNIS Purchase Order Inquiry'!R313," ")</f>
        <v>192</v>
      </c>
      <c r="D317" s="26" t="str">
        <f>IF('[2]MUNIS Purchase Order Inquiry'!$A313='[2]PO Detail'!$L$1,'[2]MUNIS Purchase Order Inquiry'!G313," ")</f>
        <v xml:space="preserve"> </v>
      </c>
      <c r="E317" s="10" t="str">
        <f>IF('[2]MUNIS Purchase Order Inquiry'!$A313='[2]PO Detail'!$L$1,'[2]MUNIS Purchase Order Inquiry'!D313," ")</f>
        <v xml:space="preserve"> </v>
      </c>
      <c r="F317" s="10" t="str">
        <f>IF('[2]MUNIS Purchase Order Inquiry'!$A313='[2]PO Detail'!$L$1,'[2]MUNIS Purchase Order Inquiry'!E313," ")</f>
        <v xml:space="preserve"> </v>
      </c>
      <c r="G317" s="10" t="str">
        <f>IF('[2]MUNIS Purchase Order Inquiry'!$A313='[2]PO Detail'!$L$1,'[2]MUNIS Purchase Order Inquiry'!F313," ")</f>
        <v xml:space="preserve"> </v>
      </c>
    </row>
    <row r="318" spans="1:7" x14ac:dyDescent="0.25">
      <c r="A318" s="25" t="str">
        <f>IF('[2]MUNIS Purchase Order Inquiry'!$A314='[2]PO Detail'!$L$2," ",IF('[2]MUNIS Purchase Order Inquiry'!A314='[2]PO Detail'!$L$1,'[2]MUNIS Purchase Order Inquiry'!B314," "))</f>
        <v xml:space="preserve"> </v>
      </c>
      <c r="B318" s="4" t="str">
        <f>IF('[2]MUNIS Purchase Order Inquiry'!$A314='[2]PO Detail'!$L$2,'[2]MUNIS Purchase Order Inquiry'!Q314,(IF('[2]MUNIS Purchase Order Inquiry'!$A314='[2]PO Detail'!$L$1,CONCATENATE("      "&amp;'[2]MUNIS Purchase Order Inquiry'!I314&amp;";   "&amp;'[2]MUNIS Purchase Order Inquiry'!J314&amp;"   "&amp;'[2]MUNIS Purchase Order Inquiry'!K314&amp;"; "&amp;'[2]MUNIS Purchase Order Inquiry'!M314&amp;"; "&amp;'[2]MUNIS Purchase Order Inquiry'!N314&amp;"; "&amp;'[2]MUNIS Purchase Order Inquiry'!O314)," ")))</f>
        <v xml:space="preserve"> </v>
      </c>
      <c r="C318" s="4" t="str">
        <f>IF('[2]MUNIS Purchase Order Inquiry'!$A314='[2]PO Detail'!$L$2,'[2]MUNIS Purchase Order Inquiry'!R314," ")</f>
        <v xml:space="preserve"> </v>
      </c>
      <c r="D318" s="26" t="str">
        <f>IF('[2]MUNIS Purchase Order Inquiry'!$A314='[2]PO Detail'!$L$1,'[2]MUNIS Purchase Order Inquiry'!G314," ")</f>
        <v xml:space="preserve"> </v>
      </c>
      <c r="E318" s="10" t="str">
        <f>IF('[2]MUNIS Purchase Order Inquiry'!$A314='[2]PO Detail'!$L$1,'[2]MUNIS Purchase Order Inquiry'!D314," ")</f>
        <v xml:space="preserve"> </v>
      </c>
      <c r="F318" s="10" t="str">
        <f>IF('[2]MUNIS Purchase Order Inquiry'!$A314='[2]PO Detail'!$L$1,'[2]MUNIS Purchase Order Inquiry'!E314," ")</f>
        <v xml:space="preserve"> </v>
      </c>
      <c r="G318" s="10" t="str">
        <f>IF('[2]MUNIS Purchase Order Inquiry'!$A314='[2]PO Detail'!$L$1,'[2]MUNIS Purchase Order Inquiry'!F314," ")</f>
        <v xml:space="preserve"> </v>
      </c>
    </row>
    <row r="319" spans="1:7" x14ac:dyDescent="0.25">
      <c r="A319" s="25">
        <f>IF('[2]MUNIS Purchase Order Inquiry'!$A315='[2]PO Detail'!$L$2," ",IF('[2]MUNIS Purchase Order Inquiry'!A315='[2]PO Detail'!$L$1,'[2]MUNIS Purchase Order Inquiry'!B315," "))</f>
        <v>20180294</v>
      </c>
      <c r="B319" s="4" t="str">
        <f>IF('[2]MUNIS Purchase Order Inquiry'!$A315='[2]PO Detail'!$L$2,'[2]MUNIS Purchase Order Inquiry'!Q315,(IF('[2]MUNIS Purchase Order Inquiry'!$A315='[2]PO Detail'!$L$1,CONCATENATE("      "&amp;'[2]MUNIS Purchase Order Inquiry'!I315&amp;";   "&amp;'[2]MUNIS Purchase Order Inquiry'!J315&amp;"   "&amp;'[2]MUNIS Purchase Order Inquiry'!K315&amp;"; "&amp;'[2]MUNIS Purchase Order Inquiry'!M315&amp;"; "&amp;'[2]MUNIS Purchase Order Inquiry'!N315&amp;"; "&amp;'[2]MUNIS Purchase Order Inquiry'!O315)," ")))</f>
        <v xml:space="preserve">      VICTOR R. JACKSON, LLC.;   190 EAST MAIN STREET   ; ELKTON; MD; 21921</v>
      </c>
      <c r="C319" s="4" t="str">
        <f>IF('[2]MUNIS Purchase Order Inquiry'!$A315='[2]PO Detail'!$L$2,'[2]MUNIS Purchase Order Inquiry'!R315," ")</f>
        <v xml:space="preserve"> </v>
      </c>
      <c r="D319" s="26">
        <f>IF('[2]MUNIS Purchase Order Inquiry'!$A315='[2]PO Detail'!$L$1,'[2]MUNIS Purchase Order Inquiry'!G315," ")</f>
        <v>42922</v>
      </c>
      <c r="E319" s="10">
        <f>IF('[2]MUNIS Purchase Order Inquiry'!$A315='[2]PO Detail'!$L$1,'[2]MUNIS Purchase Order Inquiry'!D315," ")</f>
        <v>10000</v>
      </c>
      <c r="F319" s="10">
        <f>IF('[2]MUNIS Purchase Order Inquiry'!$A315='[2]PO Detail'!$L$1,'[2]MUNIS Purchase Order Inquiry'!E315," ")</f>
        <v>6466</v>
      </c>
      <c r="G319" s="10">
        <f>IF('[2]MUNIS Purchase Order Inquiry'!$A315='[2]PO Detail'!$L$1,'[2]MUNIS Purchase Order Inquiry'!F315," ")</f>
        <v>3534</v>
      </c>
    </row>
    <row r="320" spans="1:7" x14ac:dyDescent="0.25">
      <c r="A320" s="25" t="str">
        <f>IF('[2]MUNIS Purchase Order Inquiry'!$A316='[2]PO Detail'!$L$2," ",IF('[2]MUNIS Purchase Order Inquiry'!A316='[2]PO Detail'!$L$1,'[2]MUNIS Purchase Order Inquiry'!B316," "))</f>
        <v xml:space="preserve"> </v>
      </c>
      <c r="B320" s="4" t="str">
        <f>IF('[2]MUNIS Purchase Order Inquiry'!$A316='[2]PO Detail'!$L$2,'[2]MUNIS Purchase Order Inquiry'!Q316,(IF('[2]MUNIS Purchase Order Inquiry'!$A316='[2]PO Detail'!$L$1,CONCATENATE("      "&amp;'[2]MUNIS Purchase Order Inquiry'!I316&amp;";   "&amp;'[2]MUNIS Purchase Order Inquiry'!J316&amp;"   "&amp;'[2]MUNIS Purchase Order Inquiry'!K316&amp;"; "&amp;'[2]MUNIS Purchase Order Inquiry'!M316&amp;"; "&amp;'[2]MUNIS Purchase Order Inquiry'!N316&amp;"; "&amp;'[2]MUNIS Purchase Order Inquiry'!O316)," ")))</f>
        <v>LEGAL COUNSEL FOR CECIL COUNTY COUNCIL REZONING</v>
      </c>
      <c r="C320" s="4" t="str">
        <f>IF('[2]MUNIS Purchase Order Inquiry'!$A316='[2]PO Detail'!$L$2,'[2]MUNIS Purchase Order Inquiry'!R316," ")</f>
        <v>111</v>
      </c>
      <c r="D320" s="26" t="str">
        <f>IF('[2]MUNIS Purchase Order Inquiry'!$A316='[2]PO Detail'!$L$1,'[2]MUNIS Purchase Order Inquiry'!G316," ")</f>
        <v xml:space="preserve"> </v>
      </c>
      <c r="E320" s="10" t="str">
        <f>IF('[2]MUNIS Purchase Order Inquiry'!$A316='[2]PO Detail'!$L$1,'[2]MUNIS Purchase Order Inquiry'!D316," ")</f>
        <v xml:space="preserve"> </v>
      </c>
      <c r="F320" s="10" t="str">
        <f>IF('[2]MUNIS Purchase Order Inquiry'!$A316='[2]PO Detail'!$L$1,'[2]MUNIS Purchase Order Inquiry'!E316," ")</f>
        <v xml:space="preserve"> </v>
      </c>
      <c r="G320" s="10" t="str">
        <f>IF('[2]MUNIS Purchase Order Inquiry'!$A316='[2]PO Detail'!$L$1,'[2]MUNIS Purchase Order Inquiry'!F316," ")</f>
        <v xml:space="preserve"> </v>
      </c>
    </row>
    <row r="321" spans="1:7" x14ac:dyDescent="0.25">
      <c r="A321" s="25" t="str">
        <f>IF('[2]MUNIS Purchase Order Inquiry'!$A317='[2]PO Detail'!$L$2," ",IF('[2]MUNIS Purchase Order Inquiry'!A317='[2]PO Detail'!$L$1,'[2]MUNIS Purchase Order Inquiry'!B317," "))</f>
        <v xml:space="preserve"> </v>
      </c>
      <c r="B321" s="4" t="str">
        <f>IF('[2]MUNIS Purchase Order Inquiry'!$A317='[2]PO Detail'!$L$2,'[2]MUNIS Purchase Order Inquiry'!Q317,(IF('[2]MUNIS Purchase Order Inquiry'!$A317='[2]PO Detail'!$L$1,CONCATENATE("      "&amp;'[2]MUNIS Purchase Order Inquiry'!I317&amp;";   "&amp;'[2]MUNIS Purchase Order Inquiry'!J317&amp;"   "&amp;'[2]MUNIS Purchase Order Inquiry'!K317&amp;"; "&amp;'[2]MUNIS Purchase Order Inquiry'!M317&amp;"; "&amp;'[2]MUNIS Purchase Order Inquiry'!N317&amp;"; "&amp;'[2]MUNIS Purchase Order Inquiry'!O317)," ")))</f>
        <v xml:space="preserve"> </v>
      </c>
      <c r="C321" s="4" t="str">
        <f>IF('[2]MUNIS Purchase Order Inquiry'!$A317='[2]PO Detail'!$L$2,'[2]MUNIS Purchase Order Inquiry'!R317," ")</f>
        <v xml:space="preserve"> </v>
      </c>
      <c r="D321" s="26" t="str">
        <f>IF('[2]MUNIS Purchase Order Inquiry'!$A317='[2]PO Detail'!$L$1,'[2]MUNIS Purchase Order Inquiry'!G317," ")</f>
        <v xml:space="preserve"> </v>
      </c>
      <c r="E321" s="10" t="str">
        <f>IF('[2]MUNIS Purchase Order Inquiry'!$A317='[2]PO Detail'!$L$1,'[2]MUNIS Purchase Order Inquiry'!D317," ")</f>
        <v xml:space="preserve"> </v>
      </c>
      <c r="F321" s="10" t="str">
        <f>IF('[2]MUNIS Purchase Order Inquiry'!$A317='[2]PO Detail'!$L$1,'[2]MUNIS Purchase Order Inquiry'!E317," ")</f>
        <v xml:space="preserve"> </v>
      </c>
      <c r="G321" s="10" t="str">
        <f>IF('[2]MUNIS Purchase Order Inquiry'!$A317='[2]PO Detail'!$L$1,'[2]MUNIS Purchase Order Inquiry'!F317," ")</f>
        <v xml:space="preserve"> </v>
      </c>
    </row>
    <row r="322" spans="1:7" x14ac:dyDescent="0.25">
      <c r="A322" s="25">
        <f>IF('[2]MUNIS Purchase Order Inquiry'!$A318='[2]PO Detail'!$L$2," ",IF('[2]MUNIS Purchase Order Inquiry'!A318='[2]PO Detail'!$L$1,'[2]MUNIS Purchase Order Inquiry'!B318," "))</f>
        <v>20180295</v>
      </c>
      <c r="B322" s="4" t="str">
        <f>IF('[2]MUNIS Purchase Order Inquiry'!$A318='[2]PO Detail'!$L$2,'[2]MUNIS Purchase Order Inquiry'!Q318,(IF('[2]MUNIS Purchase Order Inquiry'!$A318='[2]PO Detail'!$L$1,CONCATENATE("      "&amp;'[2]MUNIS Purchase Order Inquiry'!I318&amp;";   "&amp;'[2]MUNIS Purchase Order Inquiry'!J318&amp;"   "&amp;'[2]MUNIS Purchase Order Inquiry'!K318&amp;"; "&amp;'[2]MUNIS Purchase Order Inquiry'!M318&amp;"; "&amp;'[2]MUNIS Purchase Order Inquiry'!N318&amp;"; "&amp;'[2]MUNIS Purchase Order Inquiry'!O318)," ")))</f>
        <v xml:space="preserve">      MANSFIELD OIL COMPANY;   1025 AIRPORT PARKWAY, SE   ; GAINESVILLE; GA; 30503</v>
      </c>
      <c r="C322" s="4" t="str">
        <f>IF('[2]MUNIS Purchase Order Inquiry'!$A318='[2]PO Detail'!$L$2,'[2]MUNIS Purchase Order Inquiry'!R318," ")</f>
        <v xml:space="preserve"> </v>
      </c>
      <c r="D322" s="26">
        <f>IF('[2]MUNIS Purchase Order Inquiry'!$A318='[2]PO Detail'!$L$1,'[2]MUNIS Purchase Order Inquiry'!G318," ")</f>
        <v>42922</v>
      </c>
      <c r="E322" s="10">
        <f>IF('[2]MUNIS Purchase Order Inquiry'!$A318='[2]PO Detail'!$L$1,'[2]MUNIS Purchase Order Inquiry'!D318," ")</f>
        <v>20000</v>
      </c>
      <c r="F322" s="10">
        <f>IF('[2]MUNIS Purchase Order Inquiry'!$A318='[2]PO Detail'!$L$1,'[2]MUNIS Purchase Order Inquiry'!E318," ")</f>
        <v>12232.89</v>
      </c>
      <c r="G322" s="10">
        <f>IF('[2]MUNIS Purchase Order Inquiry'!$A318='[2]PO Detail'!$L$1,'[2]MUNIS Purchase Order Inquiry'!F318," ")</f>
        <v>7767.11</v>
      </c>
    </row>
    <row r="323" spans="1:7" x14ac:dyDescent="0.25">
      <c r="A323" s="25" t="str">
        <f>IF('[2]MUNIS Purchase Order Inquiry'!$A319='[2]PO Detail'!$L$2," ",IF('[2]MUNIS Purchase Order Inquiry'!A319='[2]PO Detail'!$L$1,'[2]MUNIS Purchase Order Inquiry'!B319," "))</f>
        <v xml:space="preserve"> </v>
      </c>
      <c r="B323" s="4" t="str">
        <f>IF('[2]MUNIS Purchase Order Inquiry'!$A319='[2]PO Detail'!$L$2,'[2]MUNIS Purchase Order Inquiry'!Q319,(IF('[2]MUNIS Purchase Order Inquiry'!$A319='[2]PO Detail'!$L$1,CONCATENATE("      "&amp;'[2]MUNIS Purchase Order Inquiry'!I319&amp;";   "&amp;'[2]MUNIS Purchase Order Inquiry'!J319&amp;"   "&amp;'[2]MUNIS Purchase Order Inquiry'!K319&amp;"; "&amp;'[2]MUNIS Purchase Order Inquiry'!M319&amp;"; "&amp;'[2]MUNIS Purchase Order Inquiry'!N319&amp;"; "&amp;'[2]MUNIS Purchase Order Inquiry'!O319)," ")))</f>
        <v>Blanket for fuel for the Task Force, MD State Contract BPO 001B2400526</v>
      </c>
      <c r="C323" s="4" t="str">
        <f>IF('[2]MUNIS Purchase Order Inquiry'!$A319='[2]PO Detail'!$L$2,'[2]MUNIS Purchase Order Inquiry'!R319," ")</f>
        <v>311</v>
      </c>
      <c r="D323" s="26" t="str">
        <f>IF('[2]MUNIS Purchase Order Inquiry'!$A319='[2]PO Detail'!$L$1,'[2]MUNIS Purchase Order Inquiry'!G319," ")</f>
        <v xml:space="preserve"> </v>
      </c>
      <c r="E323" s="10" t="str">
        <f>IF('[2]MUNIS Purchase Order Inquiry'!$A319='[2]PO Detail'!$L$1,'[2]MUNIS Purchase Order Inquiry'!D319," ")</f>
        <v xml:space="preserve"> </v>
      </c>
      <c r="F323" s="10" t="str">
        <f>IF('[2]MUNIS Purchase Order Inquiry'!$A319='[2]PO Detail'!$L$1,'[2]MUNIS Purchase Order Inquiry'!E319," ")</f>
        <v xml:space="preserve"> </v>
      </c>
      <c r="G323" s="10" t="str">
        <f>IF('[2]MUNIS Purchase Order Inquiry'!$A319='[2]PO Detail'!$L$1,'[2]MUNIS Purchase Order Inquiry'!F319," ")</f>
        <v xml:space="preserve"> </v>
      </c>
    </row>
    <row r="324" spans="1:7" x14ac:dyDescent="0.25">
      <c r="A324" s="25" t="str">
        <f>IF('[2]MUNIS Purchase Order Inquiry'!$A320='[2]PO Detail'!$L$2," ",IF('[2]MUNIS Purchase Order Inquiry'!A320='[2]PO Detail'!$L$1,'[2]MUNIS Purchase Order Inquiry'!B320," "))</f>
        <v xml:space="preserve"> </v>
      </c>
      <c r="B324" s="4" t="str">
        <f>IF('[2]MUNIS Purchase Order Inquiry'!$A320='[2]PO Detail'!$L$2,'[2]MUNIS Purchase Order Inquiry'!Q320,(IF('[2]MUNIS Purchase Order Inquiry'!$A320='[2]PO Detail'!$L$1,CONCATENATE("      "&amp;'[2]MUNIS Purchase Order Inquiry'!I320&amp;";   "&amp;'[2]MUNIS Purchase Order Inquiry'!J320&amp;"   "&amp;'[2]MUNIS Purchase Order Inquiry'!K320&amp;"; "&amp;'[2]MUNIS Purchase Order Inquiry'!M320&amp;"; "&amp;'[2]MUNIS Purchase Order Inquiry'!N320&amp;"; "&amp;'[2]MUNIS Purchase Order Inquiry'!O320)," ")))</f>
        <v xml:space="preserve"> </v>
      </c>
      <c r="C324" s="4" t="str">
        <f>IF('[2]MUNIS Purchase Order Inquiry'!$A320='[2]PO Detail'!$L$2,'[2]MUNIS Purchase Order Inquiry'!R320," ")</f>
        <v xml:space="preserve"> </v>
      </c>
      <c r="D324" s="26" t="str">
        <f>IF('[2]MUNIS Purchase Order Inquiry'!$A320='[2]PO Detail'!$L$1,'[2]MUNIS Purchase Order Inquiry'!G320," ")</f>
        <v xml:space="preserve"> </v>
      </c>
      <c r="E324" s="10" t="str">
        <f>IF('[2]MUNIS Purchase Order Inquiry'!$A320='[2]PO Detail'!$L$1,'[2]MUNIS Purchase Order Inquiry'!D320," ")</f>
        <v xml:space="preserve"> </v>
      </c>
      <c r="F324" s="10" t="str">
        <f>IF('[2]MUNIS Purchase Order Inquiry'!$A320='[2]PO Detail'!$L$1,'[2]MUNIS Purchase Order Inquiry'!E320," ")</f>
        <v xml:space="preserve"> </v>
      </c>
      <c r="G324" s="10" t="str">
        <f>IF('[2]MUNIS Purchase Order Inquiry'!$A320='[2]PO Detail'!$L$1,'[2]MUNIS Purchase Order Inquiry'!F320," ")</f>
        <v xml:space="preserve"> </v>
      </c>
    </row>
    <row r="325" spans="1:7" x14ac:dyDescent="0.25">
      <c r="A325" s="25">
        <f>IF('[2]MUNIS Purchase Order Inquiry'!$A321='[2]PO Detail'!$L$2," ",IF('[2]MUNIS Purchase Order Inquiry'!A321='[2]PO Detail'!$L$1,'[2]MUNIS Purchase Order Inquiry'!B321," "))</f>
        <v>20180306</v>
      </c>
      <c r="B325" s="4" t="str">
        <f>IF('[2]MUNIS Purchase Order Inquiry'!$A321='[2]PO Detail'!$L$2,'[2]MUNIS Purchase Order Inquiry'!Q321,(IF('[2]MUNIS Purchase Order Inquiry'!$A321='[2]PO Detail'!$L$1,CONCATENATE("      "&amp;'[2]MUNIS Purchase Order Inquiry'!I321&amp;";   "&amp;'[2]MUNIS Purchase Order Inquiry'!J321&amp;"   "&amp;'[2]MUNIS Purchase Order Inquiry'!K321&amp;"; "&amp;'[2]MUNIS Purchase Order Inquiry'!M321&amp;"; "&amp;'[2]MUNIS Purchase Order Inquiry'!N321&amp;"; "&amp;'[2]MUNIS Purchase Order Inquiry'!O321)," ")))</f>
        <v xml:space="preserve">      ATLAS GEOGRAPHIC DATA INC;   215 RACINE DR   SUITE 201; WILMINGTON; NC; 28403</v>
      </c>
      <c r="C325" s="4" t="str">
        <f>IF('[2]MUNIS Purchase Order Inquiry'!$A321='[2]PO Detail'!$L$2,'[2]MUNIS Purchase Order Inquiry'!R321," ")</f>
        <v xml:space="preserve"> </v>
      </c>
      <c r="D325" s="26">
        <f>IF('[2]MUNIS Purchase Order Inquiry'!$A321='[2]PO Detail'!$L$1,'[2]MUNIS Purchase Order Inquiry'!G321," ")</f>
        <v>42926</v>
      </c>
      <c r="E325" s="10">
        <f>IF('[2]MUNIS Purchase Order Inquiry'!$A321='[2]PO Detail'!$L$1,'[2]MUNIS Purchase Order Inquiry'!D321," ")</f>
        <v>16775</v>
      </c>
      <c r="F325" s="10">
        <f>IF('[2]MUNIS Purchase Order Inquiry'!$A321='[2]PO Detail'!$L$1,'[2]MUNIS Purchase Order Inquiry'!E321," ")</f>
        <v>13275</v>
      </c>
      <c r="G325" s="10">
        <f>IF('[2]MUNIS Purchase Order Inquiry'!$A321='[2]PO Detail'!$L$1,'[2]MUNIS Purchase Order Inquiry'!F321," ")</f>
        <v>3500</v>
      </c>
    </row>
    <row r="326" spans="1:7" x14ac:dyDescent="0.25">
      <c r="A326" s="25" t="str">
        <f>IF('[2]MUNIS Purchase Order Inquiry'!$A322='[2]PO Detail'!$L$2," ",IF('[2]MUNIS Purchase Order Inquiry'!A322='[2]PO Detail'!$L$1,'[2]MUNIS Purchase Order Inquiry'!B322," "))</f>
        <v xml:space="preserve"> </v>
      </c>
      <c r="B326" s="4" t="str">
        <f>IF('[2]MUNIS Purchase Order Inquiry'!$A322='[2]PO Detail'!$L$2,'[2]MUNIS Purchase Order Inquiry'!Q322,(IF('[2]MUNIS Purchase Order Inquiry'!$A322='[2]PO Detail'!$L$1,CONCATENATE("      "&amp;'[2]MUNIS Purchase Order Inquiry'!I322&amp;";   "&amp;'[2]MUNIS Purchase Order Inquiry'!J322&amp;"   "&amp;'[2]MUNIS Purchase Order Inquiry'!K322&amp;"; "&amp;'[2]MUNIS Purchase Order Inquiry'!M322&amp;"; "&amp;'[2]MUNIS Purchase Order Inquiry'!N322&amp;"; "&amp;'[2]MUNIS Purchase Order Inquiry'!O322)," ")))</f>
        <v>GIS Server upgrade
11/21/17 increase $4425 additional project charges
12/12/17 INCREASE FROM $13,275. TO $16,775.00</v>
      </c>
      <c r="C326" s="4" t="str">
        <f>IF('[2]MUNIS Purchase Order Inquiry'!$A322='[2]PO Detail'!$L$2,'[2]MUNIS Purchase Order Inquiry'!R322," ")</f>
        <v>251</v>
      </c>
      <c r="D326" s="26" t="str">
        <f>IF('[2]MUNIS Purchase Order Inquiry'!$A322='[2]PO Detail'!$L$1,'[2]MUNIS Purchase Order Inquiry'!G322," ")</f>
        <v xml:space="preserve"> </v>
      </c>
      <c r="E326" s="10" t="str">
        <f>IF('[2]MUNIS Purchase Order Inquiry'!$A322='[2]PO Detail'!$L$1,'[2]MUNIS Purchase Order Inquiry'!D322," ")</f>
        <v xml:space="preserve"> </v>
      </c>
      <c r="F326" s="10" t="str">
        <f>IF('[2]MUNIS Purchase Order Inquiry'!$A322='[2]PO Detail'!$L$1,'[2]MUNIS Purchase Order Inquiry'!E322," ")</f>
        <v xml:space="preserve"> </v>
      </c>
      <c r="G326" s="10" t="str">
        <f>IF('[2]MUNIS Purchase Order Inquiry'!$A322='[2]PO Detail'!$L$1,'[2]MUNIS Purchase Order Inquiry'!F322," ")</f>
        <v xml:space="preserve"> </v>
      </c>
    </row>
    <row r="327" spans="1:7" x14ac:dyDescent="0.25">
      <c r="A327" s="25" t="str">
        <f>IF('[2]MUNIS Purchase Order Inquiry'!$A323='[2]PO Detail'!$L$2," ",IF('[2]MUNIS Purchase Order Inquiry'!A323='[2]PO Detail'!$L$1,'[2]MUNIS Purchase Order Inquiry'!B323," "))</f>
        <v xml:space="preserve"> </v>
      </c>
      <c r="B327" s="4" t="str">
        <f>IF('[2]MUNIS Purchase Order Inquiry'!$A323='[2]PO Detail'!$L$2,'[2]MUNIS Purchase Order Inquiry'!Q323,(IF('[2]MUNIS Purchase Order Inquiry'!$A323='[2]PO Detail'!$L$1,CONCATENATE("      "&amp;'[2]MUNIS Purchase Order Inquiry'!I323&amp;";   "&amp;'[2]MUNIS Purchase Order Inquiry'!J323&amp;"   "&amp;'[2]MUNIS Purchase Order Inquiry'!K323&amp;"; "&amp;'[2]MUNIS Purchase Order Inquiry'!M323&amp;"; "&amp;'[2]MUNIS Purchase Order Inquiry'!N323&amp;"; "&amp;'[2]MUNIS Purchase Order Inquiry'!O323)," ")))</f>
        <v xml:space="preserve"> </v>
      </c>
      <c r="C327" s="4" t="str">
        <f>IF('[2]MUNIS Purchase Order Inquiry'!$A323='[2]PO Detail'!$L$2,'[2]MUNIS Purchase Order Inquiry'!R323," ")</f>
        <v xml:space="preserve"> </v>
      </c>
      <c r="D327" s="26" t="str">
        <f>IF('[2]MUNIS Purchase Order Inquiry'!$A323='[2]PO Detail'!$L$1,'[2]MUNIS Purchase Order Inquiry'!G323," ")</f>
        <v xml:space="preserve"> </v>
      </c>
      <c r="E327" s="10" t="str">
        <f>IF('[2]MUNIS Purchase Order Inquiry'!$A323='[2]PO Detail'!$L$1,'[2]MUNIS Purchase Order Inquiry'!D323," ")</f>
        <v xml:space="preserve"> </v>
      </c>
      <c r="F327" s="10" t="str">
        <f>IF('[2]MUNIS Purchase Order Inquiry'!$A323='[2]PO Detail'!$L$1,'[2]MUNIS Purchase Order Inquiry'!E323," ")</f>
        <v xml:space="preserve"> </v>
      </c>
      <c r="G327" s="10" t="str">
        <f>IF('[2]MUNIS Purchase Order Inquiry'!$A323='[2]PO Detail'!$L$1,'[2]MUNIS Purchase Order Inquiry'!F323," ")</f>
        <v xml:space="preserve"> </v>
      </c>
    </row>
    <row r="328" spans="1:7" x14ac:dyDescent="0.25">
      <c r="A328" s="25">
        <f>IF('[2]MUNIS Purchase Order Inquiry'!$A324='[2]PO Detail'!$L$2," ",IF('[2]MUNIS Purchase Order Inquiry'!A324='[2]PO Detail'!$L$1,'[2]MUNIS Purchase Order Inquiry'!B324," "))</f>
        <v>20180307</v>
      </c>
      <c r="B328" s="4" t="str">
        <f>IF('[2]MUNIS Purchase Order Inquiry'!$A324='[2]PO Detail'!$L$2,'[2]MUNIS Purchase Order Inquiry'!Q324,(IF('[2]MUNIS Purchase Order Inquiry'!$A324='[2]PO Detail'!$L$1,CONCATENATE("      "&amp;'[2]MUNIS Purchase Order Inquiry'!I324&amp;";   "&amp;'[2]MUNIS Purchase Order Inquiry'!J324&amp;"   "&amp;'[2]MUNIS Purchase Order Inquiry'!K324&amp;"; "&amp;'[2]MUNIS Purchase Order Inquiry'!M324&amp;"; "&amp;'[2]MUNIS Purchase Order Inquiry'!N324&amp;"; "&amp;'[2]MUNIS Purchase Order Inquiry'!O324)," ")))</f>
        <v xml:space="preserve">      HARRIS CORPORATION;   221 JEFFERSON RIDGE PARKWAY   ; LYNCHBURG; VA; 24501</v>
      </c>
      <c r="C328" s="4" t="str">
        <f>IF('[2]MUNIS Purchase Order Inquiry'!$A324='[2]PO Detail'!$L$2,'[2]MUNIS Purchase Order Inquiry'!R324," ")</f>
        <v xml:space="preserve"> </v>
      </c>
      <c r="D328" s="26">
        <f>IF('[2]MUNIS Purchase Order Inquiry'!$A324='[2]PO Detail'!$L$1,'[2]MUNIS Purchase Order Inquiry'!G324," ")</f>
        <v>42926</v>
      </c>
      <c r="E328" s="10">
        <f>IF('[2]MUNIS Purchase Order Inquiry'!$A324='[2]PO Detail'!$L$1,'[2]MUNIS Purchase Order Inquiry'!D324," ")</f>
        <v>7015</v>
      </c>
      <c r="F328" s="10">
        <f>IF('[2]MUNIS Purchase Order Inquiry'!$A324='[2]PO Detail'!$L$1,'[2]MUNIS Purchase Order Inquiry'!E324," ")</f>
        <v>5543.66</v>
      </c>
      <c r="G328" s="10">
        <f>IF('[2]MUNIS Purchase Order Inquiry'!$A324='[2]PO Detail'!$L$1,'[2]MUNIS Purchase Order Inquiry'!F324," ")</f>
        <v>1471.34</v>
      </c>
    </row>
    <row r="329" spans="1:7" x14ac:dyDescent="0.25">
      <c r="A329" s="25" t="str">
        <f>IF('[2]MUNIS Purchase Order Inquiry'!$A325='[2]PO Detail'!$L$2," ",IF('[2]MUNIS Purchase Order Inquiry'!A325='[2]PO Detail'!$L$1,'[2]MUNIS Purchase Order Inquiry'!B325," "))</f>
        <v xml:space="preserve"> </v>
      </c>
      <c r="B329" s="4" t="str">
        <f>IF('[2]MUNIS Purchase Order Inquiry'!$A325='[2]PO Detail'!$L$2,'[2]MUNIS Purchase Order Inquiry'!Q325,(IF('[2]MUNIS Purchase Order Inquiry'!$A325='[2]PO Detail'!$L$1,CONCATENATE("      "&amp;'[2]MUNIS Purchase Order Inquiry'!I325&amp;";   "&amp;'[2]MUNIS Purchase Order Inquiry'!J325&amp;"   "&amp;'[2]MUNIS Purchase Order Inquiry'!K325&amp;"; "&amp;'[2]MUNIS Purchase Order Inquiry'!M325&amp;"; "&amp;'[2]MUNIS Purchase Order Inquiry'!N325&amp;"; "&amp;'[2]MUNIS Purchase Order Inquiry'!O325)," ")))</f>
        <v>BLANKET  RADIO REPAIR PARTS 7/1/17 TO 6/30/18</v>
      </c>
      <c r="C329" s="4" t="str">
        <f>IF('[2]MUNIS Purchase Order Inquiry'!$A325='[2]PO Detail'!$L$2,'[2]MUNIS Purchase Order Inquiry'!R325," ")</f>
        <v>341</v>
      </c>
      <c r="D329" s="26" t="str">
        <f>IF('[2]MUNIS Purchase Order Inquiry'!$A325='[2]PO Detail'!$L$1,'[2]MUNIS Purchase Order Inquiry'!G325," ")</f>
        <v xml:space="preserve"> </v>
      </c>
      <c r="E329" s="10" t="str">
        <f>IF('[2]MUNIS Purchase Order Inquiry'!$A325='[2]PO Detail'!$L$1,'[2]MUNIS Purchase Order Inquiry'!D325," ")</f>
        <v xml:space="preserve"> </v>
      </c>
      <c r="F329" s="10" t="str">
        <f>IF('[2]MUNIS Purchase Order Inquiry'!$A325='[2]PO Detail'!$L$1,'[2]MUNIS Purchase Order Inquiry'!E325," ")</f>
        <v xml:space="preserve"> </v>
      </c>
      <c r="G329" s="10" t="str">
        <f>IF('[2]MUNIS Purchase Order Inquiry'!$A325='[2]PO Detail'!$L$1,'[2]MUNIS Purchase Order Inquiry'!F325," ")</f>
        <v xml:space="preserve"> </v>
      </c>
    </row>
    <row r="330" spans="1:7" x14ac:dyDescent="0.25">
      <c r="A330" s="25" t="str">
        <f>IF('[2]MUNIS Purchase Order Inquiry'!$A326='[2]PO Detail'!$L$2," ",IF('[2]MUNIS Purchase Order Inquiry'!A326='[2]PO Detail'!$L$1,'[2]MUNIS Purchase Order Inquiry'!B326," "))</f>
        <v xml:space="preserve"> </v>
      </c>
      <c r="B330" s="4" t="str">
        <f>IF('[2]MUNIS Purchase Order Inquiry'!$A326='[2]PO Detail'!$L$2,'[2]MUNIS Purchase Order Inquiry'!Q326,(IF('[2]MUNIS Purchase Order Inquiry'!$A326='[2]PO Detail'!$L$1,CONCATENATE("      "&amp;'[2]MUNIS Purchase Order Inquiry'!I326&amp;";   "&amp;'[2]MUNIS Purchase Order Inquiry'!J326&amp;"   "&amp;'[2]MUNIS Purchase Order Inquiry'!K326&amp;"; "&amp;'[2]MUNIS Purchase Order Inquiry'!M326&amp;"; "&amp;'[2]MUNIS Purchase Order Inquiry'!N326&amp;"; "&amp;'[2]MUNIS Purchase Order Inquiry'!O326)," ")))</f>
        <v xml:space="preserve"> </v>
      </c>
      <c r="C330" s="4" t="str">
        <f>IF('[2]MUNIS Purchase Order Inquiry'!$A326='[2]PO Detail'!$L$2,'[2]MUNIS Purchase Order Inquiry'!R326," ")</f>
        <v xml:space="preserve"> </v>
      </c>
      <c r="D330" s="26" t="str">
        <f>IF('[2]MUNIS Purchase Order Inquiry'!$A326='[2]PO Detail'!$L$1,'[2]MUNIS Purchase Order Inquiry'!G326," ")</f>
        <v xml:space="preserve"> </v>
      </c>
      <c r="E330" s="10" t="str">
        <f>IF('[2]MUNIS Purchase Order Inquiry'!$A326='[2]PO Detail'!$L$1,'[2]MUNIS Purchase Order Inquiry'!D326," ")</f>
        <v xml:space="preserve"> </v>
      </c>
      <c r="F330" s="10" t="str">
        <f>IF('[2]MUNIS Purchase Order Inquiry'!$A326='[2]PO Detail'!$L$1,'[2]MUNIS Purchase Order Inquiry'!E326," ")</f>
        <v xml:space="preserve"> </v>
      </c>
      <c r="G330" s="10" t="str">
        <f>IF('[2]MUNIS Purchase Order Inquiry'!$A326='[2]PO Detail'!$L$1,'[2]MUNIS Purchase Order Inquiry'!F326," ")</f>
        <v xml:space="preserve"> </v>
      </c>
    </row>
    <row r="331" spans="1:7" x14ac:dyDescent="0.25">
      <c r="A331" s="25">
        <f>IF('[2]MUNIS Purchase Order Inquiry'!$A327='[2]PO Detail'!$L$2," ",IF('[2]MUNIS Purchase Order Inquiry'!A327='[2]PO Detail'!$L$1,'[2]MUNIS Purchase Order Inquiry'!B327," "))</f>
        <v>20180308</v>
      </c>
      <c r="B331" s="4" t="str">
        <f>IF('[2]MUNIS Purchase Order Inquiry'!$A327='[2]PO Detail'!$L$2,'[2]MUNIS Purchase Order Inquiry'!Q327,(IF('[2]MUNIS Purchase Order Inquiry'!$A327='[2]PO Detail'!$L$1,CONCATENATE("      "&amp;'[2]MUNIS Purchase Order Inquiry'!I327&amp;";   "&amp;'[2]MUNIS Purchase Order Inquiry'!J327&amp;"   "&amp;'[2]MUNIS Purchase Order Inquiry'!K327&amp;"; "&amp;'[2]MUNIS Purchase Order Inquiry'!M327&amp;"; "&amp;'[2]MUNIS Purchase Order Inquiry'!N327&amp;"; "&amp;'[2]MUNIS Purchase Order Inquiry'!O327)," ")))</f>
        <v xml:space="preserve">      SKYLINE NETWORK ENGINEERING, LLC;   6956 AVIATION BLVD   SUITE "F"; GLEN BURNIE; MD; 21061</v>
      </c>
      <c r="C331" s="4" t="str">
        <f>IF('[2]MUNIS Purchase Order Inquiry'!$A327='[2]PO Detail'!$L$2,'[2]MUNIS Purchase Order Inquiry'!R327," ")</f>
        <v xml:space="preserve"> </v>
      </c>
      <c r="D331" s="26">
        <f>IF('[2]MUNIS Purchase Order Inquiry'!$A327='[2]PO Detail'!$L$1,'[2]MUNIS Purchase Order Inquiry'!G327," ")</f>
        <v>42926</v>
      </c>
      <c r="E331" s="10">
        <f>IF('[2]MUNIS Purchase Order Inquiry'!$A327='[2]PO Detail'!$L$1,'[2]MUNIS Purchase Order Inquiry'!D327," ")</f>
        <v>6500</v>
      </c>
      <c r="F331" s="10">
        <f>IF('[2]MUNIS Purchase Order Inquiry'!$A327='[2]PO Detail'!$L$1,'[2]MUNIS Purchase Order Inquiry'!E327," ")</f>
        <v>1355.03</v>
      </c>
      <c r="G331" s="10">
        <f>IF('[2]MUNIS Purchase Order Inquiry'!$A327='[2]PO Detail'!$L$1,'[2]MUNIS Purchase Order Inquiry'!F327," ")</f>
        <v>5144.97</v>
      </c>
    </row>
    <row r="332" spans="1:7" x14ac:dyDescent="0.25">
      <c r="A332" s="25" t="str">
        <f>IF('[2]MUNIS Purchase Order Inquiry'!$A328='[2]PO Detail'!$L$2," ",IF('[2]MUNIS Purchase Order Inquiry'!A328='[2]PO Detail'!$L$1,'[2]MUNIS Purchase Order Inquiry'!B328," "))</f>
        <v xml:space="preserve"> </v>
      </c>
      <c r="B332" s="4" t="str">
        <f>IF('[2]MUNIS Purchase Order Inquiry'!$A328='[2]PO Detail'!$L$2,'[2]MUNIS Purchase Order Inquiry'!Q328,(IF('[2]MUNIS Purchase Order Inquiry'!$A328='[2]PO Detail'!$L$1,CONCATENATE("      "&amp;'[2]MUNIS Purchase Order Inquiry'!I328&amp;";   "&amp;'[2]MUNIS Purchase Order Inquiry'!J328&amp;"   "&amp;'[2]MUNIS Purchase Order Inquiry'!K328&amp;"; "&amp;'[2]MUNIS Purchase Order Inquiry'!M328&amp;"; "&amp;'[2]MUNIS Purchase Order Inquiry'!N328&amp;"; "&amp;'[2]MUNIS Purchase Order Inquiry'!O328)," ")))</f>
        <v>Encumbrance of funds for Preventative and Emergency Maintenance of the Security Cameras and System for the Wastewater Treatment Plant
10/2/17 increase $4000</v>
      </c>
      <c r="C332" s="4" t="str">
        <f>IF('[2]MUNIS Purchase Order Inquiry'!$A328='[2]PO Detail'!$L$2,'[2]MUNIS Purchase Order Inquiry'!R328," ")</f>
        <v>431</v>
      </c>
      <c r="D332" s="26" t="str">
        <f>IF('[2]MUNIS Purchase Order Inquiry'!$A328='[2]PO Detail'!$L$1,'[2]MUNIS Purchase Order Inquiry'!G328," ")</f>
        <v xml:space="preserve"> </v>
      </c>
      <c r="E332" s="10" t="str">
        <f>IF('[2]MUNIS Purchase Order Inquiry'!$A328='[2]PO Detail'!$L$1,'[2]MUNIS Purchase Order Inquiry'!D328," ")</f>
        <v xml:space="preserve"> </v>
      </c>
      <c r="F332" s="10" t="str">
        <f>IF('[2]MUNIS Purchase Order Inquiry'!$A328='[2]PO Detail'!$L$1,'[2]MUNIS Purchase Order Inquiry'!E328," ")</f>
        <v xml:space="preserve"> </v>
      </c>
      <c r="G332" s="10" t="str">
        <f>IF('[2]MUNIS Purchase Order Inquiry'!$A328='[2]PO Detail'!$L$1,'[2]MUNIS Purchase Order Inquiry'!F328," ")</f>
        <v xml:space="preserve"> </v>
      </c>
    </row>
    <row r="333" spans="1:7" x14ac:dyDescent="0.25">
      <c r="A333" s="25" t="str">
        <f>IF('[2]MUNIS Purchase Order Inquiry'!$A329='[2]PO Detail'!$L$2," ",IF('[2]MUNIS Purchase Order Inquiry'!A329='[2]PO Detail'!$L$1,'[2]MUNIS Purchase Order Inquiry'!B329," "))</f>
        <v xml:space="preserve"> </v>
      </c>
      <c r="B333" s="4" t="str">
        <f>IF('[2]MUNIS Purchase Order Inquiry'!$A329='[2]PO Detail'!$L$2,'[2]MUNIS Purchase Order Inquiry'!Q329,(IF('[2]MUNIS Purchase Order Inquiry'!$A329='[2]PO Detail'!$L$1,CONCATENATE("      "&amp;'[2]MUNIS Purchase Order Inquiry'!I329&amp;";   "&amp;'[2]MUNIS Purchase Order Inquiry'!J329&amp;"   "&amp;'[2]MUNIS Purchase Order Inquiry'!K329&amp;"; "&amp;'[2]MUNIS Purchase Order Inquiry'!M329&amp;"; "&amp;'[2]MUNIS Purchase Order Inquiry'!N329&amp;"; "&amp;'[2]MUNIS Purchase Order Inquiry'!O329)," ")))</f>
        <v xml:space="preserve"> </v>
      </c>
      <c r="C333" s="4" t="str">
        <f>IF('[2]MUNIS Purchase Order Inquiry'!$A329='[2]PO Detail'!$L$2,'[2]MUNIS Purchase Order Inquiry'!R329," ")</f>
        <v xml:space="preserve"> </v>
      </c>
      <c r="D333" s="26" t="str">
        <f>IF('[2]MUNIS Purchase Order Inquiry'!$A329='[2]PO Detail'!$L$1,'[2]MUNIS Purchase Order Inquiry'!G329," ")</f>
        <v xml:space="preserve"> </v>
      </c>
      <c r="E333" s="10" t="str">
        <f>IF('[2]MUNIS Purchase Order Inquiry'!$A329='[2]PO Detail'!$L$1,'[2]MUNIS Purchase Order Inquiry'!D329," ")</f>
        <v xml:space="preserve"> </v>
      </c>
      <c r="F333" s="10" t="str">
        <f>IF('[2]MUNIS Purchase Order Inquiry'!$A329='[2]PO Detail'!$L$1,'[2]MUNIS Purchase Order Inquiry'!E329," ")</f>
        <v xml:space="preserve"> </v>
      </c>
      <c r="G333" s="10" t="str">
        <f>IF('[2]MUNIS Purchase Order Inquiry'!$A329='[2]PO Detail'!$L$1,'[2]MUNIS Purchase Order Inquiry'!F329," ")</f>
        <v xml:space="preserve"> </v>
      </c>
    </row>
    <row r="334" spans="1:7" x14ac:dyDescent="0.25">
      <c r="A334" s="25">
        <f>IF('[2]MUNIS Purchase Order Inquiry'!$A330='[2]PO Detail'!$L$2," ",IF('[2]MUNIS Purchase Order Inquiry'!A330='[2]PO Detail'!$L$1,'[2]MUNIS Purchase Order Inquiry'!B330," "))</f>
        <v>20180310</v>
      </c>
      <c r="B334" s="4" t="str">
        <f>IF('[2]MUNIS Purchase Order Inquiry'!$A330='[2]PO Detail'!$L$2,'[2]MUNIS Purchase Order Inquiry'!Q330,(IF('[2]MUNIS Purchase Order Inquiry'!$A330='[2]PO Detail'!$L$1,CONCATENATE("      "&amp;'[2]MUNIS Purchase Order Inquiry'!I330&amp;";   "&amp;'[2]MUNIS Purchase Order Inquiry'!J330&amp;"   "&amp;'[2]MUNIS Purchase Order Inquiry'!K330&amp;"; "&amp;'[2]MUNIS Purchase Order Inquiry'!M330&amp;"; "&amp;'[2]MUNIS Purchase Order Inquiry'!N330&amp;"; "&amp;'[2]MUNIS Purchase Order Inquiry'!O330)," ")))</f>
        <v xml:space="preserve">      BROADVIEW NETWORKS, INC.;   P.O. BOX 9242   ; UNIONDALE; NY; 11555-9242</v>
      </c>
      <c r="C334" s="4" t="str">
        <f>IF('[2]MUNIS Purchase Order Inquiry'!$A330='[2]PO Detail'!$L$2,'[2]MUNIS Purchase Order Inquiry'!R330," ")</f>
        <v xml:space="preserve"> </v>
      </c>
      <c r="D334" s="26">
        <f>IF('[2]MUNIS Purchase Order Inquiry'!$A330='[2]PO Detail'!$L$1,'[2]MUNIS Purchase Order Inquiry'!G330," ")</f>
        <v>42926</v>
      </c>
      <c r="E334" s="10">
        <f>IF('[2]MUNIS Purchase Order Inquiry'!$A330='[2]PO Detail'!$L$1,'[2]MUNIS Purchase Order Inquiry'!D330," ")</f>
        <v>7260</v>
      </c>
      <c r="F334" s="10">
        <f>IF('[2]MUNIS Purchase Order Inquiry'!$A330='[2]PO Detail'!$L$1,'[2]MUNIS Purchase Order Inquiry'!E330," ")</f>
        <v>5706.68</v>
      </c>
      <c r="G334" s="10">
        <f>IF('[2]MUNIS Purchase Order Inquiry'!$A330='[2]PO Detail'!$L$1,'[2]MUNIS Purchase Order Inquiry'!F330," ")</f>
        <v>1553.32</v>
      </c>
    </row>
    <row r="335" spans="1:7" x14ac:dyDescent="0.25">
      <c r="A335" s="25" t="str">
        <f>IF('[2]MUNIS Purchase Order Inquiry'!$A331='[2]PO Detail'!$L$2," ",IF('[2]MUNIS Purchase Order Inquiry'!A331='[2]PO Detail'!$L$1,'[2]MUNIS Purchase Order Inquiry'!B331," "))</f>
        <v xml:space="preserve"> </v>
      </c>
      <c r="B335" s="4" t="str">
        <f>IF('[2]MUNIS Purchase Order Inquiry'!$A331='[2]PO Detail'!$L$2,'[2]MUNIS Purchase Order Inquiry'!Q331,(IF('[2]MUNIS Purchase Order Inquiry'!$A331='[2]PO Detail'!$L$1,CONCATENATE("      "&amp;'[2]MUNIS Purchase Order Inquiry'!I331&amp;";   "&amp;'[2]MUNIS Purchase Order Inquiry'!J331&amp;"   "&amp;'[2]MUNIS Purchase Order Inquiry'!K331&amp;"; "&amp;'[2]MUNIS Purchase Order Inquiry'!M331&amp;"; "&amp;'[2]MUNIS Purchase Order Inquiry'!N331&amp;"; "&amp;'[2]MUNIS Purchase Order Inquiry'!O331)," ")))</f>
        <v>BLANKET PO for invoices through 6/30/18 - Animal Control phones</v>
      </c>
      <c r="C335" s="4" t="str">
        <f>IF('[2]MUNIS Purchase Order Inquiry'!$A331='[2]PO Detail'!$L$2,'[2]MUNIS Purchase Order Inquiry'!R331," ")</f>
        <v>251</v>
      </c>
      <c r="D335" s="26" t="str">
        <f>IF('[2]MUNIS Purchase Order Inquiry'!$A331='[2]PO Detail'!$L$1,'[2]MUNIS Purchase Order Inquiry'!G331," ")</f>
        <v xml:space="preserve"> </v>
      </c>
      <c r="E335" s="10" t="str">
        <f>IF('[2]MUNIS Purchase Order Inquiry'!$A331='[2]PO Detail'!$L$1,'[2]MUNIS Purchase Order Inquiry'!D331," ")</f>
        <v xml:space="preserve"> </v>
      </c>
      <c r="F335" s="10" t="str">
        <f>IF('[2]MUNIS Purchase Order Inquiry'!$A331='[2]PO Detail'!$L$1,'[2]MUNIS Purchase Order Inquiry'!E331," ")</f>
        <v xml:space="preserve"> </v>
      </c>
      <c r="G335" s="10" t="str">
        <f>IF('[2]MUNIS Purchase Order Inquiry'!$A331='[2]PO Detail'!$L$1,'[2]MUNIS Purchase Order Inquiry'!F331," ")</f>
        <v xml:space="preserve"> </v>
      </c>
    </row>
    <row r="336" spans="1:7" x14ac:dyDescent="0.25">
      <c r="A336" s="25" t="str">
        <f>IF('[2]MUNIS Purchase Order Inquiry'!$A332='[2]PO Detail'!$L$2," ",IF('[2]MUNIS Purchase Order Inquiry'!A332='[2]PO Detail'!$L$1,'[2]MUNIS Purchase Order Inquiry'!B332," "))</f>
        <v xml:space="preserve"> </v>
      </c>
      <c r="B336" s="4" t="str">
        <f>IF('[2]MUNIS Purchase Order Inquiry'!$A332='[2]PO Detail'!$L$2,'[2]MUNIS Purchase Order Inquiry'!Q332,(IF('[2]MUNIS Purchase Order Inquiry'!$A332='[2]PO Detail'!$L$1,CONCATENATE("      "&amp;'[2]MUNIS Purchase Order Inquiry'!I332&amp;";   "&amp;'[2]MUNIS Purchase Order Inquiry'!J332&amp;"   "&amp;'[2]MUNIS Purchase Order Inquiry'!K332&amp;"; "&amp;'[2]MUNIS Purchase Order Inquiry'!M332&amp;"; "&amp;'[2]MUNIS Purchase Order Inquiry'!N332&amp;"; "&amp;'[2]MUNIS Purchase Order Inquiry'!O332)," ")))</f>
        <v xml:space="preserve"> </v>
      </c>
      <c r="C336" s="4" t="str">
        <f>IF('[2]MUNIS Purchase Order Inquiry'!$A332='[2]PO Detail'!$L$2,'[2]MUNIS Purchase Order Inquiry'!R332," ")</f>
        <v xml:space="preserve"> </v>
      </c>
      <c r="D336" s="26" t="str">
        <f>IF('[2]MUNIS Purchase Order Inquiry'!$A332='[2]PO Detail'!$L$1,'[2]MUNIS Purchase Order Inquiry'!G332," ")</f>
        <v xml:space="preserve"> </v>
      </c>
      <c r="E336" s="10" t="str">
        <f>IF('[2]MUNIS Purchase Order Inquiry'!$A332='[2]PO Detail'!$L$1,'[2]MUNIS Purchase Order Inquiry'!D332," ")</f>
        <v xml:space="preserve"> </v>
      </c>
      <c r="F336" s="10" t="str">
        <f>IF('[2]MUNIS Purchase Order Inquiry'!$A332='[2]PO Detail'!$L$1,'[2]MUNIS Purchase Order Inquiry'!E332," ")</f>
        <v xml:space="preserve"> </v>
      </c>
      <c r="G336" s="10" t="str">
        <f>IF('[2]MUNIS Purchase Order Inquiry'!$A332='[2]PO Detail'!$L$1,'[2]MUNIS Purchase Order Inquiry'!F332," ")</f>
        <v xml:space="preserve"> </v>
      </c>
    </row>
    <row r="337" spans="1:7" x14ac:dyDescent="0.25">
      <c r="A337" s="25">
        <f>IF('[2]MUNIS Purchase Order Inquiry'!$A333='[2]PO Detail'!$L$2," ",IF('[2]MUNIS Purchase Order Inquiry'!A333='[2]PO Detail'!$L$1,'[2]MUNIS Purchase Order Inquiry'!B333," "))</f>
        <v>20180311</v>
      </c>
      <c r="B337" s="4" t="str">
        <f>IF('[2]MUNIS Purchase Order Inquiry'!$A333='[2]PO Detail'!$L$2,'[2]MUNIS Purchase Order Inquiry'!Q333,(IF('[2]MUNIS Purchase Order Inquiry'!$A333='[2]PO Detail'!$L$1,CONCATENATE("      "&amp;'[2]MUNIS Purchase Order Inquiry'!I333&amp;";   "&amp;'[2]MUNIS Purchase Order Inquiry'!J333&amp;"   "&amp;'[2]MUNIS Purchase Order Inquiry'!K333&amp;"; "&amp;'[2]MUNIS Purchase Order Inquiry'!M333&amp;"; "&amp;'[2]MUNIS Purchase Order Inquiry'!N333&amp;"; "&amp;'[2]MUNIS Purchase Order Inquiry'!O333)," ")))</f>
        <v xml:space="preserve">      GOODCHILD TOWING &amp; AUTOMOTIVE LLC.;   6 BROOKHILL DRIVE   ; NEWARK; DE; 19702</v>
      </c>
      <c r="C337" s="4" t="str">
        <f>IF('[2]MUNIS Purchase Order Inquiry'!$A333='[2]PO Detail'!$L$2,'[2]MUNIS Purchase Order Inquiry'!R333," ")</f>
        <v xml:space="preserve"> </v>
      </c>
      <c r="D337" s="26">
        <f>IF('[2]MUNIS Purchase Order Inquiry'!$A333='[2]PO Detail'!$L$1,'[2]MUNIS Purchase Order Inquiry'!G333," ")</f>
        <v>42926</v>
      </c>
      <c r="E337" s="10">
        <f>IF('[2]MUNIS Purchase Order Inquiry'!$A333='[2]PO Detail'!$L$1,'[2]MUNIS Purchase Order Inquiry'!D333," ")</f>
        <v>19125</v>
      </c>
      <c r="F337" s="10">
        <f>IF('[2]MUNIS Purchase Order Inquiry'!$A333='[2]PO Detail'!$L$1,'[2]MUNIS Purchase Order Inquiry'!E333," ")</f>
        <v>15000</v>
      </c>
      <c r="G337" s="10">
        <f>IF('[2]MUNIS Purchase Order Inquiry'!$A333='[2]PO Detail'!$L$1,'[2]MUNIS Purchase Order Inquiry'!F333," ")</f>
        <v>4125</v>
      </c>
    </row>
    <row r="338" spans="1:7" x14ac:dyDescent="0.25">
      <c r="A338" s="25" t="str">
        <f>IF('[2]MUNIS Purchase Order Inquiry'!$A334='[2]PO Detail'!$L$2," ",IF('[2]MUNIS Purchase Order Inquiry'!A334='[2]PO Detail'!$L$1,'[2]MUNIS Purchase Order Inquiry'!B334," "))</f>
        <v xml:space="preserve"> </v>
      </c>
      <c r="B338" s="4" t="str">
        <f>IF('[2]MUNIS Purchase Order Inquiry'!$A334='[2]PO Detail'!$L$2,'[2]MUNIS Purchase Order Inquiry'!Q334,(IF('[2]MUNIS Purchase Order Inquiry'!$A334='[2]PO Detail'!$L$1,CONCATENATE("      "&amp;'[2]MUNIS Purchase Order Inquiry'!I334&amp;";   "&amp;'[2]MUNIS Purchase Order Inquiry'!J334&amp;"   "&amp;'[2]MUNIS Purchase Order Inquiry'!K334&amp;"; "&amp;'[2]MUNIS Purchase Order Inquiry'!M334&amp;"; "&amp;'[2]MUNIS Purchase Order Inquiry'!N334&amp;"; "&amp;'[2]MUNIS Purchase Order Inquiry'!O334)," ")))</f>
        <v>Blanket for covert vehicle lease for the drug task force July 1, 2017 through June 30, 2018.
3/6/18 Increase PO by $1125 from $18K to $19125.</v>
      </c>
      <c r="C338" s="4" t="str">
        <f>IF('[2]MUNIS Purchase Order Inquiry'!$A334='[2]PO Detail'!$L$2,'[2]MUNIS Purchase Order Inquiry'!R334," ")</f>
        <v>311</v>
      </c>
      <c r="D338" s="26" t="str">
        <f>IF('[2]MUNIS Purchase Order Inquiry'!$A334='[2]PO Detail'!$L$1,'[2]MUNIS Purchase Order Inquiry'!G334," ")</f>
        <v xml:space="preserve"> </v>
      </c>
      <c r="E338" s="10" t="str">
        <f>IF('[2]MUNIS Purchase Order Inquiry'!$A334='[2]PO Detail'!$L$1,'[2]MUNIS Purchase Order Inquiry'!D334," ")</f>
        <v xml:space="preserve"> </v>
      </c>
      <c r="F338" s="10" t="str">
        <f>IF('[2]MUNIS Purchase Order Inquiry'!$A334='[2]PO Detail'!$L$1,'[2]MUNIS Purchase Order Inquiry'!E334," ")</f>
        <v xml:space="preserve"> </v>
      </c>
      <c r="G338" s="10" t="str">
        <f>IF('[2]MUNIS Purchase Order Inquiry'!$A334='[2]PO Detail'!$L$1,'[2]MUNIS Purchase Order Inquiry'!F334," ")</f>
        <v xml:space="preserve"> </v>
      </c>
    </row>
    <row r="339" spans="1:7" x14ac:dyDescent="0.25">
      <c r="A339" s="25" t="str">
        <f>IF('[2]MUNIS Purchase Order Inquiry'!$A335='[2]PO Detail'!$L$2," ",IF('[2]MUNIS Purchase Order Inquiry'!A335='[2]PO Detail'!$L$1,'[2]MUNIS Purchase Order Inquiry'!B335," "))</f>
        <v xml:space="preserve"> </v>
      </c>
      <c r="B339" s="4" t="str">
        <f>IF('[2]MUNIS Purchase Order Inquiry'!$A335='[2]PO Detail'!$L$2,'[2]MUNIS Purchase Order Inquiry'!Q335,(IF('[2]MUNIS Purchase Order Inquiry'!$A335='[2]PO Detail'!$L$1,CONCATENATE("      "&amp;'[2]MUNIS Purchase Order Inquiry'!I335&amp;";   "&amp;'[2]MUNIS Purchase Order Inquiry'!J335&amp;"   "&amp;'[2]MUNIS Purchase Order Inquiry'!K335&amp;"; "&amp;'[2]MUNIS Purchase Order Inquiry'!M335&amp;"; "&amp;'[2]MUNIS Purchase Order Inquiry'!N335&amp;"; "&amp;'[2]MUNIS Purchase Order Inquiry'!O335)," ")))</f>
        <v xml:space="preserve"> </v>
      </c>
      <c r="C339" s="4" t="str">
        <f>IF('[2]MUNIS Purchase Order Inquiry'!$A335='[2]PO Detail'!$L$2,'[2]MUNIS Purchase Order Inquiry'!R335," ")</f>
        <v xml:space="preserve"> </v>
      </c>
      <c r="D339" s="26" t="str">
        <f>IF('[2]MUNIS Purchase Order Inquiry'!$A335='[2]PO Detail'!$L$1,'[2]MUNIS Purchase Order Inquiry'!G335," ")</f>
        <v xml:space="preserve"> </v>
      </c>
      <c r="E339" s="10" t="str">
        <f>IF('[2]MUNIS Purchase Order Inquiry'!$A335='[2]PO Detail'!$L$1,'[2]MUNIS Purchase Order Inquiry'!D335," ")</f>
        <v xml:space="preserve"> </v>
      </c>
      <c r="F339" s="10" t="str">
        <f>IF('[2]MUNIS Purchase Order Inquiry'!$A335='[2]PO Detail'!$L$1,'[2]MUNIS Purchase Order Inquiry'!E335," ")</f>
        <v xml:space="preserve"> </v>
      </c>
      <c r="G339" s="10" t="str">
        <f>IF('[2]MUNIS Purchase Order Inquiry'!$A335='[2]PO Detail'!$L$1,'[2]MUNIS Purchase Order Inquiry'!F335," ")</f>
        <v xml:space="preserve"> </v>
      </c>
    </row>
    <row r="340" spans="1:7" x14ac:dyDescent="0.25">
      <c r="A340" s="25">
        <f>IF('[2]MUNIS Purchase Order Inquiry'!$A336='[2]PO Detail'!$L$2," ",IF('[2]MUNIS Purchase Order Inquiry'!A336='[2]PO Detail'!$L$1,'[2]MUNIS Purchase Order Inquiry'!B336," "))</f>
        <v>20180312</v>
      </c>
      <c r="B340" s="4" t="str">
        <f>IF('[2]MUNIS Purchase Order Inquiry'!$A336='[2]PO Detail'!$L$2,'[2]MUNIS Purchase Order Inquiry'!Q336,(IF('[2]MUNIS Purchase Order Inquiry'!$A336='[2]PO Detail'!$L$1,CONCATENATE("      "&amp;'[2]MUNIS Purchase Order Inquiry'!I336&amp;";   "&amp;'[2]MUNIS Purchase Order Inquiry'!J336&amp;"   "&amp;'[2]MUNIS Purchase Order Inquiry'!K336&amp;"; "&amp;'[2]MUNIS Purchase Order Inquiry'!M336&amp;"; "&amp;'[2]MUNIS Purchase Order Inquiry'!N336&amp;"; "&amp;'[2]MUNIS Purchase Order Inquiry'!O336)," ")))</f>
        <v xml:space="preserve">      LAW OFFICE OF CRICKET BROWNE, LLC;   117 E MAIN STREET   ; ELKTON; MD; 21921</v>
      </c>
      <c r="C340" s="4" t="str">
        <f>IF('[2]MUNIS Purchase Order Inquiry'!$A336='[2]PO Detail'!$L$2,'[2]MUNIS Purchase Order Inquiry'!R336," ")</f>
        <v xml:space="preserve"> </v>
      </c>
      <c r="D340" s="26">
        <f>IF('[2]MUNIS Purchase Order Inquiry'!$A336='[2]PO Detail'!$L$1,'[2]MUNIS Purchase Order Inquiry'!G336," ")</f>
        <v>42926</v>
      </c>
      <c r="E340" s="10">
        <f>IF('[2]MUNIS Purchase Order Inquiry'!$A336='[2]PO Detail'!$L$1,'[2]MUNIS Purchase Order Inquiry'!D336," ")</f>
        <v>11368.5</v>
      </c>
      <c r="F340" s="10">
        <f>IF('[2]MUNIS Purchase Order Inquiry'!$A336='[2]PO Detail'!$L$1,'[2]MUNIS Purchase Order Inquiry'!E336," ")</f>
        <v>8535</v>
      </c>
      <c r="G340" s="10">
        <f>IF('[2]MUNIS Purchase Order Inquiry'!$A336='[2]PO Detail'!$L$1,'[2]MUNIS Purchase Order Inquiry'!F336," ")</f>
        <v>2833.5</v>
      </c>
    </row>
    <row r="341" spans="1:7" x14ac:dyDescent="0.25">
      <c r="A341" s="25" t="str">
        <f>IF('[2]MUNIS Purchase Order Inquiry'!$A337='[2]PO Detail'!$L$2," ",IF('[2]MUNIS Purchase Order Inquiry'!A337='[2]PO Detail'!$L$1,'[2]MUNIS Purchase Order Inquiry'!B337," "))</f>
        <v xml:space="preserve"> </v>
      </c>
      <c r="B341" s="4" t="str">
        <f>IF('[2]MUNIS Purchase Order Inquiry'!$A337='[2]PO Detail'!$L$2,'[2]MUNIS Purchase Order Inquiry'!Q337,(IF('[2]MUNIS Purchase Order Inquiry'!$A337='[2]PO Detail'!$L$1,CONCATENATE("      "&amp;'[2]MUNIS Purchase Order Inquiry'!I337&amp;";   "&amp;'[2]MUNIS Purchase Order Inquiry'!J337&amp;"   "&amp;'[2]MUNIS Purchase Order Inquiry'!K337&amp;"; "&amp;'[2]MUNIS Purchase Order Inquiry'!M337&amp;"; "&amp;'[2]MUNIS Purchase Order Inquiry'!N337&amp;"; "&amp;'[2]MUNIS Purchase Order Inquiry'!O337)," ")))</f>
        <v>Legal advocacy representation at $100.00 per hour through June 30, 2018. Grant Funded (POARP)
1/11/18 REDUCTION FOR INVOICE PAID W/O PO FROM $12,563,.50 TO $11,368.50</v>
      </c>
      <c r="C341" s="4" t="str">
        <f>IF('[2]MUNIS Purchase Order Inquiry'!$A337='[2]PO Detail'!$L$2,'[2]MUNIS Purchase Order Inquiry'!R337," ")</f>
        <v>533</v>
      </c>
      <c r="D341" s="26" t="str">
        <f>IF('[2]MUNIS Purchase Order Inquiry'!$A337='[2]PO Detail'!$L$1,'[2]MUNIS Purchase Order Inquiry'!G337," ")</f>
        <v xml:space="preserve"> </v>
      </c>
      <c r="E341" s="10" t="str">
        <f>IF('[2]MUNIS Purchase Order Inquiry'!$A337='[2]PO Detail'!$L$1,'[2]MUNIS Purchase Order Inquiry'!D337," ")</f>
        <v xml:space="preserve"> </v>
      </c>
      <c r="F341" s="10" t="str">
        <f>IF('[2]MUNIS Purchase Order Inquiry'!$A337='[2]PO Detail'!$L$1,'[2]MUNIS Purchase Order Inquiry'!E337," ")</f>
        <v xml:space="preserve"> </v>
      </c>
      <c r="G341" s="10" t="str">
        <f>IF('[2]MUNIS Purchase Order Inquiry'!$A337='[2]PO Detail'!$L$1,'[2]MUNIS Purchase Order Inquiry'!F337," ")</f>
        <v xml:space="preserve"> </v>
      </c>
    </row>
    <row r="342" spans="1:7" x14ac:dyDescent="0.25">
      <c r="A342" s="25" t="str">
        <f>IF('[2]MUNIS Purchase Order Inquiry'!$A338='[2]PO Detail'!$L$2," ",IF('[2]MUNIS Purchase Order Inquiry'!A338='[2]PO Detail'!$L$1,'[2]MUNIS Purchase Order Inquiry'!B338," "))</f>
        <v xml:space="preserve"> </v>
      </c>
      <c r="B342" s="4" t="str">
        <f>IF('[2]MUNIS Purchase Order Inquiry'!$A338='[2]PO Detail'!$L$2,'[2]MUNIS Purchase Order Inquiry'!Q338,(IF('[2]MUNIS Purchase Order Inquiry'!$A338='[2]PO Detail'!$L$1,CONCATENATE("      "&amp;'[2]MUNIS Purchase Order Inquiry'!I338&amp;";   "&amp;'[2]MUNIS Purchase Order Inquiry'!J338&amp;"   "&amp;'[2]MUNIS Purchase Order Inquiry'!K338&amp;"; "&amp;'[2]MUNIS Purchase Order Inquiry'!M338&amp;"; "&amp;'[2]MUNIS Purchase Order Inquiry'!N338&amp;"; "&amp;'[2]MUNIS Purchase Order Inquiry'!O338)," ")))</f>
        <v xml:space="preserve"> </v>
      </c>
      <c r="C342" s="4" t="str">
        <f>IF('[2]MUNIS Purchase Order Inquiry'!$A338='[2]PO Detail'!$L$2,'[2]MUNIS Purchase Order Inquiry'!R338," ")</f>
        <v xml:space="preserve"> </v>
      </c>
      <c r="D342" s="26" t="str">
        <f>IF('[2]MUNIS Purchase Order Inquiry'!$A338='[2]PO Detail'!$L$1,'[2]MUNIS Purchase Order Inquiry'!G338," ")</f>
        <v xml:space="preserve"> </v>
      </c>
      <c r="E342" s="10" t="str">
        <f>IF('[2]MUNIS Purchase Order Inquiry'!$A338='[2]PO Detail'!$L$1,'[2]MUNIS Purchase Order Inquiry'!D338," ")</f>
        <v xml:space="preserve"> </v>
      </c>
      <c r="F342" s="10" t="str">
        <f>IF('[2]MUNIS Purchase Order Inquiry'!$A338='[2]PO Detail'!$L$1,'[2]MUNIS Purchase Order Inquiry'!E338," ")</f>
        <v xml:space="preserve"> </v>
      </c>
      <c r="G342" s="10" t="str">
        <f>IF('[2]MUNIS Purchase Order Inquiry'!$A338='[2]PO Detail'!$L$1,'[2]MUNIS Purchase Order Inquiry'!F338," ")</f>
        <v xml:space="preserve"> </v>
      </c>
    </row>
    <row r="343" spans="1:7" x14ac:dyDescent="0.25">
      <c r="A343" s="25">
        <f>IF('[2]MUNIS Purchase Order Inquiry'!$A339='[2]PO Detail'!$L$2," ",IF('[2]MUNIS Purchase Order Inquiry'!A339='[2]PO Detail'!$L$1,'[2]MUNIS Purchase Order Inquiry'!B339," "))</f>
        <v>20180314</v>
      </c>
      <c r="B343" s="4" t="str">
        <f>IF('[2]MUNIS Purchase Order Inquiry'!$A339='[2]PO Detail'!$L$2,'[2]MUNIS Purchase Order Inquiry'!Q339,(IF('[2]MUNIS Purchase Order Inquiry'!$A339='[2]PO Detail'!$L$1,CONCATENATE("      "&amp;'[2]MUNIS Purchase Order Inquiry'!I339&amp;";   "&amp;'[2]MUNIS Purchase Order Inquiry'!J339&amp;"   "&amp;'[2]MUNIS Purchase Order Inquiry'!K339&amp;"; "&amp;'[2]MUNIS Purchase Order Inquiry'!M339&amp;"; "&amp;'[2]MUNIS Purchase Order Inquiry'!N339&amp;"; "&amp;'[2]MUNIS Purchase Order Inquiry'!O339)," ")))</f>
        <v xml:space="preserve">      ADVANT-EDGE SOLUTIONS;   1 SHEA WAY   ; NEWARK; DE; 19713-3424</v>
      </c>
      <c r="C343" s="4" t="str">
        <f>IF('[2]MUNIS Purchase Order Inquiry'!$A339='[2]PO Detail'!$L$2,'[2]MUNIS Purchase Order Inquiry'!R339," ")</f>
        <v xml:space="preserve"> </v>
      </c>
      <c r="D343" s="26">
        <f>IF('[2]MUNIS Purchase Order Inquiry'!$A339='[2]PO Detail'!$L$1,'[2]MUNIS Purchase Order Inquiry'!G339," ")</f>
        <v>42926</v>
      </c>
      <c r="E343" s="10">
        <f>IF('[2]MUNIS Purchase Order Inquiry'!$A339='[2]PO Detail'!$L$1,'[2]MUNIS Purchase Order Inquiry'!D339," ")</f>
        <v>20000</v>
      </c>
      <c r="F343" s="10">
        <f>IF('[2]MUNIS Purchase Order Inquiry'!$A339='[2]PO Detail'!$L$1,'[2]MUNIS Purchase Order Inquiry'!E339," ")</f>
        <v>13228.9</v>
      </c>
      <c r="G343" s="10">
        <f>IF('[2]MUNIS Purchase Order Inquiry'!$A339='[2]PO Detail'!$L$1,'[2]MUNIS Purchase Order Inquiry'!F339," ")</f>
        <v>6771.1</v>
      </c>
    </row>
    <row r="344" spans="1:7" x14ac:dyDescent="0.25">
      <c r="A344" s="25" t="str">
        <f>IF('[2]MUNIS Purchase Order Inquiry'!$A340='[2]PO Detail'!$L$2," ",IF('[2]MUNIS Purchase Order Inquiry'!A340='[2]PO Detail'!$L$1,'[2]MUNIS Purchase Order Inquiry'!B340," "))</f>
        <v xml:space="preserve"> </v>
      </c>
      <c r="B344" s="4" t="str">
        <f>IF('[2]MUNIS Purchase Order Inquiry'!$A340='[2]PO Detail'!$L$2,'[2]MUNIS Purchase Order Inquiry'!Q340,(IF('[2]MUNIS Purchase Order Inquiry'!$A340='[2]PO Detail'!$L$1,CONCATENATE("      "&amp;'[2]MUNIS Purchase Order Inquiry'!I340&amp;";   "&amp;'[2]MUNIS Purchase Order Inquiry'!J340&amp;"   "&amp;'[2]MUNIS Purchase Order Inquiry'!K340&amp;"; "&amp;'[2]MUNIS Purchase Order Inquiry'!M340&amp;"; "&amp;'[2]MUNIS Purchase Order Inquiry'!N340&amp;"; "&amp;'[2]MUNIS Purchase Order Inquiry'!O340)," ")))</f>
        <v>Blanket - Bid 17-01 with extension letter for recycling flourescent lamps and proper sharps disposal at the Central Landfill through June 30, 2018.
4/5/18 decrease by $5k to $20k</v>
      </c>
      <c r="C344" s="4" t="str">
        <f>IF('[2]MUNIS Purchase Order Inquiry'!$A340='[2]PO Detail'!$L$2,'[2]MUNIS Purchase Order Inquiry'!R340," ")</f>
        <v>421</v>
      </c>
      <c r="D344" s="26" t="str">
        <f>IF('[2]MUNIS Purchase Order Inquiry'!$A340='[2]PO Detail'!$L$1,'[2]MUNIS Purchase Order Inquiry'!G340," ")</f>
        <v xml:space="preserve"> </v>
      </c>
      <c r="E344" s="10" t="str">
        <f>IF('[2]MUNIS Purchase Order Inquiry'!$A340='[2]PO Detail'!$L$1,'[2]MUNIS Purchase Order Inquiry'!D340," ")</f>
        <v xml:space="preserve"> </v>
      </c>
      <c r="F344" s="10" t="str">
        <f>IF('[2]MUNIS Purchase Order Inquiry'!$A340='[2]PO Detail'!$L$1,'[2]MUNIS Purchase Order Inquiry'!E340," ")</f>
        <v xml:space="preserve"> </v>
      </c>
      <c r="G344" s="10" t="str">
        <f>IF('[2]MUNIS Purchase Order Inquiry'!$A340='[2]PO Detail'!$L$1,'[2]MUNIS Purchase Order Inquiry'!F340," ")</f>
        <v xml:space="preserve"> </v>
      </c>
    </row>
    <row r="345" spans="1:7" x14ac:dyDescent="0.25">
      <c r="A345" s="25" t="str">
        <f>IF('[2]MUNIS Purchase Order Inquiry'!$A341='[2]PO Detail'!$L$2," ",IF('[2]MUNIS Purchase Order Inquiry'!A341='[2]PO Detail'!$L$1,'[2]MUNIS Purchase Order Inquiry'!B341," "))</f>
        <v xml:space="preserve"> </v>
      </c>
      <c r="B345" s="4" t="str">
        <f>IF('[2]MUNIS Purchase Order Inquiry'!$A341='[2]PO Detail'!$L$2,'[2]MUNIS Purchase Order Inquiry'!Q341,(IF('[2]MUNIS Purchase Order Inquiry'!$A341='[2]PO Detail'!$L$1,CONCATENATE("      "&amp;'[2]MUNIS Purchase Order Inquiry'!I341&amp;";   "&amp;'[2]MUNIS Purchase Order Inquiry'!J341&amp;"   "&amp;'[2]MUNIS Purchase Order Inquiry'!K341&amp;"; "&amp;'[2]MUNIS Purchase Order Inquiry'!M341&amp;"; "&amp;'[2]MUNIS Purchase Order Inquiry'!N341&amp;"; "&amp;'[2]MUNIS Purchase Order Inquiry'!O341)," ")))</f>
        <v xml:space="preserve"> </v>
      </c>
      <c r="C345" s="4" t="str">
        <f>IF('[2]MUNIS Purchase Order Inquiry'!$A341='[2]PO Detail'!$L$2,'[2]MUNIS Purchase Order Inquiry'!R341," ")</f>
        <v xml:space="preserve"> </v>
      </c>
      <c r="D345" s="26" t="str">
        <f>IF('[2]MUNIS Purchase Order Inquiry'!$A341='[2]PO Detail'!$L$1,'[2]MUNIS Purchase Order Inquiry'!G341," ")</f>
        <v xml:space="preserve"> </v>
      </c>
      <c r="E345" s="10" t="str">
        <f>IF('[2]MUNIS Purchase Order Inquiry'!$A341='[2]PO Detail'!$L$1,'[2]MUNIS Purchase Order Inquiry'!D341," ")</f>
        <v xml:space="preserve"> </v>
      </c>
      <c r="F345" s="10" t="str">
        <f>IF('[2]MUNIS Purchase Order Inquiry'!$A341='[2]PO Detail'!$L$1,'[2]MUNIS Purchase Order Inquiry'!E341," ")</f>
        <v xml:space="preserve"> </v>
      </c>
      <c r="G345" s="10" t="str">
        <f>IF('[2]MUNIS Purchase Order Inquiry'!$A341='[2]PO Detail'!$L$1,'[2]MUNIS Purchase Order Inquiry'!F341," ")</f>
        <v xml:space="preserve"> </v>
      </c>
    </row>
    <row r="346" spans="1:7" x14ac:dyDescent="0.25">
      <c r="A346" s="25">
        <f>IF('[2]MUNIS Purchase Order Inquiry'!$A342='[2]PO Detail'!$L$2," ",IF('[2]MUNIS Purchase Order Inquiry'!A342='[2]PO Detail'!$L$1,'[2]MUNIS Purchase Order Inquiry'!B342," "))</f>
        <v>20180339</v>
      </c>
      <c r="B346" s="4" t="str">
        <f>IF('[2]MUNIS Purchase Order Inquiry'!$A342='[2]PO Detail'!$L$2,'[2]MUNIS Purchase Order Inquiry'!Q342,(IF('[2]MUNIS Purchase Order Inquiry'!$A342='[2]PO Detail'!$L$1,CONCATENATE("      "&amp;'[2]MUNIS Purchase Order Inquiry'!I342&amp;";   "&amp;'[2]MUNIS Purchase Order Inquiry'!J342&amp;"   "&amp;'[2]MUNIS Purchase Order Inquiry'!K342&amp;"; "&amp;'[2]MUNIS Purchase Order Inquiry'!M342&amp;"; "&amp;'[2]MUNIS Purchase Order Inquiry'!N342&amp;"; "&amp;'[2]MUNIS Purchase Order Inquiry'!O342)," ")))</f>
        <v xml:space="preserve">      RE COMMUNITY DELAWARE LLC;   809 W. HILL STREET   ; CHARLOTTE; NC; 28260-3031</v>
      </c>
      <c r="C346" s="4" t="str">
        <f>IF('[2]MUNIS Purchase Order Inquiry'!$A342='[2]PO Detail'!$L$2,'[2]MUNIS Purchase Order Inquiry'!R342," ")</f>
        <v xml:space="preserve"> </v>
      </c>
      <c r="D346" s="26">
        <f>IF('[2]MUNIS Purchase Order Inquiry'!$A342='[2]PO Detail'!$L$1,'[2]MUNIS Purchase Order Inquiry'!G342," ")</f>
        <v>42927</v>
      </c>
      <c r="E346" s="10">
        <f>IF('[2]MUNIS Purchase Order Inquiry'!$A342='[2]PO Detail'!$L$1,'[2]MUNIS Purchase Order Inquiry'!D342," ")</f>
        <v>25000</v>
      </c>
      <c r="F346" s="10">
        <f>IF('[2]MUNIS Purchase Order Inquiry'!$A342='[2]PO Detail'!$L$1,'[2]MUNIS Purchase Order Inquiry'!E342," ")</f>
        <v>10642.46</v>
      </c>
      <c r="G346" s="10">
        <f>IF('[2]MUNIS Purchase Order Inquiry'!$A342='[2]PO Detail'!$L$1,'[2]MUNIS Purchase Order Inquiry'!F342," ")</f>
        <v>14357.54</v>
      </c>
    </row>
    <row r="347" spans="1:7" x14ac:dyDescent="0.25">
      <c r="A347" s="25" t="str">
        <f>IF('[2]MUNIS Purchase Order Inquiry'!$A343='[2]PO Detail'!$L$2," ",IF('[2]MUNIS Purchase Order Inquiry'!A343='[2]PO Detail'!$L$1,'[2]MUNIS Purchase Order Inquiry'!B343," "))</f>
        <v xml:space="preserve"> </v>
      </c>
      <c r="B347" s="4" t="str">
        <f>IF('[2]MUNIS Purchase Order Inquiry'!$A343='[2]PO Detail'!$L$2,'[2]MUNIS Purchase Order Inquiry'!Q343,(IF('[2]MUNIS Purchase Order Inquiry'!$A343='[2]PO Detail'!$L$1,CONCATENATE("      "&amp;'[2]MUNIS Purchase Order Inquiry'!I343&amp;";   "&amp;'[2]MUNIS Purchase Order Inquiry'!J343&amp;"   "&amp;'[2]MUNIS Purchase Order Inquiry'!K343&amp;"; "&amp;'[2]MUNIS Purchase Order Inquiry'!M343&amp;"; "&amp;'[2]MUNIS Purchase Order Inquiry'!N343&amp;"; "&amp;'[2]MUNIS Purchase Order Inquiry'!O343)," ")))</f>
        <v>Transportation of single stream recycling to materials processing facility as per contract 13-24 amendment 1 through 6/30/2018.
4/5/18 increase $15k to $25k</v>
      </c>
      <c r="C347" s="4" t="str">
        <f>IF('[2]MUNIS Purchase Order Inquiry'!$A343='[2]PO Detail'!$L$2,'[2]MUNIS Purchase Order Inquiry'!R343," ")</f>
        <v>421</v>
      </c>
      <c r="D347" s="26" t="str">
        <f>IF('[2]MUNIS Purchase Order Inquiry'!$A343='[2]PO Detail'!$L$1,'[2]MUNIS Purchase Order Inquiry'!G343," ")</f>
        <v xml:space="preserve"> </v>
      </c>
      <c r="E347" s="10" t="str">
        <f>IF('[2]MUNIS Purchase Order Inquiry'!$A343='[2]PO Detail'!$L$1,'[2]MUNIS Purchase Order Inquiry'!D343," ")</f>
        <v xml:space="preserve"> </v>
      </c>
      <c r="F347" s="10" t="str">
        <f>IF('[2]MUNIS Purchase Order Inquiry'!$A343='[2]PO Detail'!$L$1,'[2]MUNIS Purchase Order Inquiry'!E343," ")</f>
        <v xml:space="preserve"> </v>
      </c>
      <c r="G347" s="10" t="str">
        <f>IF('[2]MUNIS Purchase Order Inquiry'!$A343='[2]PO Detail'!$L$1,'[2]MUNIS Purchase Order Inquiry'!F343," ")</f>
        <v xml:space="preserve"> </v>
      </c>
    </row>
    <row r="348" spans="1:7" x14ac:dyDescent="0.25">
      <c r="A348" s="25" t="str">
        <f>IF('[2]MUNIS Purchase Order Inquiry'!$A344='[2]PO Detail'!$L$2," ",IF('[2]MUNIS Purchase Order Inquiry'!A344='[2]PO Detail'!$L$1,'[2]MUNIS Purchase Order Inquiry'!B344," "))</f>
        <v xml:space="preserve"> </v>
      </c>
      <c r="B348" s="4" t="str">
        <f>IF('[2]MUNIS Purchase Order Inquiry'!$A344='[2]PO Detail'!$L$2,'[2]MUNIS Purchase Order Inquiry'!Q344,(IF('[2]MUNIS Purchase Order Inquiry'!$A344='[2]PO Detail'!$L$1,CONCATENATE("      "&amp;'[2]MUNIS Purchase Order Inquiry'!I344&amp;";   "&amp;'[2]MUNIS Purchase Order Inquiry'!J344&amp;"   "&amp;'[2]MUNIS Purchase Order Inquiry'!K344&amp;"; "&amp;'[2]MUNIS Purchase Order Inquiry'!M344&amp;"; "&amp;'[2]MUNIS Purchase Order Inquiry'!N344&amp;"; "&amp;'[2]MUNIS Purchase Order Inquiry'!O344)," ")))</f>
        <v xml:space="preserve"> </v>
      </c>
      <c r="C348" s="4" t="str">
        <f>IF('[2]MUNIS Purchase Order Inquiry'!$A344='[2]PO Detail'!$L$2,'[2]MUNIS Purchase Order Inquiry'!R344," ")</f>
        <v xml:space="preserve"> </v>
      </c>
      <c r="D348" s="26" t="str">
        <f>IF('[2]MUNIS Purchase Order Inquiry'!$A344='[2]PO Detail'!$L$1,'[2]MUNIS Purchase Order Inquiry'!G344," ")</f>
        <v xml:space="preserve"> </v>
      </c>
      <c r="E348" s="10" t="str">
        <f>IF('[2]MUNIS Purchase Order Inquiry'!$A344='[2]PO Detail'!$L$1,'[2]MUNIS Purchase Order Inquiry'!D344," ")</f>
        <v xml:space="preserve"> </v>
      </c>
      <c r="F348" s="10" t="str">
        <f>IF('[2]MUNIS Purchase Order Inquiry'!$A344='[2]PO Detail'!$L$1,'[2]MUNIS Purchase Order Inquiry'!E344," ")</f>
        <v xml:space="preserve"> </v>
      </c>
      <c r="G348" s="10" t="str">
        <f>IF('[2]MUNIS Purchase Order Inquiry'!$A344='[2]PO Detail'!$L$1,'[2]MUNIS Purchase Order Inquiry'!F344," ")</f>
        <v xml:space="preserve"> </v>
      </c>
    </row>
    <row r="349" spans="1:7" x14ac:dyDescent="0.25">
      <c r="A349" s="25">
        <f>IF('[2]MUNIS Purchase Order Inquiry'!$A345='[2]PO Detail'!$L$2," ",IF('[2]MUNIS Purchase Order Inquiry'!A345='[2]PO Detail'!$L$1,'[2]MUNIS Purchase Order Inquiry'!B345," "))</f>
        <v>20180343</v>
      </c>
      <c r="B349" s="4" t="str">
        <f>IF('[2]MUNIS Purchase Order Inquiry'!$A345='[2]PO Detail'!$L$2,'[2]MUNIS Purchase Order Inquiry'!Q345,(IF('[2]MUNIS Purchase Order Inquiry'!$A345='[2]PO Detail'!$L$1,CONCATENATE("      "&amp;'[2]MUNIS Purchase Order Inquiry'!I345&amp;";   "&amp;'[2]MUNIS Purchase Order Inquiry'!J345&amp;"   "&amp;'[2]MUNIS Purchase Order Inquiry'!K345&amp;"; "&amp;'[2]MUNIS Purchase Order Inquiry'!M345&amp;"; "&amp;'[2]MUNIS Purchase Order Inquiry'!N345&amp;"; "&amp;'[2]MUNIS Purchase Order Inquiry'!O345)," ")))</f>
        <v xml:space="preserve">      CANON SOLUTIONS AMERICA, INC.;   15004 COLLECTIONS CENTER DRIVE   ; CHICAGO; IL; 60693</v>
      </c>
      <c r="C349" s="4" t="str">
        <f>IF('[2]MUNIS Purchase Order Inquiry'!$A345='[2]PO Detail'!$L$2,'[2]MUNIS Purchase Order Inquiry'!R345," ")</f>
        <v xml:space="preserve"> </v>
      </c>
      <c r="D349" s="26">
        <f>IF('[2]MUNIS Purchase Order Inquiry'!$A345='[2]PO Detail'!$L$1,'[2]MUNIS Purchase Order Inquiry'!G345," ")</f>
        <v>42927</v>
      </c>
      <c r="E349" s="10">
        <f>IF('[2]MUNIS Purchase Order Inquiry'!$A345='[2]PO Detail'!$L$1,'[2]MUNIS Purchase Order Inquiry'!D345," ")</f>
        <v>64530.16</v>
      </c>
      <c r="F349" s="10">
        <f>IF('[2]MUNIS Purchase Order Inquiry'!$A345='[2]PO Detail'!$L$1,'[2]MUNIS Purchase Order Inquiry'!E345," ")</f>
        <v>50542.54</v>
      </c>
      <c r="G349" s="10">
        <f>IF('[2]MUNIS Purchase Order Inquiry'!$A345='[2]PO Detail'!$L$1,'[2]MUNIS Purchase Order Inquiry'!F345," ")</f>
        <v>13987.62</v>
      </c>
    </row>
    <row r="350" spans="1:7" x14ac:dyDescent="0.25">
      <c r="A350" s="25" t="str">
        <f>IF('[2]MUNIS Purchase Order Inquiry'!$A346='[2]PO Detail'!$L$2," ",IF('[2]MUNIS Purchase Order Inquiry'!A346='[2]PO Detail'!$L$1,'[2]MUNIS Purchase Order Inquiry'!B346," "))</f>
        <v xml:space="preserve"> </v>
      </c>
      <c r="B350" s="4" t="str">
        <f>IF('[2]MUNIS Purchase Order Inquiry'!$A346='[2]PO Detail'!$L$2,'[2]MUNIS Purchase Order Inquiry'!Q346,(IF('[2]MUNIS Purchase Order Inquiry'!$A346='[2]PO Detail'!$L$1,CONCATENATE("      "&amp;'[2]MUNIS Purchase Order Inquiry'!I346&amp;";   "&amp;'[2]MUNIS Purchase Order Inquiry'!J346&amp;"   "&amp;'[2]MUNIS Purchase Order Inquiry'!K346&amp;"; "&amp;'[2]MUNIS Purchase Order Inquiry'!M346&amp;"; "&amp;'[2]MUNIS Purchase Order Inquiry'!N346&amp;"; "&amp;'[2]MUNIS Purchase Order Inquiry'!O346)," ")))</f>
        <v>BLANKET PO for quarterly maintenance covering 7/1/17-6/30/18
3/9/18 po increase by $23K from $41,530.16 to $64,530.16</v>
      </c>
      <c r="C350" s="4" t="str">
        <f>IF('[2]MUNIS Purchase Order Inquiry'!$A346='[2]PO Detail'!$L$2,'[2]MUNIS Purchase Order Inquiry'!R346," ")</f>
        <v>251</v>
      </c>
      <c r="D350" s="26" t="str">
        <f>IF('[2]MUNIS Purchase Order Inquiry'!$A346='[2]PO Detail'!$L$1,'[2]MUNIS Purchase Order Inquiry'!G346," ")</f>
        <v xml:space="preserve"> </v>
      </c>
      <c r="E350" s="10" t="str">
        <f>IF('[2]MUNIS Purchase Order Inquiry'!$A346='[2]PO Detail'!$L$1,'[2]MUNIS Purchase Order Inquiry'!D346," ")</f>
        <v xml:space="preserve"> </v>
      </c>
      <c r="F350" s="10" t="str">
        <f>IF('[2]MUNIS Purchase Order Inquiry'!$A346='[2]PO Detail'!$L$1,'[2]MUNIS Purchase Order Inquiry'!E346," ")</f>
        <v xml:space="preserve"> </v>
      </c>
      <c r="G350" s="10" t="str">
        <f>IF('[2]MUNIS Purchase Order Inquiry'!$A346='[2]PO Detail'!$L$1,'[2]MUNIS Purchase Order Inquiry'!F346," ")</f>
        <v xml:space="preserve"> </v>
      </c>
    </row>
    <row r="351" spans="1:7" x14ac:dyDescent="0.25">
      <c r="A351" s="25" t="str">
        <f>IF('[2]MUNIS Purchase Order Inquiry'!$A347='[2]PO Detail'!$L$2," ",IF('[2]MUNIS Purchase Order Inquiry'!A347='[2]PO Detail'!$L$1,'[2]MUNIS Purchase Order Inquiry'!B347," "))</f>
        <v xml:space="preserve"> </v>
      </c>
      <c r="B351" s="4" t="str">
        <f>IF('[2]MUNIS Purchase Order Inquiry'!$A347='[2]PO Detail'!$L$2,'[2]MUNIS Purchase Order Inquiry'!Q347,(IF('[2]MUNIS Purchase Order Inquiry'!$A347='[2]PO Detail'!$L$1,CONCATENATE("      "&amp;'[2]MUNIS Purchase Order Inquiry'!I347&amp;";   "&amp;'[2]MUNIS Purchase Order Inquiry'!J347&amp;"   "&amp;'[2]MUNIS Purchase Order Inquiry'!K347&amp;"; "&amp;'[2]MUNIS Purchase Order Inquiry'!M347&amp;"; "&amp;'[2]MUNIS Purchase Order Inquiry'!N347&amp;"; "&amp;'[2]MUNIS Purchase Order Inquiry'!O347)," ")))</f>
        <v xml:space="preserve"> </v>
      </c>
      <c r="C351" s="4" t="str">
        <f>IF('[2]MUNIS Purchase Order Inquiry'!$A347='[2]PO Detail'!$L$2,'[2]MUNIS Purchase Order Inquiry'!R347," ")</f>
        <v xml:space="preserve"> </v>
      </c>
      <c r="D351" s="26" t="str">
        <f>IF('[2]MUNIS Purchase Order Inquiry'!$A347='[2]PO Detail'!$L$1,'[2]MUNIS Purchase Order Inquiry'!G347," ")</f>
        <v xml:space="preserve"> </v>
      </c>
      <c r="E351" s="10" t="str">
        <f>IF('[2]MUNIS Purchase Order Inquiry'!$A347='[2]PO Detail'!$L$1,'[2]MUNIS Purchase Order Inquiry'!D347," ")</f>
        <v xml:space="preserve"> </v>
      </c>
      <c r="F351" s="10" t="str">
        <f>IF('[2]MUNIS Purchase Order Inquiry'!$A347='[2]PO Detail'!$L$1,'[2]MUNIS Purchase Order Inquiry'!E347," ")</f>
        <v xml:space="preserve"> </v>
      </c>
      <c r="G351" s="10" t="str">
        <f>IF('[2]MUNIS Purchase Order Inquiry'!$A347='[2]PO Detail'!$L$1,'[2]MUNIS Purchase Order Inquiry'!F347," ")</f>
        <v xml:space="preserve"> </v>
      </c>
    </row>
    <row r="352" spans="1:7" x14ac:dyDescent="0.25">
      <c r="A352" s="25">
        <f>IF('[2]MUNIS Purchase Order Inquiry'!$A348='[2]PO Detail'!$L$2," ",IF('[2]MUNIS Purchase Order Inquiry'!A348='[2]PO Detail'!$L$1,'[2]MUNIS Purchase Order Inquiry'!B348," "))</f>
        <v>20180352</v>
      </c>
      <c r="B352" s="4" t="str">
        <f>IF('[2]MUNIS Purchase Order Inquiry'!$A348='[2]PO Detail'!$L$2,'[2]MUNIS Purchase Order Inquiry'!Q348,(IF('[2]MUNIS Purchase Order Inquiry'!$A348='[2]PO Detail'!$L$1,CONCATENATE("      "&amp;'[2]MUNIS Purchase Order Inquiry'!I348&amp;";   "&amp;'[2]MUNIS Purchase Order Inquiry'!J348&amp;"   "&amp;'[2]MUNIS Purchase Order Inquiry'!K348&amp;"; "&amp;'[2]MUNIS Purchase Order Inquiry'!M348&amp;"; "&amp;'[2]MUNIS Purchase Order Inquiry'!N348&amp;"; "&amp;'[2]MUNIS Purchase Order Inquiry'!O348)," ")))</f>
        <v xml:space="preserve">      ALLAN MYERS MD, INC.;   PO BOX 278   ; FALLSTON; MD; 21047-0278</v>
      </c>
      <c r="C352" s="4" t="str">
        <f>IF('[2]MUNIS Purchase Order Inquiry'!$A348='[2]PO Detail'!$L$2,'[2]MUNIS Purchase Order Inquiry'!R348," ")</f>
        <v xml:space="preserve"> </v>
      </c>
      <c r="D352" s="26">
        <f>IF('[2]MUNIS Purchase Order Inquiry'!$A348='[2]PO Detail'!$L$1,'[2]MUNIS Purchase Order Inquiry'!G348," ")</f>
        <v>42928</v>
      </c>
      <c r="E352" s="10">
        <f>IF('[2]MUNIS Purchase Order Inquiry'!$A348='[2]PO Detail'!$L$1,'[2]MUNIS Purchase Order Inquiry'!D348," ")</f>
        <v>3317431.74</v>
      </c>
      <c r="F352" s="10">
        <f>IF('[2]MUNIS Purchase Order Inquiry'!$A348='[2]PO Detail'!$L$1,'[2]MUNIS Purchase Order Inquiry'!E348," ")</f>
        <v>2402726.37</v>
      </c>
      <c r="G352" s="10">
        <f>IF('[2]MUNIS Purchase Order Inquiry'!$A348='[2]PO Detail'!$L$1,'[2]MUNIS Purchase Order Inquiry'!F348," ")</f>
        <v>914705.37</v>
      </c>
    </row>
    <row r="353" spans="1:7" x14ac:dyDescent="0.25">
      <c r="A353" s="25" t="str">
        <f>IF('[2]MUNIS Purchase Order Inquiry'!$A349='[2]PO Detail'!$L$2," ",IF('[2]MUNIS Purchase Order Inquiry'!A349='[2]PO Detail'!$L$1,'[2]MUNIS Purchase Order Inquiry'!B349," "))</f>
        <v xml:space="preserve"> </v>
      </c>
      <c r="B353" s="4" t="str">
        <f>IF('[2]MUNIS Purchase Order Inquiry'!$A349='[2]PO Detail'!$L$2,'[2]MUNIS Purchase Order Inquiry'!Q349,(IF('[2]MUNIS Purchase Order Inquiry'!$A349='[2]PO Detail'!$L$1,CONCATENATE("      "&amp;'[2]MUNIS Purchase Order Inquiry'!I349&amp;";   "&amp;'[2]MUNIS Purchase Order Inquiry'!J349&amp;"   "&amp;'[2]MUNIS Purchase Order Inquiry'!K349&amp;"; "&amp;'[2]MUNIS Purchase Order Inquiry'!M349&amp;"; "&amp;'[2]MUNIS Purchase Order Inquiry'!N349&amp;"; "&amp;'[2]MUNIS Purchase Order Inquiry'!O349)," ")))</f>
        <v>Razor Strap Roadway Improvements, Ref: BID 17-14-52080/52223</v>
      </c>
      <c r="C353" s="4" t="str">
        <f>IF('[2]MUNIS Purchase Order Inquiry'!$A349='[2]PO Detail'!$L$2,'[2]MUNIS Purchase Order Inquiry'!R349," ")</f>
        <v>403</v>
      </c>
      <c r="D353" s="26" t="str">
        <f>IF('[2]MUNIS Purchase Order Inquiry'!$A349='[2]PO Detail'!$L$1,'[2]MUNIS Purchase Order Inquiry'!G349," ")</f>
        <v xml:space="preserve"> </v>
      </c>
      <c r="E353" s="10" t="str">
        <f>IF('[2]MUNIS Purchase Order Inquiry'!$A349='[2]PO Detail'!$L$1,'[2]MUNIS Purchase Order Inquiry'!D349," ")</f>
        <v xml:space="preserve"> </v>
      </c>
      <c r="F353" s="10" t="str">
        <f>IF('[2]MUNIS Purchase Order Inquiry'!$A349='[2]PO Detail'!$L$1,'[2]MUNIS Purchase Order Inquiry'!E349," ")</f>
        <v xml:space="preserve"> </v>
      </c>
      <c r="G353" s="10" t="str">
        <f>IF('[2]MUNIS Purchase Order Inquiry'!$A349='[2]PO Detail'!$L$1,'[2]MUNIS Purchase Order Inquiry'!F349," ")</f>
        <v xml:space="preserve"> </v>
      </c>
    </row>
    <row r="354" spans="1:7" x14ac:dyDescent="0.25">
      <c r="A354" s="25" t="str">
        <f>IF('[2]MUNIS Purchase Order Inquiry'!$A350='[2]PO Detail'!$L$2," ",IF('[2]MUNIS Purchase Order Inquiry'!A350='[2]PO Detail'!$L$1,'[2]MUNIS Purchase Order Inquiry'!B350," "))</f>
        <v xml:space="preserve"> </v>
      </c>
      <c r="B354" s="4" t="str">
        <f>IF('[2]MUNIS Purchase Order Inquiry'!$A350='[2]PO Detail'!$L$2,'[2]MUNIS Purchase Order Inquiry'!Q350,(IF('[2]MUNIS Purchase Order Inquiry'!$A350='[2]PO Detail'!$L$1,CONCATENATE("      "&amp;'[2]MUNIS Purchase Order Inquiry'!I350&amp;";   "&amp;'[2]MUNIS Purchase Order Inquiry'!J350&amp;"   "&amp;'[2]MUNIS Purchase Order Inquiry'!K350&amp;"; "&amp;'[2]MUNIS Purchase Order Inquiry'!M350&amp;"; "&amp;'[2]MUNIS Purchase Order Inquiry'!N350&amp;"; "&amp;'[2]MUNIS Purchase Order Inquiry'!O350)," ")))</f>
        <v xml:space="preserve"> </v>
      </c>
      <c r="C354" s="4" t="str">
        <f>IF('[2]MUNIS Purchase Order Inquiry'!$A350='[2]PO Detail'!$L$2,'[2]MUNIS Purchase Order Inquiry'!R350," ")</f>
        <v xml:space="preserve"> </v>
      </c>
      <c r="D354" s="26" t="str">
        <f>IF('[2]MUNIS Purchase Order Inquiry'!$A350='[2]PO Detail'!$L$1,'[2]MUNIS Purchase Order Inquiry'!G350," ")</f>
        <v xml:space="preserve"> </v>
      </c>
      <c r="E354" s="10" t="str">
        <f>IF('[2]MUNIS Purchase Order Inquiry'!$A350='[2]PO Detail'!$L$1,'[2]MUNIS Purchase Order Inquiry'!D350," ")</f>
        <v xml:space="preserve"> </v>
      </c>
      <c r="F354" s="10" t="str">
        <f>IF('[2]MUNIS Purchase Order Inquiry'!$A350='[2]PO Detail'!$L$1,'[2]MUNIS Purchase Order Inquiry'!E350," ")</f>
        <v xml:space="preserve"> </v>
      </c>
      <c r="G354" s="10" t="str">
        <f>IF('[2]MUNIS Purchase Order Inquiry'!$A350='[2]PO Detail'!$L$1,'[2]MUNIS Purchase Order Inquiry'!F350," ")</f>
        <v xml:space="preserve"> </v>
      </c>
    </row>
    <row r="355" spans="1:7" x14ac:dyDescent="0.25">
      <c r="A355" s="25" t="str">
        <f>IF('[2]MUNIS Purchase Order Inquiry'!$A351='[2]PO Detail'!$L$2," ",IF('[2]MUNIS Purchase Order Inquiry'!A351='[2]PO Detail'!$L$1,'[2]MUNIS Purchase Order Inquiry'!B351," "))</f>
        <v xml:space="preserve"> </v>
      </c>
      <c r="B355" s="4" t="str">
        <f>IF('[2]MUNIS Purchase Order Inquiry'!$A351='[2]PO Detail'!$L$2,'[2]MUNIS Purchase Order Inquiry'!Q351,(IF('[2]MUNIS Purchase Order Inquiry'!$A351='[2]PO Detail'!$L$1,CONCATENATE("      "&amp;'[2]MUNIS Purchase Order Inquiry'!I351&amp;";   "&amp;'[2]MUNIS Purchase Order Inquiry'!J351&amp;"   "&amp;'[2]MUNIS Purchase Order Inquiry'!K351&amp;"; "&amp;'[2]MUNIS Purchase Order Inquiry'!M351&amp;"; "&amp;'[2]MUNIS Purchase Order Inquiry'!N351&amp;"; "&amp;'[2]MUNIS Purchase Order Inquiry'!O351)," ")))</f>
        <v>Razor Strap Roadway Improvements, Ref: BID 17-14-52080/52223</v>
      </c>
      <c r="C355" s="4" t="str">
        <f>IF('[2]MUNIS Purchase Order Inquiry'!$A351='[2]PO Detail'!$L$2,'[2]MUNIS Purchase Order Inquiry'!R351," ")</f>
        <v>403</v>
      </c>
      <c r="D355" s="26" t="str">
        <f>IF('[2]MUNIS Purchase Order Inquiry'!$A351='[2]PO Detail'!$L$1,'[2]MUNIS Purchase Order Inquiry'!G351," ")</f>
        <v xml:space="preserve"> </v>
      </c>
      <c r="E355" s="10" t="str">
        <f>IF('[2]MUNIS Purchase Order Inquiry'!$A351='[2]PO Detail'!$L$1,'[2]MUNIS Purchase Order Inquiry'!D351," ")</f>
        <v xml:space="preserve"> </v>
      </c>
      <c r="F355" s="10" t="str">
        <f>IF('[2]MUNIS Purchase Order Inquiry'!$A351='[2]PO Detail'!$L$1,'[2]MUNIS Purchase Order Inquiry'!E351," ")</f>
        <v xml:space="preserve"> </v>
      </c>
      <c r="G355" s="10" t="str">
        <f>IF('[2]MUNIS Purchase Order Inquiry'!$A351='[2]PO Detail'!$L$1,'[2]MUNIS Purchase Order Inquiry'!F351," ")</f>
        <v xml:space="preserve"> </v>
      </c>
    </row>
    <row r="356" spans="1:7" x14ac:dyDescent="0.25">
      <c r="A356" s="25" t="str">
        <f>IF('[2]MUNIS Purchase Order Inquiry'!$A352='[2]PO Detail'!$L$2," ",IF('[2]MUNIS Purchase Order Inquiry'!A352='[2]PO Detail'!$L$1,'[2]MUNIS Purchase Order Inquiry'!B352," "))</f>
        <v xml:space="preserve"> </v>
      </c>
      <c r="B356" s="4" t="str">
        <f>IF('[2]MUNIS Purchase Order Inquiry'!$A352='[2]PO Detail'!$L$2,'[2]MUNIS Purchase Order Inquiry'!Q352,(IF('[2]MUNIS Purchase Order Inquiry'!$A352='[2]PO Detail'!$L$1,CONCATENATE("      "&amp;'[2]MUNIS Purchase Order Inquiry'!I352&amp;";   "&amp;'[2]MUNIS Purchase Order Inquiry'!J352&amp;"   "&amp;'[2]MUNIS Purchase Order Inquiry'!K352&amp;"; "&amp;'[2]MUNIS Purchase Order Inquiry'!M352&amp;"; "&amp;'[2]MUNIS Purchase Order Inquiry'!N352&amp;"; "&amp;'[2]MUNIS Purchase Order Inquiry'!O352)," ")))</f>
        <v xml:space="preserve"> </v>
      </c>
      <c r="C356" s="4" t="str">
        <f>IF('[2]MUNIS Purchase Order Inquiry'!$A352='[2]PO Detail'!$L$2,'[2]MUNIS Purchase Order Inquiry'!R352," ")</f>
        <v xml:space="preserve"> </v>
      </c>
      <c r="D356" s="26" t="str">
        <f>IF('[2]MUNIS Purchase Order Inquiry'!$A352='[2]PO Detail'!$L$1,'[2]MUNIS Purchase Order Inquiry'!G352," ")</f>
        <v xml:space="preserve"> </v>
      </c>
      <c r="E356" s="10" t="str">
        <f>IF('[2]MUNIS Purchase Order Inquiry'!$A352='[2]PO Detail'!$L$1,'[2]MUNIS Purchase Order Inquiry'!D352," ")</f>
        <v xml:space="preserve"> </v>
      </c>
      <c r="F356" s="10" t="str">
        <f>IF('[2]MUNIS Purchase Order Inquiry'!$A352='[2]PO Detail'!$L$1,'[2]MUNIS Purchase Order Inquiry'!E352," ")</f>
        <v xml:space="preserve"> </v>
      </c>
      <c r="G356" s="10" t="str">
        <f>IF('[2]MUNIS Purchase Order Inquiry'!$A352='[2]PO Detail'!$L$1,'[2]MUNIS Purchase Order Inquiry'!F352," ")</f>
        <v xml:space="preserve"> </v>
      </c>
    </row>
    <row r="357" spans="1:7" x14ac:dyDescent="0.25">
      <c r="A357" s="25" t="str">
        <f>IF('[2]MUNIS Purchase Order Inquiry'!$A353='[2]PO Detail'!$L$2," ",IF('[2]MUNIS Purchase Order Inquiry'!A353='[2]PO Detail'!$L$1,'[2]MUNIS Purchase Order Inquiry'!B353," "))</f>
        <v xml:space="preserve"> </v>
      </c>
      <c r="B357" s="4" t="str">
        <f>IF('[2]MUNIS Purchase Order Inquiry'!$A353='[2]PO Detail'!$L$2,'[2]MUNIS Purchase Order Inquiry'!Q353,(IF('[2]MUNIS Purchase Order Inquiry'!$A353='[2]PO Detail'!$L$1,CONCATENATE("      "&amp;'[2]MUNIS Purchase Order Inquiry'!I353&amp;";   "&amp;'[2]MUNIS Purchase Order Inquiry'!J353&amp;"   "&amp;'[2]MUNIS Purchase Order Inquiry'!K353&amp;"; "&amp;'[2]MUNIS Purchase Order Inquiry'!M353&amp;"; "&amp;'[2]MUNIS Purchase Order Inquiry'!N353&amp;"; "&amp;'[2]MUNIS Purchase Order Inquiry'!O353)," ")))</f>
        <v>Razor Strap Roadway Improvements, Ref: BID 17-14-52080/52223
3/16/18 CHANGE ORDER #1 PO INCREASE BY $23770.09 FROM $901763.46 TO $925533.55</v>
      </c>
      <c r="C357" s="4" t="str">
        <f>IF('[2]MUNIS Purchase Order Inquiry'!$A353='[2]PO Detail'!$L$2,'[2]MUNIS Purchase Order Inquiry'!R353," ")</f>
        <v>403</v>
      </c>
      <c r="D357" s="26" t="str">
        <f>IF('[2]MUNIS Purchase Order Inquiry'!$A353='[2]PO Detail'!$L$1,'[2]MUNIS Purchase Order Inquiry'!G353," ")</f>
        <v xml:space="preserve"> </v>
      </c>
      <c r="E357" s="10" t="str">
        <f>IF('[2]MUNIS Purchase Order Inquiry'!$A353='[2]PO Detail'!$L$1,'[2]MUNIS Purchase Order Inquiry'!D353," ")</f>
        <v xml:space="preserve"> </v>
      </c>
      <c r="F357" s="10" t="str">
        <f>IF('[2]MUNIS Purchase Order Inquiry'!$A353='[2]PO Detail'!$L$1,'[2]MUNIS Purchase Order Inquiry'!E353," ")</f>
        <v xml:space="preserve"> </v>
      </c>
      <c r="G357" s="10" t="str">
        <f>IF('[2]MUNIS Purchase Order Inquiry'!$A353='[2]PO Detail'!$L$1,'[2]MUNIS Purchase Order Inquiry'!F353," ")</f>
        <v xml:space="preserve"> </v>
      </c>
    </row>
    <row r="358" spans="1:7" x14ac:dyDescent="0.25">
      <c r="A358" s="25" t="str">
        <f>IF('[2]MUNIS Purchase Order Inquiry'!$A354='[2]PO Detail'!$L$2," ",IF('[2]MUNIS Purchase Order Inquiry'!A354='[2]PO Detail'!$L$1,'[2]MUNIS Purchase Order Inquiry'!B354," "))</f>
        <v xml:space="preserve"> </v>
      </c>
      <c r="B358" s="4" t="str">
        <f>IF('[2]MUNIS Purchase Order Inquiry'!$A354='[2]PO Detail'!$L$2,'[2]MUNIS Purchase Order Inquiry'!Q354,(IF('[2]MUNIS Purchase Order Inquiry'!$A354='[2]PO Detail'!$L$1,CONCATENATE("      "&amp;'[2]MUNIS Purchase Order Inquiry'!I354&amp;";   "&amp;'[2]MUNIS Purchase Order Inquiry'!J354&amp;"   "&amp;'[2]MUNIS Purchase Order Inquiry'!K354&amp;"; "&amp;'[2]MUNIS Purchase Order Inquiry'!M354&amp;"; "&amp;'[2]MUNIS Purchase Order Inquiry'!N354&amp;"; "&amp;'[2]MUNIS Purchase Order Inquiry'!O354)," ")))</f>
        <v xml:space="preserve"> </v>
      </c>
      <c r="C358" s="4" t="str">
        <f>IF('[2]MUNIS Purchase Order Inquiry'!$A354='[2]PO Detail'!$L$2,'[2]MUNIS Purchase Order Inquiry'!R354," ")</f>
        <v xml:space="preserve"> </v>
      </c>
      <c r="D358" s="26" t="str">
        <f>IF('[2]MUNIS Purchase Order Inquiry'!$A354='[2]PO Detail'!$L$1,'[2]MUNIS Purchase Order Inquiry'!G354," ")</f>
        <v xml:space="preserve"> </v>
      </c>
      <c r="E358" s="10" t="str">
        <f>IF('[2]MUNIS Purchase Order Inquiry'!$A354='[2]PO Detail'!$L$1,'[2]MUNIS Purchase Order Inquiry'!D354," ")</f>
        <v xml:space="preserve"> </v>
      </c>
      <c r="F358" s="10" t="str">
        <f>IF('[2]MUNIS Purchase Order Inquiry'!$A354='[2]PO Detail'!$L$1,'[2]MUNIS Purchase Order Inquiry'!E354," ")</f>
        <v xml:space="preserve"> </v>
      </c>
      <c r="G358" s="10" t="str">
        <f>IF('[2]MUNIS Purchase Order Inquiry'!$A354='[2]PO Detail'!$L$1,'[2]MUNIS Purchase Order Inquiry'!F354," ")</f>
        <v xml:space="preserve"> </v>
      </c>
    </row>
    <row r="359" spans="1:7" x14ac:dyDescent="0.25">
      <c r="A359" s="25" t="str">
        <f>IF('[2]MUNIS Purchase Order Inquiry'!$A355='[2]PO Detail'!$L$2," ",IF('[2]MUNIS Purchase Order Inquiry'!A355='[2]PO Detail'!$L$1,'[2]MUNIS Purchase Order Inquiry'!B355," "))</f>
        <v xml:space="preserve"> </v>
      </c>
      <c r="B359" s="4" t="str">
        <f>IF('[2]MUNIS Purchase Order Inquiry'!$A355='[2]PO Detail'!$L$2,'[2]MUNIS Purchase Order Inquiry'!Q355,(IF('[2]MUNIS Purchase Order Inquiry'!$A355='[2]PO Detail'!$L$1,CONCATENATE("      "&amp;'[2]MUNIS Purchase Order Inquiry'!I355&amp;";   "&amp;'[2]MUNIS Purchase Order Inquiry'!J355&amp;"   "&amp;'[2]MUNIS Purchase Order Inquiry'!K355&amp;"; "&amp;'[2]MUNIS Purchase Order Inquiry'!M355&amp;"; "&amp;'[2]MUNIS Purchase Order Inquiry'!N355&amp;"; "&amp;'[2]MUNIS Purchase Order Inquiry'!O355)," ")))</f>
        <v>Razor Strap Road Bridge (CE0072) Replacement over Stony Run. Ref: BID 17-14-52080/52223
3/16/18 Increase PO CHANGE ORDER #1 by $14885.65 from $2005638.70 to $2020524.35
4/17/18 INCREASE PO FROM #2020524.35 TO $</v>
      </c>
      <c r="C359" s="4" t="str">
        <f>IF('[2]MUNIS Purchase Order Inquiry'!$A355='[2]PO Detail'!$L$2,'[2]MUNIS Purchase Order Inquiry'!R355," ")</f>
        <v>403</v>
      </c>
      <c r="D359" s="26" t="str">
        <f>IF('[2]MUNIS Purchase Order Inquiry'!$A355='[2]PO Detail'!$L$1,'[2]MUNIS Purchase Order Inquiry'!G355," ")</f>
        <v xml:space="preserve"> </v>
      </c>
      <c r="E359" s="10" t="str">
        <f>IF('[2]MUNIS Purchase Order Inquiry'!$A355='[2]PO Detail'!$L$1,'[2]MUNIS Purchase Order Inquiry'!D355," ")</f>
        <v xml:space="preserve"> </v>
      </c>
      <c r="F359" s="10" t="str">
        <f>IF('[2]MUNIS Purchase Order Inquiry'!$A355='[2]PO Detail'!$L$1,'[2]MUNIS Purchase Order Inquiry'!E355," ")</f>
        <v xml:space="preserve"> </v>
      </c>
      <c r="G359" s="10" t="str">
        <f>IF('[2]MUNIS Purchase Order Inquiry'!$A355='[2]PO Detail'!$L$1,'[2]MUNIS Purchase Order Inquiry'!F355," ")</f>
        <v xml:space="preserve"> </v>
      </c>
    </row>
    <row r="360" spans="1:7" x14ac:dyDescent="0.25">
      <c r="A360" s="25" t="str">
        <f>IF('[2]MUNIS Purchase Order Inquiry'!$A356='[2]PO Detail'!$L$2," ",IF('[2]MUNIS Purchase Order Inquiry'!A356='[2]PO Detail'!$L$1,'[2]MUNIS Purchase Order Inquiry'!B356," "))</f>
        <v xml:space="preserve"> </v>
      </c>
      <c r="B360" s="4" t="str">
        <f>IF('[2]MUNIS Purchase Order Inquiry'!$A356='[2]PO Detail'!$L$2,'[2]MUNIS Purchase Order Inquiry'!Q356,(IF('[2]MUNIS Purchase Order Inquiry'!$A356='[2]PO Detail'!$L$1,CONCATENATE("      "&amp;'[2]MUNIS Purchase Order Inquiry'!I356&amp;";   "&amp;'[2]MUNIS Purchase Order Inquiry'!J356&amp;"   "&amp;'[2]MUNIS Purchase Order Inquiry'!K356&amp;"; "&amp;'[2]MUNIS Purchase Order Inquiry'!M356&amp;"; "&amp;'[2]MUNIS Purchase Order Inquiry'!N356&amp;"; "&amp;'[2]MUNIS Purchase Order Inquiry'!O356)," ")))</f>
        <v xml:space="preserve"> </v>
      </c>
      <c r="C360" s="4" t="str">
        <f>IF('[2]MUNIS Purchase Order Inquiry'!$A356='[2]PO Detail'!$L$2,'[2]MUNIS Purchase Order Inquiry'!R356," ")</f>
        <v xml:space="preserve"> </v>
      </c>
      <c r="D360" s="26" t="str">
        <f>IF('[2]MUNIS Purchase Order Inquiry'!$A356='[2]PO Detail'!$L$1,'[2]MUNIS Purchase Order Inquiry'!G356," ")</f>
        <v xml:space="preserve"> </v>
      </c>
      <c r="E360" s="10" t="str">
        <f>IF('[2]MUNIS Purchase Order Inquiry'!$A356='[2]PO Detail'!$L$1,'[2]MUNIS Purchase Order Inquiry'!D356," ")</f>
        <v xml:space="preserve"> </v>
      </c>
      <c r="F360" s="10" t="str">
        <f>IF('[2]MUNIS Purchase Order Inquiry'!$A356='[2]PO Detail'!$L$1,'[2]MUNIS Purchase Order Inquiry'!E356," ")</f>
        <v xml:space="preserve"> </v>
      </c>
      <c r="G360" s="10" t="str">
        <f>IF('[2]MUNIS Purchase Order Inquiry'!$A356='[2]PO Detail'!$L$1,'[2]MUNIS Purchase Order Inquiry'!F356," ")</f>
        <v xml:space="preserve"> </v>
      </c>
    </row>
    <row r="361" spans="1:7" x14ac:dyDescent="0.25">
      <c r="A361" s="25" t="str">
        <f>IF('[2]MUNIS Purchase Order Inquiry'!$A357='[2]PO Detail'!$L$2," ",IF('[2]MUNIS Purchase Order Inquiry'!A357='[2]PO Detail'!$L$1,'[2]MUNIS Purchase Order Inquiry'!B357," "))</f>
        <v xml:space="preserve"> </v>
      </c>
      <c r="B361" s="4" t="str">
        <f>IF('[2]MUNIS Purchase Order Inquiry'!$A357='[2]PO Detail'!$L$2,'[2]MUNIS Purchase Order Inquiry'!Q357,(IF('[2]MUNIS Purchase Order Inquiry'!$A357='[2]PO Detail'!$L$1,CONCATENATE("      "&amp;'[2]MUNIS Purchase Order Inquiry'!I357&amp;";   "&amp;'[2]MUNIS Purchase Order Inquiry'!J357&amp;"   "&amp;'[2]MUNIS Purchase Order Inquiry'!K357&amp;"; "&amp;'[2]MUNIS Purchase Order Inquiry'!M357&amp;"; "&amp;'[2]MUNIS Purchase Order Inquiry'!N357&amp;"; "&amp;'[2]MUNIS Purchase Order Inquiry'!O357)," ")))</f>
        <v>UTILITY TEST PITS, PROJECT 55031</v>
      </c>
      <c r="C361" s="4" t="str">
        <f>IF('[2]MUNIS Purchase Order Inquiry'!$A357='[2]PO Detail'!$L$2,'[2]MUNIS Purchase Order Inquiry'!R357," ")</f>
        <v>403</v>
      </c>
      <c r="D361" s="26" t="str">
        <f>IF('[2]MUNIS Purchase Order Inquiry'!$A357='[2]PO Detail'!$L$1,'[2]MUNIS Purchase Order Inquiry'!G357," ")</f>
        <v xml:space="preserve"> </v>
      </c>
      <c r="E361" s="10" t="str">
        <f>IF('[2]MUNIS Purchase Order Inquiry'!$A357='[2]PO Detail'!$L$1,'[2]MUNIS Purchase Order Inquiry'!D357," ")</f>
        <v xml:space="preserve"> </v>
      </c>
      <c r="F361" s="10" t="str">
        <f>IF('[2]MUNIS Purchase Order Inquiry'!$A357='[2]PO Detail'!$L$1,'[2]MUNIS Purchase Order Inquiry'!E357," ")</f>
        <v xml:space="preserve"> </v>
      </c>
      <c r="G361" s="10" t="str">
        <f>IF('[2]MUNIS Purchase Order Inquiry'!$A357='[2]PO Detail'!$L$1,'[2]MUNIS Purchase Order Inquiry'!F357," ")</f>
        <v xml:space="preserve"> </v>
      </c>
    </row>
    <row r="362" spans="1:7" x14ac:dyDescent="0.25">
      <c r="A362" s="25" t="str">
        <f>IF('[2]MUNIS Purchase Order Inquiry'!$A358='[2]PO Detail'!$L$2," ",IF('[2]MUNIS Purchase Order Inquiry'!A358='[2]PO Detail'!$L$1,'[2]MUNIS Purchase Order Inquiry'!B358," "))</f>
        <v xml:space="preserve"> </v>
      </c>
      <c r="B362" s="4" t="str">
        <f>IF('[2]MUNIS Purchase Order Inquiry'!$A358='[2]PO Detail'!$L$2,'[2]MUNIS Purchase Order Inquiry'!Q358,(IF('[2]MUNIS Purchase Order Inquiry'!$A358='[2]PO Detail'!$L$1,CONCATENATE("      "&amp;'[2]MUNIS Purchase Order Inquiry'!I358&amp;";   "&amp;'[2]MUNIS Purchase Order Inquiry'!J358&amp;"   "&amp;'[2]MUNIS Purchase Order Inquiry'!K358&amp;"; "&amp;'[2]MUNIS Purchase Order Inquiry'!M358&amp;"; "&amp;'[2]MUNIS Purchase Order Inquiry'!N358&amp;"; "&amp;'[2]MUNIS Purchase Order Inquiry'!O358)," ")))</f>
        <v xml:space="preserve"> </v>
      </c>
      <c r="C362" s="4" t="str">
        <f>IF('[2]MUNIS Purchase Order Inquiry'!$A358='[2]PO Detail'!$L$2,'[2]MUNIS Purchase Order Inquiry'!R358," ")</f>
        <v xml:space="preserve"> </v>
      </c>
      <c r="D362" s="26" t="str">
        <f>IF('[2]MUNIS Purchase Order Inquiry'!$A358='[2]PO Detail'!$L$1,'[2]MUNIS Purchase Order Inquiry'!G358," ")</f>
        <v xml:space="preserve"> </v>
      </c>
      <c r="E362" s="10" t="str">
        <f>IF('[2]MUNIS Purchase Order Inquiry'!$A358='[2]PO Detail'!$L$1,'[2]MUNIS Purchase Order Inquiry'!D358," ")</f>
        <v xml:space="preserve"> </v>
      </c>
      <c r="F362" s="10" t="str">
        <f>IF('[2]MUNIS Purchase Order Inquiry'!$A358='[2]PO Detail'!$L$1,'[2]MUNIS Purchase Order Inquiry'!E358," ")</f>
        <v xml:space="preserve"> </v>
      </c>
      <c r="G362" s="10" t="str">
        <f>IF('[2]MUNIS Purchase Order Inquiry'!$A358='[2]PO Detail'!$L$1,'[2]MUNIS Purchase Order Inquiry'!F358," ")</f>
        <v xml:space="preserve"> </v>
      </c>
    </row>
    <row r="363" spans="1:7" x14ac:dyDescent="0.25">
      <c r="A363" s="25">
        <f>IF('[2]MUNIS Purchase Order Inquiry'!$A359='[2]PO Detail'!$L$2," ",IF('[2]MUNIS Purchase Order Inquiry'!A359='[2]PO Detail'!$L$1,'[2]MUNIS Purchase Order Inquiry'!B359," "))</f>
        <v>20180372</v>
      </c>
      <c r="B363" s="4" t="str">
        <f>IF('[2]MUNIS Purchase Order Inquiry'!$A359='[2]PO Detail'!$L$2,'[2]MUNIS Purchase Order Inquiry'!Q359,(IF('[2]MUNIS Purchase Order Inquiry'!$A359='[2]PO Detail'!$L$1,CONCATENATE("      "&amp;'[2]MUNIS Purchase Order Inquiry'!I359&amp;";   "&amp;'[2]MUNIS Purchase Order Inquiry'!J359&amp;"   "&amp;'[2]MUNIS Purchase Order Inquiry'!K359&amp;"; "&amp;'[2]MUNIS Purchase Order Inquiry'!M359&amp;"; "&amp;'[2]MUNIS Purchase Order Inquiry'!N359&amp;"; "&amp;'[2]MUNIS Purchase Order Inquiry'!O359)," ")))</f>
        <v xml:space="preserve">      CENTURY ENGINEERING, INC.;   10710 GILROY ROAD   ; HUNT VALLEY; MD; 21031</v>
      </c>
      <c r="C363" s="4" t="str">
        <f>IF('[2]MUNIS Purchase Order Inquiry'!$A359='[2]PO Detail'!$L$2,'[2]MUNIS Purchase Order Inquiry'!R359," ")</f>
        <v xml:space="preserve"> </v>
      </c>
      <c r="D363" s="26">
        <f>IF('[2]MUNIS Purchase Order Inquiry'!$A359='[2]PO Detail'!$L$1,'[2]MUNIS Purchase Order Inquiry'!G359," ")</f>
        <v>42929</v>
      </c>
      <c r="E363" s="10">
        <f>IF('[2]MUNIS Purchase Order Inquiry'!$A359='[2]PO Detail'!$L$1,'[2]MUNIS Purchase Order Inquiry'!D359," ")</f>
        <v>260847.18</v>
      </c>
      <c r="F363" s="10">
        <f>IF('[2]MUNIS Purchase Order Inquiry'!$A359='[2]PO Detail'!$L$1,'[2]MUNIS Purchase Order Inquiry'!E359," ")</f>
        <v>153584.12</v>
      </c>
      <c r="G363" s="10">
        <f>IF('[2]MUNIS Purchase Order Inquiry'!$A359='[2]PO Detail'!$L$1,'[2]MUNIS Purchase Order Inquiry'!F359," ")</f>
        <v>107263.06</v>
      </c>
    </row>
    <row r="364" spans="1:7" x14ac:dyDescent="0.25">
      <c r="A364" s="25" t="str">
        <f>IF('[2]MUNIS Purchase Order Inquiry'!$A360='[2]PO Detail'!$L$2," ",IF('[2]MUNIS Purchase Order Inquiry'!A360='[2]PO Detail'!$L$1,'[2]MUNIS Purchase Order Inquiry'!B360," "))</f>
        <v xml:space="preserve"> </v>
      </c>
      <c r="B364" s="4" t="str">
        <f>IF('[2]MUNIS Purchase Order Inquiry'!$A360='[2]PO Detail'!$L$2,'[2]MUNIS Purchase Order Inquiry'!Q360,(IF('[2]MUNIS Purchase Order Inquiry'!$A360='[2]PO Detail'!$L$1,CONCATENATE("      "&amp;'[2]MUNIS Purchase Order Inquiry'!I360&amp;";   "&amp;'[2]MUNIS Purchase Order Inquiry'!J360&amp;"   "&amp;'[2]MUNIS Purchase Order Inquiry'!K360&amp;"; "&amp;'[2]MUNIS Purchase Order Inquiry'!M360&amp;"; "&amp;'[2]MUNIS Purchase Order Inquiry'!N360&amp;"; "&amp;'[2]MUNIS Purchase Order Inquiry'!O360)," ")))</f>
        <v>Task Order #106 (items A-F) Provide Construction Management and Inspection Services, Material Fabrication Inspections Services, and Material Testing Services for RFP 17-14-52080/52223 Razor Strap Road Bridge an</v>
      </c>
      <c r="C364" s="4" t="str">
        <f>IF('[2]MUNIS Purchase Order Inquiry'!$A360='[2]PO Detail'!$L$2,'[2]MUNIS Purchase Order Inquiry'!R360," ")</f>
        <v>403</v>
      </c>
      <c r="D364" s="26" t="str">
        <f>IF('[2]MUNIS Purchase Order Inquiry'!$A360='[2]PO Detail'!$L$1,'[2]MUNIS Purchase Order Inquiry'!G360," ")</f>
        <v xml:space="preserve"> </v>
      </c>
      <c r="E364" s="10" t="str">
        <f>IF('[2]MUNIS Purchase Order Inquiry'!$A360='[2]PO Detail'!$L$1,'[2]MUNIS Purchase Order Inquiry'!D360," ")</f>
        <v xml:space="preserve"> </v>
      </c>
      <c r="F364" s="10" t="str">
        <f>IF('[2]MUNIS Purchase Order Inquiry'!$A360='[2]PO Detail'!$L$1,'[2]MUNIS Purchase Order Inquiry'!E360," ")</f>
        <v xml:space="preserve"> </v>
      </c>
      <c r="G364" s="10" t="str">
        <f>IF('[2]MUNIS Purchase Order Inquiry'!$A360='[2]PO Detail'!$L$1,'[2]MUNIS Purchase Order Inquiry'!F360," ")</f>
        <v xml:space="preserve"> </v>
      </c>
    </row>
    <row r="365" spans="1:7" x14ac:dyDescent="0.25">
      <c r="A365" s="25" t="str">
        <f>IF('[2]MUNIS Purchase Order Inquiry'!$A361='[2]PO Detail'!$L$2," ",IF('[2]MUNIS Purchase Order Inquiry'!A361='[2]PO Detail'!$L$1,'[2]MUNIS Purchase Order Inquiry'!B361," "))</f>
        <v xml:space="preserve"> </v>
      </c>
      <c r="B365" s="4" t="str">
        <f>IF('[2]MUNIS Purchase Order Inquiry'!$A361='[2]PO Detail'!$L$2,'[2]MUNIS Purchase Order Inquiry'!Q361,(IF('[2]MUNIS Purchase Order Inquiry'!$A361='[2]PO Detail'!$L$1,CONCATENATE("      "&amp;'[2]MUNIS Purchase Order Inquiry'!I361&amp;";   "&amp;'[2]MUNIS Purchase Order Inquiry'!J361&amp;"   "&amp;'[2]MUNIS Purchase Order Inquiry'!K361&amp;"; "&amp;'[2]MUNIS Purchase Order Inquiry'!M361&amp;"; "&amp;'[2]MUNIS Purchase Order Inquiry'!N361&amp;"; "&amp;'[2]MUNIS Purchase Order Inquiry'!O361)," ")))</f>
        <v xml:space="preserve"> </v>
      </c>
      <c r="C365" s="4" t="str">
        <f>IF('[2]MUNIS Purchase Order Inquiry'!$A361='[2]PO Detail'!$L$2,'[2]MUNIS Purchase Order Inquiry'!R361," ")</f>
        <v xml:space="preserve"> </v>
      </c>
      <c r="D365" s="26" t="str">
        <f>IF('[2]MUNIS Purchase Order Inquiry'!$A361='[2]PO Detail'!$L$1,'[2]MUNIS Purchase Order Inquiry'!G361," ")</f>
        <v xml:space="preserve"> </v>
      </c>
      <c r="E365" s="10" t="str">
        <f>IF('[2]MUNIS Purchase Order Inquiry'!$A361='[2]PO Detail'!$L$1,'[2]MUNIS Purchase Order Inquiry'!D361," ")</f>
        <v xml:space="preserve"> </v>
      </c>
      <c r="F365" s="10" t="str">
        <f>IF('[2]MUNIS Purchase Order Inquiry'!$A361='[2]PO Detail'!$L$1,'[2]MUNIS Purchase Order Inquiry'!E361," ")</f>
        <v xml:space="preserve"> </v>
      </c>
      <c r="G365" s="10" t="str">
        <f>IF('[2]MUNIS Purchase Order Inquiry'!$A361='[2]PO Detail'!$L$1,'[2]MUNIS Purchase Order Inquiry'!F361," ")</f>
        <v xml:space="preserve"> </v>
      </c>
    </row>
    <row r="366" spans="1:7" x14ac:dyDescent="0.25">
      <c r="A366" s="25" t="str">
        <f>IF('[2]MUNIS Purchase Order Inquiry'!$A362='[2]PO Detail'!$L$2," ",IF('[2]MUNIS Purchase Order Inquiry'!A362='[2]PO Detail'!$L$1,'[2]MUNIS Purchase Order Inquiry'!B362," "))</f>
        <v xml:space="preserve"> </v>
      </c>
      <c r="B366" s="4" t="str">
        <f>IF('[2]MUNIS Purchase Order Inquiry'!$A362='[2]PO Detail'!$L$2,'[2]MUNIS Purchase Order Inquiry'!Q362,(IF('[2]MUNIS Purchase Order Inquiry'!$A362='[2]PO Detail'!$L$1,CONCATENATE("      "&amp;'[2]MUNIS Purchase Order Inquiry'!I362&amp;";   "&amp;'[2]MUNIS Purchase Order Inquiry'!J362&amp;"   "&amp;'[2]MUNIS Purchase Order Inquiry'!K362&amp;"; "&amp;'[2]MUNIS Purchase Order Inquiry'!M362&amp;"; "&amp;'[2]MUNIS Purchase Order Inquiry'!N362&amp;"; "&amp;'[2]MUNIS Purchase Order Inquiry'!O362)," ")))</f>
        <v>Task Order #106 (items A-F) Provide Construction Management and Inspection Services, Material Fabrication Inspections Services, and Material Testing Services for RFP 17-14-52080/52223 Razor Strap Road Bridge an</v>
      </c>
      <c r="C366" s="4" t="str">
        <f>IF('[2]MUNIS Purchase Order Inquiry'!$A362='[2]PO Detail'!$L$2,'[2]MUNIS Purchase Order Inquiry'!R362," ")</f>
        <v>403</v>
      </c>
      <c r="D366" s="26" t="str">
        <f>IF('[2]MUNIS Purchase Order Inquiry'!$A362='[2]PO Detail'!$L$1,'[2]MUNIS Purchase Order Inquiry'!G362," ")</f>
        <v xml:space="preserve"> </v>
      </c>
      <c r="E366" s="10" t="str">
        <f>IF('[2]MUNIS Purchase Order Inquiry'!$A362='[2]PO Detail'!$L$1,'[2]MUNIS Purchase Order Inquiry'!D362," ")</f>
        <v xml:space="preserve"> </v>
      </c>
      <c r="F366" s="10" t="str">
        <f>IF('[2]MUNIS Purchase Order Inquiry'!$A362='[2]PO Detail'!$L$1,'[2]MUNIS Purchase Order Inquiry'!E362," ")</f>
        <v xml:space="preserve"> </v>
      </c>
      <c r="G366" s="10" t="str">
        <f>IF('[2]MUNIS Purchase Order Inquiry'!$A362='[2]PO Detail'!$L$1,'[2]MUNIS Purchase Order Inquiry'!F362," ")</f>
        <v xml:space="preserve"> </v>
      </c>
    </row>
    <row r="367" spans="1:7" x14ac:dyDescent="0.25">
      <c r="A367" s="25" t="str">
        <f>IF('[2]MUNIS Purchase Order Inquiry'!$A363='[2]PO Detail'!$L$2," ",IF('[2]MUNIS Purchase Order Inquiry'!A363='[2]PO Detail'!$L$1,'[2]MUNIS Purchase Order Inquiry'!B363," "))</f>
        <v xml:space="preserve"> </v>
      </c>
      <c r="B367" s="4" t="str">
        <f>IF('[2]MUNIS Purchase Order Inquiry'!$A363='[2]PO Detail'!$L$2,'[2]MUNIS Purchase Order Inquiry'!Q363,(IF('[2]MUNIS Purchase Order Inquiry'!$A363='[2]PO Detail'!$L$1,CONCATENATE("      "&amp;'[2]MUNIS Purchase Order Inquiry'!I363&amp;";   "&amp;'[2]MUNIS Purchase Order Inquiry'!J363&amp;"   "&amp;'[2]MUNIS Purchase Order Inquiry'!K363&amp;"; "&amp;'[2]MUNIS Purchase Order Inquiry'!M363&amp;"; "&amp;'[2]MUNIS Purchase Order Inquiry'!N363&amp;"; "&amp;'[2]MUNIS Purchase Order Inquiry'!O363)," ")))</f>
        <v xml:space="preserve"> </v>
      </c>
      <c r="C367" s="4" t="str">
        <f>IF('[2]MUNIS Purchase Order Inquiry'!$A363='[2]PO Detail'!$L$2,'[2]MUNIS Purchase Order Inquiry'!R363," ")</f>
        <v xml:space="preserve"> </v>
      </c>
      <c r="D367" s="26" t="str">
        <f>IF('[2]MUNIS Purchase Order Inquiry'!$A363='[2]PO Detail'!$L$1,'[2]MUNIS Purchase Order Inquiry'!G363," ")</f>
        <v xml:space="preserve"> </v>
      </c>
      <c r="E367" s="10" t="str">
        <f>IF('[2]MUNIS Purchase Order Inquiry'!$A363='[2]PO Detail'!$L$1,'[2]MUNIS Purchase Order Inquiry'!D363," ")</f>
        <v xml:space="preserve"> </v>
      </c>
      <c r="F367" s="10" t="str">
        <f>IF('[2]MUNIS Purchase Order Inquiry'!$A363='[2]PO Detail'!$L$1,'[2]MUNIS Purchase Order Inquiry'!E363," ")</f>
        <v xml:space="preserve"> </v>
      </c>
      <c r="G367" s="10" t="str">
        <f>IF('[2]MUNIS Purchase Order Inquiry'!$A363='[2]PO Detail'!$L$1,'[2]MUNIS Purchase Order Inquiry'!F363," ")</f>
        <v xml:space="preserve"> </v>
      </c>
    </row>
    <row r="368" spans="1:7" x14ac:dyDescent="0.25">
      <c r="A368" s="25" t="str">
        <f>IF('[2]MUNIS Purchase Order Inquiry'!$A364='[2]PO Detail'!$L$2," ",IF('[2]MUNIS Purchase Order Inquiry'!A364='[2]PO Detail'!$L$1,'[2]MUNIS Purchase Order Inquiry'!B364," "))</f>
        <v xml:space="preserve"> </v>
      </c>
      <c r="B368" s="4" t="str">
        <f>IF('[2]MUNIS Purchase Order Inquiry'!$A364='[2]PO Detail'!$L$2,'[2]MUNIS Purchase Order Inquiry'!Q364,(IF('[2]MUNIS Purchase Order Inquiry'!$A364='[2]PO Detail'!$L$1,CONCATENATE("      "&amp;'[2]MUNIS Purchase Order Inquiry'!I364&amp;";   "&amp;'[2]MUNIS Purchase Order Inquiry'!J364&amp;"   "&amp;'[2]MUNIS Purchase Order Inquiry'!K364&amp;"; "&amp;'[2]MUNIS Purchase Order Inquiry'!M364&amp;"; "&amp;'[2]MUNIS Purchase Order Inquiry'!N364&amp;"; "&amp;'[2]MUNIS Purchase Order Inquiry'!O364)," ")))</f>
        <v>Task Order #106 (items A-F) Provide construction management and inspection services, material fabrication inspections services, and material testing services for RFP 17-14-52080/52223 Razor Strap Road Bridge an</v>
      </c>
      <c r="C368" s="4" t="str">
        <f>IF('[2]MUNIS Purchase Order Inquiry'!$A364='[2]PO Detail'!$L$2,'[2]MUNIS Purchase Order Inquiry'!R364," ")</f>
        <v>403</v>
      </c>
      <c r="D368" s="26" t="str">
        <f>IF('[2]MUNIS Purchase Order Inquiry'!$A364='[2]PO Detail'!$L$1,'[2]MUNIS Purchase Order Inquiry'!G364," ")</f>
        <v xml:space="preserve"> </v>
      </c>
      <c r="E368" s="10" t="str">
        <f>IF('[2]MUNIS Purchase Order Inquiry'!$A364='[2]PO Detail'!$L$1,'[2]MUNIS Purchase Order Inquiry'!D364," ")</f>
        <v xml:space="preserve"> </v>
      </c>
      <c r="F368" s="10" t="str">
        <f>IF('[2]MUNIS Purchase Order Inquiry'!$A364='[2]PO Detail'!$L$1,'[2]MUNIS Purchase Order Inquiry'!E364," ")</f>
        <v xml:space="preserve"> </v>
      </c>
      <c r="G368" s="10" t="str">
        <f>IF('[2]MUNIS Purchase Order Inquiry'!$A364='[2]PO Detail'!$L$1,'[2]MUNIS Purchase Order Inquiry'!F364," ")</f>
        <v xml:space="preserve"> </v>
      </c>
    </row>
    <row r="369" spans="1:7" x14ac:dyDescent="0.25">
      <c r="A369" s="25" t="str">
        <f>IF('[2]MUNIS Purchase Order Inquiry'!$A365='[2]PO Detail'!$L$2," ",IF('[2]MUNIS Purchase Order Inquiry'!A365='[2]PO Detail'!$L$1,'[2]MUNIS Purchase Order Inquiry'!B365," "))</f>
        <v xml:space="preserve"> </v>
      </c>
      <c r="B369" s="4" t="str">
        <f>IF('[2]MUNIS Purchase Order Inquiry'!$A365='[2]PO Detail'!$L$2,'[2]MUNIS Purchase Order Inquiry'!Q365,(IF('[2]MUNIS Purchase Order Inquiry'!$A365='[2]PO Detail'!$L$1,CONCATENATE("      "&amp;'[2]MUNIS Purchase Order Inquiry'!I365&amp;";   "&amp;'[2]MUNIS Purchase Order Inquiry'!J365&amp;"   "&amp;'[2]MUNIS Purchase Order Inquiry'!K365&amp;"; "&amp;'[2]MUNIS Purchase Order Inquiry'!M365&amp;"; "&amp;'[2]MUNIS Purchase Order Inquiry'!N365&amp;"; "&amp;'[2]MUNIS Purchase Order Inquiry'!O365)," ")))</f>
        <v xml:space="preserve"> </v>
      </c>
      <c r="C369" s="4" t="str">
        <f>IF('[2]MUNIS Purchase Order Inquiry'!$A365='[2]PO Detail'!$L$2,'[2]MUNIS Purchase Order Inquiry'!R365," ")</f>
        <v xml:space="preserve"> </v>
      </c>
      <c r="D369" s="26" t="str">
        <f>IF('[2]MUNIS Purchase Order Inquiry'!$A365='[2]PO Detail'!$L$1,'[2]MUNIS Purchase Order Inquiry'!G365," ")</f>
        <v xml:space="preserve"> </v>
      </c>
      <c r="E369" s="10" t="str">
        <f>IF('[2]MUNIS Purchase Order Inquiry'!$A365='[2]PO Detail'!$L$1,'[2]MUNIS Purchase Order Inquiry'!D365," ")</f>
        <v xml:space="preserve"> </v>
      </c>
      <c r="F369" s="10" t="str">
        <f>IF('[2]MUNIS Purchase Order Inquiry'!$A365='[2]PO Detail'!$L$1,'[2]MUNIS Purchase Order Inquiry'!E365," ")</f>
        <v xml:space="preserve"> </v>
      </c>
      <c r="G369" s="10" t="str">
        <f>IF('[2]MUNIS Purchase Order Inquiry'!$A365='[2]PO Detail'!$L$1,'[2]MUNIS Purchase Order Inquiry'!F365," ")</f>
        <v xml:space="preserve"> </v>
      </c>
    </row>
    <row r="370" spans="1:7" x14ac:dyDescent="0.25">
      <c r="A370" s="25">
        <f>IF('[2]MUNIS Purchase Order Inquiry'!$A366='[2]PO Detail'!$L$2," ",IF('[2]MUNIS Purchase Order Inquiry'!A366='[2]PO Detail'!$L$1,'[2]MUNIS Purchase Order Inquiry'!B366," "))</f>
        <v>20180388</v>
      </c>
      <c r="B370" s="4" t="str">
        <f>IF('[2]MUNIS Purchase Order Inquiry'!$A366='[2]PO Detail'!$L$2,'[2]MUNIS Purchase Order Inquiry'!Q366,(IF('[2]MUNIS Purchase Order Inquiry'!$A366='[2]PO Detail'!$L$1,CONCATENATE("      "&amp;'[2]MUNIS Purchase Order Inquiry'!I366&amp;";   "&amp;'[2]MUNIS Purchase Order Inquiry'!J366&amp;"   "&amp;'[2]MUNIS Purchase Order Inquiry'!K366&amp;"; "&amp;'[2]MUNIS Purchase Order Inquiry'!M366&amp;"; "&amp;'[2]MUNIS Purchase Order Inquiry'!N366&amp;"; "&amp;'[2]MUNIS Purchase Order Inquiry'!O366)," ")))</f>
        <v xml:space="preserve">      GENERAL CODE PUBLISH.CORP;   781 ELMGROVE ROAD   ; ROCHESTER; NY; 14624</v>
      </c>
      <c r="C370" s="4" t="str">
        <f>IF('[2]MUNIS Purchase Order Inquiry'!$A366='[2]PO Detail'!$L$2,'[2]MUNIS Purchase Order Inquiry'!R366," ")</f>
        <v xml:space="preserve"> </v>
      </c>
      <c r="D370" s="26">
        <f>IF('[2]MUNIS Purchase Order Inquiry'!$A366='[2]PO Detail'!$L$1,'[2]MUNIS Purchase Order Inquiry'!G366," ")</f>
        <v>42930</v>
      </c>
      <c r="E370" s="10">
        <f>IF('[2]MUNIS Purchase Order Inquiry'!$A366='[2]PO Detail'!$L$1,'[2]MUNIS Purchase Order Inquiry'!D366," ")</f>
        <v>3000</v>
      </c>
      <c r="F370" s="10">
        <f>IF('[2]MUNIS Purchase Order Inquiry'!$A366='[2]PO Detail'!$L$1,'[2]MUNIS Purchase Order Inquiry'!E366," ")</f>
        <v>2377.1999999999998</v>
      </c>
      <c r="G370" s="10">
        <f>IF('[2]MUNIS Purchase Order Inquiry'!$A366='[2]PO Detail'!$L$1,'[2]MUNIS Purchase Order Inquiry'!F366," ")</f>
        <v>622.79999999999995</v>
      </c>
    </row>
    <row r="371" spans="1:7" x14ac:dyDescent="0.25">
      <c r="A371" s="25" t="str">
        <f>IF('[2]MUNIS Purchase Order Inquiry'!$A367='[2]PO Detail'!$L$2," ",IF('[2]MUNIS Purchase Order Inquiry'!A367='[2]PO Detail'!$L$1,'[2]MUNIS Purchase Order Inquiry'!B367," "))</f>
        <v xml:space="preserve"> </v>
      </c>
      <c r="B371" s="4" t="str">
        <f>IF('[2]MUNIS Purchase Order Inquiry'!$A367='[2]PO Detail'!$L$2,'[2]MUNIS Purchase Order Inquiry'!Q367,(IF('[2]MUNIS Purchase Order Inquiry'!$A367='[2]PO Detail'!$L$1,CONCATENATE("      "&amp;'[2]MUNIS Purchase Order Inquiry'!I367&amp;";   "&amp;'[2]MUNIS Purchase Order Inquiry'!J367&amp;"   "&amp;'[2]MUNIS Purchase Order Inquiry'!K367&amp;"; "&amp;'[2]MUNIS Purchase Order Inquiry'!M367&amp;"; "&amp;'[2]MUNIS Purchase Order Inquiry'!N367&amp;"; "&amp;'[2]MUNIS Purchase Order Inquiry'!O367)," ")))</f>
        <v>FY2018-Code Analysis Supplement Books (as Needed)</v>
      </c>
      <c r="C371" s="4" t="str">
        <f>IF('[2]MUNIS Purchase Order Inquiry'!$A367='[2]PO Detail'!$L$2,'[2]MUNIS Purchase Order Inquiry'!R367," ")</f>
        <v>121</v>
      </c>
      <c r="D371" s="26" t="str">
        <f>IF('[2]MUNIS Purchase Order Inquiry'!$A367='[2]PO Detail'!$L$1,'[2]MUNIS Purchase Order Inquiry'!G367," ")</f>
        <v xml:space="preserve"> </v>
      </c>
      <c r="E371" s="10" t="str">
        <f>IF('[2]MUNIS Purchase Order Inquiry'!$A367='[2]PO Detail'!$L$1,'[2]MUNIS Purchase Order Inquiry'!D367," ")</f>
        <v xml:space="preserve"> </v>
      </c>
      <c r="F371" s="10" t="str">
        <f>IF('[2]MUNIS Purchase Order Inquiry'!$A367='[2]PO Detail'!$L$1,'[2]MUNIS Purchase Order Inquiry'!E367," ")</f>
        <v xml:space="preserve"> </v>
      </c>
      <c r="G371" s="10" t="str">
        <f>IF('[2]MUNIS Purchase Order Inquiry'!$A367='[2]PO Detail'!$L$1,'[2]MUNIS Purchase Order Inquiry'!F367," ")</f>
        <v xml:space="preserve"> </v>
      </c>
    </row>
    <row r="372" spans="1:7" x14ac:dyDescent="0.25">
      <c r="A372" s="25" t="str">
        <f>IF('[2]MUNIS Purchase Order Inquiry'!$A368='[2]PO Detail'!$L$2," ",IF('[2]MUNIS Purchase Order Inquiry'!A368='[2]PO Detail'!$L$1,'[2]MUNIS Purchase Order Inquiry'!B368," "))</f>
        <v xml:space="preserve"> </v>
      </c>
      <c r="B372" s="4" t="str">
        <f>IF('[2]MUNIS Purchase Order Inquiry'!$A368='[2]PO Detail'!$L$2,'[2]MUNIS Purchase Order Inquiry'!Q368,(IF('[2]MUNIS Purchase Order Inquiry'!$A368='[2]PO Detail'!$L$1,CONCATENATE("      "&amp;'[2]MUNIS Purchase Order Inquiry'!I368&amp;";   "&amp;'[2]MUNIS Purchase Order Inquiry'!J368&amp;"   "&amp;'[2]MUNIS Purchase Order Inquiry'!K368&amp;"; "&amp;'[2]MUNIS Purchase Order Inquiry'!M368&amp;"; "&amp;'[2]MUNIS Purchase Order Inquiry'!N368&amp;"; "&amp;'[2]MUNIS Purchase Order Inquiry'!O368)," ")))</f>
        <v xml:space="preserve"> </v>
      </c>
      <c r="C372" s="4" t="str">
        <f>IF('[2]MUNIS Purchase Order Inquiry'!$A368='[2]PO Detail'!$L$2,'[2]MUNIS Purchase Order Inquiry'!R368," ")</f>
        <v xml:space="preserve"> </v>
      </c>
      <c r="D372" s="26" t="str">
        <f>IF('[2]MUNIS Purchase Order Inquiry'!$A368='[2]PO Detail'!$L$1,'[2]MUNIS Purchase Order Inquiry'!G368," ")</f>
        <v xml:space="preserve"> </v>
      </c>
      <c r="E372" s="10" t="str">
        <f>IF('[2]MUNIS Purchase Order Inquiry'!$A368='[2]PO Detail'!$L$1,'[2]MUNIS Purchase Order Inquiry'!D368," ")</f>
        <v xml:space="preserve"> </v>
      </c>
      <c r="F372" s="10" t="str">
        <f>IF('[2]MUNIS Purchase Order Inquiry'!$A368='[2]PO Detail'!$L$1,'[2]MUNIS Purchase Order Inquiry'!E368," ")</f>
        <v xml:space="preserve"> </v>
      </c>
      <c r="G372" s="10" t="str">
        <f>IF('[2]MUNIS Purchase Order Inquiry'!$A368='[2]PO Detail'!$L$1,'[2]MUNIS Purchase Order Inquiry'!F368," ")</f>
        <v xml:space="preserve"> </v>
      </c>
    </row>
    <row r="373" spans="1:7" x14ac:dyDescent="0.25">
      <c r="A373" s="25">
        <f>IF('[2]MUNIS Purchase Order Inquiry'!$A369='[2]PO Detail'!$L$2," ",IF('[2]MUNIS Purchase Order Inquiry'!A369='[2]PO Detail'!$L$1,'[2]MUNIS Purchase Order Inquiry'!B369," "))</f>
        <v>20180391</v>
      </c>
      <c r="B373" s="4" t="str">
        <f>IF('[2]MUNIS Purchase Order Inquiry'!$A369='[2]PO Detail'!$L$2,'[2]MUNIS Purchase Order Inquiry'!Q369,(IF('[2]MUNIS Purchase Order Inquiry'!$A369='[2]PO Detail'!$L$1,CONCATENATE("      "&amp;'[2]MUNIS Purchase Order Inquiry'!I369&amp;";   "&amp;'[2]MUNIS Purchase Order Inquiry'!J369&amp;"   "&amp;'[2]MUNIS Purchase Order Inquiry'!K369&amp;"; "&amp;'[2]MUNIS Purchase Order Inquiry'!M369&amp;"; "&amp;'[2]MUNIS Purchase Order Inquiry'!N369&amp;"; "&amp;'[2]MUNIS Purchase Order Inquiry'!O369)," ")))</f>
        <v xml:space="preserve">      RESOLUTION SERVICES INC;   101 MILL  LANE   ; NORTH EAST; MD; 21901</v>
      </c>
      <c r="C373" s="4" t="str">
        <f>IF('[2]MUNIS Purchase Order Inquiry'!$A369='[2]PO Detail'!$L$2,'[2]MUNIS Purchase Order Inquiry'!R369," ")</f>
        <v xml:space="preserve"> </v>
      </c>
      <c r="D373" s="26">
        <f>IF('[2]MUNIS Purchase Order Inquiry'!$A369='[2]PO Detail'!$L$1,'[2]MUNIS Purchase Order Inquiry'!G369," ")</f>
        <v>42930</v>
      </c>
      <c r="E373" s="10">
        <f>IF('[2]MUNIS Purchase Order Inquiry'!$A369='[2]PO Detail'!$L$1,'[2]MUNIS Purchase Order Inquiry'!D369," ")</f>
        <v>6000</v>
      </c>
      <c r="F373" s="10">
        <f>IF('[2]MUNIS Purchase Order Inquiry'!$A369='[2]PO Detail'!$L$1,'[2]MUNIS Purchase Order Inquiry'!E369," ")</f>
        <v>2700</v>
      </c>
      <c r="G373" s="10">
        <f>IF('[2]MUNIS Purchase Order Inquiry'!$A369='[2]PO Detail'!$L$1,'[2]MUNIS Purchase Order Inquiry'!F369," ")</f>
        <v>3300</v>
      </c>
    </row>
    <row r="374" spans="1:7" x14ac:dyDescent="0.25">
      <c r="A374" s="25" t="str">
        <f>IF('[2]MUNIS Purchase Order Inquiry'!$A370='[2]PO Detail'!$L$2," ",IF('[2]MUNIS Purchase Order Inquiry'!A370='[2]PO Detail'!$L$1,'[2]MUNIS Purchase Order Inquiry'!B370," "))</f>
        <v xml:space="preserve"> </v>
      </c>
      <c r="B374" s="4" t="str">
        <f>IF('[2]MUNIS Purchase Order Inquiry'!$A370='[2]PO Detail'!$L$2,'[2]MUNIS Purchase Order Inquiry'!Q370,(IF('[2]MUNIS Purchase Order Inquiry'!$A370='[2]PO Detail'!$L$1,CONCATENATE("      "&amp;'[2]MUNIS Purchase Order Inquiry'!I370&amp;";   "&amp;'[2]MUNIS Purchase Order Inquiry'!J370&amp;"   "&amp;'[2]MUNIS Purchase Order Inquiry'!K370&amp;"; "&amp;'[2]MUNIS Purchase Order Inquiry'!M370&amp;"; "&amp;'[2]MUNIS Purchase Order Inquiry'!N370&amp;"; "&amp;'[2]MUNIS Purchase Order Inquiry'!O370)," ")))</f>
        <v>For custody evaluations, home studies, therapeutic intervention, for family law cases waived by the court.</v>
      </c>
      <c r="C374" s="4" t="str">
        <f>IF('[2]MUNIS Purchase Order Inquiry'!$A370='[2]PO Detail'!$L$2,'[2]MUNIS Purchase Order Inquiry'!R370," ")</f>
        <v>141</v>
      </c>
      <c r="D374" s="26" t="str">
        <f>IF('[2]MUNIS Purchase Order Inquiry'!$A370='[2]PO Detail'!$L$1,'[2]MUNIS Purchase Order Inquiry'!G370," ")</f>
        <v xml:space="preserve"> </v>
      </c>
      <c r="E374" s="10" t="str">
        <f>IF('[2]MUNIS Purchase Order Inquiry'!$A370='[2]PO Detail'!$L$1,'[2]MUNIS Purchase Order Inquiry'!D370," ")</f>
        <v xml:space="preserve"> </v>
      </c>
      <c r="F374" s="10" t="str">
        <f>IF('[2]MUNIS Purchase Order Inquiry'!$A370='[2]PO Detail'!$L$1,'[2]MUNIS Purchase Order Inquiry'!E370," ")</f>
        <v xml:space="preserve"> </v>
      </c>
      <c r="G374" s="10" t="str">
        <f>IF('[2]MUNIS Purchase Order Inquiry'!$A370='[2]PO Detail'!$L$1,'[2]MUNIS Purchase Order Inquiry'!F370," ")</f>
        <v xml:space="preserve"> </v>
      </c>
    </row>
    <row r="375" spans="1:7" x14ac:dyDescent="0.25">
      <c r="A375" s="25" t="str">
        <f>IF('[2]MUNIS Purchase Order Inquiry'!$A371='[2]PO Detail'!$L$2," ",IF('[2]MUNIS Purchase Order Inquiry'!A371='[2]PO Detail'!$L$1,'[2]MUNIS Purchase Order Inquiry'!B371," "))</f>
        <v xml:space="preserve"> </v>
      </c>
      <c r="B375" s="4" t="str">
        <f>IF('[2]MUNIS Purchase Order Inquiry'!$A371='[2]PO Detail'!$L$2,'[2]MUNIS Purchase Order Inquiry'!Q371,(IF('[2]MUNIS Purchase Order Inquiry'!$A371='[2]PO Detail'!$L$1,CONCATENATE("      "&amp;'[2]MUNIS Purchase Order Inquiry'!I371&amp;";   "&amp;'[2]MUNIS Purchase Order Inquiry'!J371&amp;"   "&amp;'[2]MUNIS Purchase Order Inquiry'!K371&amp;"; "&amp;'[2]MUNIS Purchase Order Inquiry'!M371&amp;"; "&amp;'[2]MUNIS Purchase Order Inquiry'!N371&amp;"; "&amp;'[2]MUNIS Purchase Order Inquiry'!O371)," ")))</f>
        <v xml:space="preserve"> </v>
      </c>
      <c r="C375" s="4" t="str">
        <f>IF('[2]MUNIS Purchase Order Inquiry'!$A371='[2]PO Detail'!$L$2,'[2]MUNIS Purchase Order Inquiry'!R371," ")</f>
        <v xml:space="preserve"> </v>
      </c>
      <c r="D375" s="26" t="str">
        <f>IF('[2]MUNIS Purchase Order Inquiry'!$A371='[2]PO Detail'!$L$1,'[2]MUNIS Purchase Order Inquiry'!G371," ")</f>
        <v xml:space="preserve"> </v>
      </c>
      <c r="E375" s="10" t="str">
        <f>IF('[2]MUNIS Purchase Order Inquiry'!$A371='[2]PO Detail'!$L$1,'[2]MUNIS Purchase Order Inquiry'!D371," ")</f>
        <v xml:space="preserve"> </v>
      </c>
      <c r="F375" s="10" t="str">
        <f>IF('[2]MUNIS Purchase Order Inquiry'!$A371='[2]PO Detail'!$L$1,'[2]MUNIS Purchase Order Inquiry'!E371," ")</f>
        <v xml:space="preserve"> </v>
      </c>
      <c r="G375" s="10" t="str">
        <f>IF('[2]MUNIS Purchase Order Inquiry'!$A371='[2]PO Detail'!$L$1,'[2]MUNIS Purchase Order Inquiry'!F371," ")</f>
        <v xml:space="preserve"> </v>
      </c>
    </row>
    <row r="376" spans="1:7" x14ac:dyDescent="0.25">
      <c r="A376" s="25">
        <f>IF('[2]MUNIS Purchase Order Inquiry'!$A372='[2]PO Detail'!$L$2," ",IF('[2]MUNIS Purchase Order Inquiry'!A372='[2]PO Detail'!$L$1,'[2]MUNIS Purchase Order Inquiry'!B372," "))</f>
        <v>20180401</v>
      </c>
      <c r="B376" s="4" t="str">
        <f>IF('[2]MUNIS Purchase Order Inquiry'!$A372='[2]PO Detail'!$L$2,'[2]MUNIS Purchase Order Inquiry'!Q372,(IF('[2]MUNIS Purchase Order Inquiry'!$A372='[2]PO Detail'!$L$1,CONCATENATE("      "&amp;'[2]MUNIS Purchase Order Inquiry'!I372&amp;";   "&amp;'[2]MUNIS Purchase Order Inquiry'!J372&amp;"   "&amp;'[2]MUNIS Purchase Order Inquiry'!K372&amp;"; "&amp;'[2]MUNIS Purchase Order Inquiry'!M372&amp;"; "&amp;'[2]MUNIS Purchase Order Inquiry'!N372&amp;"; "&amp;'[2]MUNIS Purchase Order Inquiry'!O372)," ")))</f>
        <v xml:space="preserve">      GALL'S, LLC;   1340 RUSSELL CAVE ROAD   ; LEXINGTON; KY; 40505</v>
      </c>
      <c r="C376" s="4" t="str">
        <f>IF('[2]MUNIS Purchase Order Inquiry'!$A372='[2]PO Detail'!$L$2,'[2]MUNIS Purchase Order Inquiry'!R372," ")</f>
        <v xml:space="preserve"> </v>
      </c>
      <c r="D376" s="26">
        <f>IF('[2]MUNIS Purchase Order Inquiry'!$A372='[2]PO Detail'!$L$1,'[2]MUNIS Purchase Order Inquiry'!G372," ")</f>
        <v>42930</v>
      </c>
      <c r="E376" s="10">
        <f>IF('[2]MUNIS Purchase Order Inquiry'!$A372='[2]PO Detail'!$L$1,'[2]MUNIS Purchase Order Inquiry'!D372," ")</f>
        <v>30000</v>
      </c>
      <c r="F376" s="10">
        <f>IF('[2]MUNIS Purchase Order Inquiry'!$A372='[2]PO Detail'!$L$1,'[2]MUNIS Purchase Order Inquiry'!E372," ")</f>
        <v>21613.09</v>
      </c>
      <c r="G376" s="10">
        <f>IF('[2]MUNIS Purchase Order Inquiry'!$A372='[2]PO Detail'!$L$1,'[2]MUNIS Purchase Order Inquiry'!F372," ")</f>
        <v>8386.91</v>
      </c>
    </row>
    <row r="377" spans="1:7" x14ac:dyDescent="0.25">
      <c r="A377" s="25" t="str">
        <f>IF('[2]MUNIS Purchase Order Inquiry'!$A373='[2]PO Detail'!$L$2," ",IF('[2]MUNIS Purchase Order Inquiry'!A373='[2]PO Detail'!$L$1,'[2]MUNIS Purchase Order Inquiry'!B373," "))</f>
        <v xml:space="preserve"> </v>
      </c>
      <c r="B377" s="4" t="str">
        <f>IF('[2]MUNIS Purchase Order Inquiry'!$A373='[2]PO Detail'!$L$2,'[2]MUNIS Purchase Order Inquiry'!Q373,(IF('[2]MUNIS Purchase Order Inquiry'!$A373='[2]PO Detail'!$L$1,CONCATENATE("      "&amp;'[2]MUNIS Purchase Order Inquiry'!I373&amp;";   "&amp;'[2]MUNIS Purchase Order Inquiry'!J373&amp;"   "&amp;'[2]MUNIS Purchase Order Inquiry'!K373&amp;"; "&amp;'[2]MUNIS Purchase Order Inquiry'!M373&amp;"; "&amp;'[2]MUNIS Purchase Order Inquiry'!N373&amp;"; "&amp;'[2]MUNIS Purchase Order Inquiry'!O373)," ")))</f>
        <v>Blanket PO for uniform items FY 2018</v>
      </c>
      <c r="C377" s="4" t="str">
        <f>IF('[2]MUNIS Purchase Order Inquiry'!$A373='[2]PO Detail'!$L$2,'[2]MUNIS Purchase Order Inquiry'!R373," ")</f>
        <v>311</v>
      </c>
      <c r="D377" s="26" t="str">
        <f>IF('[2]MUNIS Purchase Order Inquiry'!$A373='[2]PO Detail'!$L$1,'[2]MUNIS Purchase Order Inquiry'!G373," ")</f>
        <v xml:space="preserve"> </v>
      </c>
      <c r="E377" s="10" t="str">
        <f>IF('[2]MUNIS Purchase Order Inquiry'!$A373='[2]PO Detail'!$L$1,'[2]MUNIS Purchase Order Inquiry'!D373," ")</f>
        <v xml:space="preserve"> </v>
      </c>
      <c r="F377" s="10" t="str">
        <f>IF('[2]MUNIS Purchase Order Inquiry'!$A373='[2]PO Detail'!$L$1,'[2]MUNIS Purchase Order Inquiry'!E373," ")</f>
        <v xml:space="preserve"> </v>
      </c>
      <c r="G377" s="10" t="str">
        <f>IF('[2]MUNIS Purchase Order Inquiry'!$A373='[2]PO Detail'!$L$1,'[2]MUNIS Purchase Order Inquiry'!F373," ")</f>
        <v xml:space="preserve"> </v>
      </c>
    </row>
    <row r="378" spans="1:7" x14ac:dyDescent="0.25">
      <c r="A378" s="25" t="str">
        <f>IF('[2]MUNIS Purchase Order Inquiry'!$A374='[2]PO Detail'!$L$2," ",IF('[2]MUNIS Purchase Order Inquiry'!A374='[2]PO Detail'!$L$1,'[2]MUNIS Purchase Order Inquiry'!B374," "))</f>
        <v xml:space="preserve"> </v>
      </c>
      <c r="B378" s="4" t="str">
        <f>IF('[2]MUNIS Purchase Order Inquiry'!$A374='[2]PO Detail'!$L$2,'[2]MUNIS Purchase Order Inquiry'!Q374,(IF('[2]MUNIS Purchase Order Inquiry'!$A374='[2]PO Detail'!$L$1,CONCATENATE("      "&amp;'[2]MUNIS Purchase Order Inquiry'!I374&amp;";   "&amp;'[2]MUNIS Purchase Order Inquiry'!J374&amp;"   "&amp;'[2]MUNIS Purchase Order Inquiry'!K374&amp;"; "&amp;'[2]MUNIS Purchase Order Inquiry'!M374&amp;"; "&amp;'[2]MUNIS Purchase Order Inquiry'!N374&amp;"; "&amp;'[2]MUNIS Purchase Order Inquiry'!O374)," ")))</f>
        <v xml:space="preserve"> </v>
      </c>
      <c r="C378" s="4" t="str">
        <f>IF('[2]MUNIS Purchase Order Inquiry'!$A374='[2]PO Detail'!$L$2,'[2]MUNIS Purchase Order Inquiry'!R374," ")</f>
        <v xml:space="preserve"> </v>
      </c>
      <c r="D378" s="26" t="str">
        <f>IF('[2]MUNIS Purchase Order Inquiry'!$A374='[2]PO Detail'!$L$1,'[2]MUNIS Purchase Order Inquiry'!G374," ")</f>
        <v xml:space="preserve"> </v>
      </c>
      <c r="E378" s="10" t="str">
        <f>IF('[2]MUNIS Purchase Order Inquiry'!$A374='[2]PO Detail'!$L$1,'[2]MUNIS Purchase Order Inquiry'!D374," ")</f>
        <v xml:space="preserve"> </v>
      </c>
      <c r="F378" s="10" t="str">
        <f>IF('[2]MUNIS Purchase Order Inquiry'!$A374='[2]PO Detail'!$L$1,'[2]MUNIS Purchase Order Inquiry'!E374," ")</f>
        <v xml:space="preserve"> </v>
      </c>
      <c r="G378" s="10" t="str">
        <f>IF('[2]MUNIS Purchase Order Inquiry'!$A374='[2]PO Detail'!$L$1,'[2]MUNIS Purchase Order Inquiry'!F374," ")</f>
        <v xml:space="preserve"> </v>
      </c>
    </row>
    <row r="379" spans="1:7" x14ac:dyDescent="0.25">
      <c r="A379" s="25">
        <f>IF('[2]MUNIS Purchase Order Inquiry'!$A375='[2]PO Detail'!$L$2," ",IF('[2]MUNIS Purchase Order Inquiry'!A375='[2]PO Detail'!$L$1,'[2]MUNIS Purchase Order Inquiry'!B375," "))</f>
        <v>20180408</v>
      </c>
      <c r="B379" s="4" t="str">
        <f>IF('[2]MUNIS Purchase Order Inquiry'!$A375='[2]PO Detail'!$L$2,'[2]MUNIS Purchase Order Inquiry'!Q375,(IF('[2]MUNIS Purchase Order Inquiry'!$A375='[2]PO Detail'!$L$1,CONCATENATE("      "&amp;'[2]MUNIS Purchase Order Inquiry'!I375&amp;";   "&amp;'[2]MUNIS Purchase Order Inquiry'!J375&amp;"   "&amp;'[2]MUNIS Purchase Order Inquiry'!K375&amp;"; "&amp;'[2]MUNIS Purchase Order Inquiry'!M375&amp;"; "&amp;'[2]MUNIS Purchase Order Inquiry'!N375&amp;"; "&amp;'[2]MUNIS Purchase Order Inquiry'!O375)," ")))</f>
        <v xml:space="preserve">      AHOLD USA PHARMACY;   3226 PAYSPHERE CIRCLE   ; CHICAGO; IL; 60674</v>
      </c>
      <c r="C379" s="4" t="str">
        <f>IF('[2]MUNIS Purchase Order Inquiry'!$A375='[2]PO Detail'!$L$2,'[2]MUNIS Purchase Order Inquiry'!R375," ")</f>
        <v xml:space="preserve"> </v>
      </c>
      <c r="D379" s="26">
        <f>IF('[2]MUNIS Purchase Order Inquiry'!$A375='[2]PO Detail'!$L$1,'[2]MUNIS Purchase Order Inquiry'!G375," ")</f>
        <v>42933</v>
      </c>
      <c r="E379" s="10">
        <f>IF('[2]MUNIS Purchase Order Inquiry'!$A375='[2]PO Detail'!$L$1,'[2]MUNIS Purchase Order Inquiry'!D375," ")</f>
        <v>6000</v>
      </c>
      <c r="F379" s="10">
        <f>IF('[2]MUNIS Purchase Order Inquiry'!$A375='[2]PO Detail'!$L$1,'[2]MUNIS Purchase Order Inquiry'!E375," ")</f>
        <v>3990.18</v>
      </c>
      <c r="G379" s="10">
        <f>IF('[2]MUNIS Purchase Order Inquiry'!$A375='[2]PO Detail'!$L$1,'[2]MUNIS Purchase Order Inquiry'!F375," ")</f>
        <v>2009.82</v>
      </c>
    </row>
    <row r="380" spans="1:7" x14ac:dyDescent="0.25">
      <c r="A380" s="25" t="str">
        <f>IF('[2]MUNIS Purchase Order Inquiry'!$A376='[2]PO Detail'!$L$2," ",IF('[2]MUNIS Purchase Order Inquiry'!A376='[2]PO Detail'!$L$1,'[2]MUNIS Purchase Order Inquiry'!B376," "))</f>
        <v xml:space="preserve"> </v>
      </c>
      <c r="B380" s="4" t="str">
        <f>IF('[2]MUNIS Purchase Order Inquiry'!$A376='[2]PO Detail'!$L$2,'[2]MUNIS Purchase Order Inquiry'!Q376,(IF('[2]MUNIS Purchase Order Inquiry'!$A376='[2]PO Detail'!$L$1,CONCATENATE("      "&amp;'[2]MUNIS Purchase Order Inquiry'!I376&amp;";   "&amp;'[2]MUNIS Purchase Order Inquiry'!J376&amp;"   "&amp;'[2]MUNIS Purchase Order Inquiry'!K376&amp;"; "&amp;'[2]MUNIS Purchase Order Inquiry'!M376&amp;"; "&amp;'[2]MUNIS Purchase Order Inquiry'!N376&amp;"; "&amp;'[2]MUNIS Purchase Order Inquiry'!O376)," ")))</f>
        <v>Blanket - Medical supplies</v>
      </c>
      <c r="C380" s="4" t="str">
        <f>IF('[2]MUNIS Purchase Order Inquiry'!$A376='[2]PO Detail'!$L$2,'[2]MUNIS Purchase Order Inquiry'!R376," ")</f>
        <v>523</v>
      </c>
      <c r="D380" s="26" t="str">
        <f>IF('[2]MUNIS Purchase Order Inquiry'!$A376='[2]PO Detail'!$L$1,'[2]MUNIS Purchase Order Inquiry'!G376," ")</f>
        <v xml:space="preserve"> </v>
      </c>
      <c r="E380" s="10" t="str">
        <f>IF('[2]MUNIS Purchase Order Inquiry'!$A376='[2]PO Detail'!$L$1,'[2]MUNIS Purchase Order Inquiry'!D376," ")</f>
        <v xml:space="preserve"> </v>
      </c>
      <c r="F380" s="10" t="str">
        <f>IF('[2]MUNIS Purchase Order Inquiry'!$A376='[2]PO Detail'!$L$1,'[2]MUNIS Purchase Order Inquiry'!E376," ")</f>
        <v xml:space="preserve"> </v>
      </c>
      <c r="G380" s="10" t="str">
        <f>IF('[2]MUNIS Purchase Order Inquiry'!$A376='[2]PO Detail'!$L$1,'[2]MUNIS Purchase Order Inquiry'!F376," ")</f>
        <v xml:space="preserve"> </v>
      </c>
    </row>
    <row r="381" spans="1:7" x14ac:dyDescent="0.25">
      <c r="A381" s="25" t="str">
        <f>IF('[2]MUNIS Purchase Order Inquiry'!$A377='[2]PO Detail'!$L$2," ",IF('[2]MUNIS Purchase Order Inquiry'!A377='[2]PO Detail'!$L$1,'[2]MUNIS Purchase Order Inquiry'!B377," "))</f>
        <v xml:space="preserve"> </v>
      </c>
      <c r="B381" s="4" t="str">
        <f>IF('[2]MUNIS Purchase Order Inquiry'!$A377='[2]PO Detail'!$L$2,'[2]MUNIS Purchase Order Inquiry'!Q377,(IF('[2]MUNIS Purchase Order Inquiry'!$A377='[2]PO Detail'!$L$1,CONCATENATE("      "&amp;'[2]MUNIS Purchase Order Inquiry'!I377&amp;";   "&amp;'[2]MUNIS Purchase Order Inquiry'!J377&amp;"   "&amp;'[2]MUNIS Purchase Order Inquiry'!K377&amp;"; "&amp;'[2]MUNIS Purchase Order Inquiry'!M377&amp;"; "&amp;'[2]MUNIS Purchase Order Inquiry'!N377&amp;"; "&amp;'[2]MUNIS Purchase Order Inquiry'!O377)," ")))</f>
        <v xml:space="preserve"> </v>
      </c>
      <c r="C381" s="4" t="str">
        <f>IF('[2]MUNIS Purchase Order Inquiry'!$A377='[2]PO Detail'!$L$2,'[2]MUNIS Purchase Order Inquiry'!R377," ")</f>
        <v xml:space="preserve"> </v>
      </c>
      <c r="D381" s="26" t="str">
        <f>IF('[2]MUNIS Purchase Order Inquiry'!$A377='[2]PO Detail'!$L$1,'[2]MUNIS Purchase Order Inquiry'!G377," ")</f>
        <v xml:space="preserve"> </v>
      </c>
      <c r="E381" s="10" t="str">
        <f>IF('[2]MUNIS Purchase Order Inquiry'!$A377='[2]PO Detail'!$L$1,'[2]MUNIS Purchase Order Inquiry'!D377," ")</f>
        <v xml:space="preserve"> </v>
      </c>
      <c r="F381" s="10" t="str">
        <f>IF('[2]MUNIS Purchase Order Inquiry'!$A377='[2]PO Detail'!$L$1,'[2]MUNIS Purchase Order Inquiry'!E377," ")</f>
        <v xml:space="preserve"> </v>
      </c>
      <c r="G381" s="10" t="str">
        <f>IF('[2]MUNIS Purchase Order Inquiry'!$A377='[2]PO Detail'!$L$1,'[2]MUNIS Purchase Order Inquiry'!F377," ")</f>
        <v xml:space="preserve"> </v>
      </c>
    </row>
    <row r="382" spans="1:7" x14ac:dyDescent="0.25">
      <c r="A382" s="25">
        <f>IF('[2]MUNIS Purchase Order Inquiry'!$A378='[2]PO Detail'!$L$2," ",IF('[2]MUNIS Purchase Order Inquiry'!A378='[2]PO Detail'!$L$1,'[2]MUNIS Purchase Order Inquiry'!B378," "))</f>
        <v>20180418</v>
      </c>
      <c r="B382" s="4" t="str">
        <f>IF('[2]MUNIS Purchase Order Inquiry'!$A378='[2]PO Detail'!$L$2,'[2]MUNIS Purchase Order Inquiry'!Q378,(IF('[2]MUNIS Purchase Order Inquiry'!$A378='[2]PO Detail'!$L$1,CONCATENATE("      "&amp;'[2]MUNIS Purchase Order Inquiry'!I378&amp;";   "&amp;'[2]MUNIS Purchase Order Inquiry'!J378&amp;"   "&amp;'[2]MUNIS Purchase Order Inquiry'!K378&amp;"; "&amp;'[2]MUNIS Purchase Order Inquiry'!M378&amp;"; "&amp;'[2]MUNIS Purchase Order Inquiry'!N378&amp;"; "&amp;'[2]MUNIS Purchase Order Inquiry'!O378)," ")))</f>
        <v xml:space="preserve">      MCCOY BUILDERS &amp;;   REMODELERS, INC.   101 LINCOLN AVENUE; ELKTON; MD; 21921</v>
      </c>
      <c r="C382" s="4" t="str">
        <f>IF('[2]MUNIS Purchase Order Inquiry'!$A378='[2]PO Detail'!$L$2,'[2]MUNIS Purchase Order Inquiry'!R378," ")</f>
        <v xml:space="preserve"> </v>
      </c>
      <c r="D382" s="26">
        <f>IF('[2]MUNIS Purchase Order Inquiry'!$A378='[2]PO Detail'!$L$1,'[2]MUNIS Purchase Order Inquiry'!G378," ")</f>
        <v>42933</v>
      </c>
      <c r="E382" s="10">
        <f>IF('[2]MUNIS Purchase Order Inquiry'!$A378='[2]PO Detail'!$L$1,'[2]MUNIS Purchase Order Inquiry'!D378," ")</f>
        <v>10764</v>
      </c>
      <c r="F382" s="10">
        <f>IF('[2]MUNIS Purchase Order Inquiry'!$A378='[2]PO Detail'!$L$1,'[2]MUNIS Purchase Order Inquiry'!E378," ")</f>
        <v>6767</v>
      </c>
      <c r="G382" s="10">
        <f>IF('[2]MUNIS Purchase Order Inquiry'!$A378='[2]PO Detail'!$L$1,'[2]MUNIS Purchase Order Inquiry'!F378," ")</f>
        <v>3997</v>
      </c>
    </row>
    <row r="383" spans="1:7" x14ac:dyDescent="0.25">
      <c r="A383" s="25" t="str">
        <f>IF('[2]MUNIS Purchase Order Inquiry'!$A379='[2]PO Detail'!$L$2," ",IF('[2]MUNIS Purchase Order Inquiry'!A379='[2]PO Detail'!$L$1,'[2]MUNIS Purchase Order Inquiry'!B379," "))</f>
        <v xml:space="preserve"> </v>
      </c>
      <c r="B383" s="4" t="str">
        <f>IF('[2]MUNIS Purchase Order Inquiry'!$A379='[2]PO Detail'!$L$2,'[2]MUNIS Purchase Order Inquiry'!Q379,(IF('[2]MUNIS Purchase Order Inquiry'!$A379='[2]PO Detail'!$L$1,CONCATENATE("      "&amp;'[2]MUNIS Purchase Order Inquiry'!I379&amp;";   "&amp;'[2]MUNIS Purchase Order Inquiry'!J379&amp;"   "&amp;'[2]MUNIS Purchase Order Inquiry'!K379&amp;"; "&amp;'[2]MUNIS Purchase Order Inquiry'!M379&amp;"; "&amp;'[2]MUNIS Purchase Order Inquiry'!N379&amp;"; "&amp;'[2]MUNIS Purchase Order Inquiry'!O379)," ")))</f>
        <v>BLANKET FOR GENERAL CARPENTRY PROJECTS FOR ADMIN BUILDING</v>
      </c>
      <c r="C383" s="4" t="str">
        <f>IF('[2]MUNIS Purchase Order Inquiry'!$A379='[2]PO Detail'!$L$2,'[2]MUNIS Purchase Order Inquiry'!R379," ")</f>
        <v>231</v>
      </c>
      <c r="D383" s="26" t="str">
        <f>IF('[2]MUNIS Purchase Order Inquiry'!$A379='[2]PO Detail'!$L$1,'[2]MUNIS Purchase Order Inquiry'!G379," ")</f>
        <v xml:space="preserve"> </v>
      </c>
      <c r="E383" s="10" t="str">
        <f>IF('[2]MUNIS Purchase Order Inquiry'!$A379='[2]PO Detail'!$L$1,'[2]MUNIS Purchase Order Inquiry'!D379," ")</f>
        <v xml:space="preserve"> </v>
      </c>
      <c r="F383" s="10" t="str">
        <f>IF('[2]MUNIS Purchase Order Inquiry'!$A379='[2]PO Detail'!$L$1,'[2]MUNIS Purchase Order Inquiry'!E379," ")</f>
        <v xml:space="preserve"> </v>
      </c>
      <c r="G383" s="10" t="str">
        <f>IF('[2]MUNIS Purchase Order Inquiry'!$A379='[2]PO Detail'!$L$1,'[2]MUNIS Purchase Order Inquiry'!F379," ")</f>
        <v xml:space="preserve"> </v>
      </c>
    </row>
    <row r="384" spans="1:7" x14ac:dyDescent="0.25">
      <c r="A384" s="25" t="str">
        <f>IF('[2]MUNIS Purchase Order Inquiry'!$A380='[2]PO Detail'!$L$2," ",IF('[2]MUNIS Purchase Order Inquiry'!A380='[2]PO Detail'!$L$1,'[2]MUNIS Purchase Order Inquiry'!B380," "))</f>
        <v xml:space="preserve"> </v>
      </c>
      <c r="B384" s="4" t="str">
        <f>IF('[2]MUNIS Purchase Order Inquiry'!$A380='[2]PO Detail'!$L$2,'[2]MUNIS Purchase Order Inquiry'!Q380,(IF('[2]MUNIS Purchase Order Inquiry'!$A380='[2]PO Detail'!$L$1,CONCATENATE("      "&amp;'[2]MUNIS Purchase Order Inquiry'!I380&amp;";   "&amp;'[2]MUNIS Purchase Order Inquiry'!J380&amp;"   "&amp;'[2]MUNIS Purchase Order Inquiry'!K380&amp;"; "&amp;'[2]MUNIS Purchase Order Inquiry'!M380&amp;"; "&amp;'[2]MUNIS Purchase Order Inquiry'!N380&amp;"; "&amp;'[2]MUNIS Purchase Order Inquiry'!O380)," ")))</f>
        <v xml:space="preserve"> </v>
      </c>
      <c r="C384" s="4" t="str">
        <f>IF('[2]MUNIS Purchase Order Inquiry'!$A380='[2]PO Detail'!$L$2,'[2]MUNIS Purchase Order Inquiry'!R380," ")</f>
        <v xml:space="preserve"> </v>
      </c>
      <c r="D384" s="26" t="str">
        <f>IF('[2]MUNIS Purchase Order Inquiry'!$A380='[2]PO Detail'!$L$1,'[2]MUNIS Purchase Order Inquiry'!G380," ")</f>
        <v xml:space="preserve"> </v>
      </c>
      <c r="E384" s="10" t="str">
        <f>IF('[2]MUNIS Purchase Order Inquiry'!$A380='[2]PO Detail'!$L$1,'[2]MUNIS Purchase Order Inquiry'!D380," ")</f>
        <v xml:space="preserve"> </v>
      </c>
      <c r="F384" s="10" t="str">
        <f>IF('[2]MUNIS Purchase Order Inquiry'!$A380='[2]PO Detail'!$L$1,'[2]MUNIS Purchase Order Inquiry'!E380," ")</f>
        <v xml:space="preserve"> </v>
      </c>
      <c r="G384" s="10" t="str">
        <f>IF('[2]MUNIS Purchase Order Inquiry'!$A380='[2]PO Detail'!$L$1,'[2]MUNIS Purchase Order Inquiry'!F380," ")</f>
        <v xml:space="preserve"> </v>
      </c>
    </row>
    <row r="385" spans="1:7" x14ac:dyDescent="0.25">
      <c r="A385" s="25" t="str">
        <f>IF('[2]MUNIS Purchase Order Inquiry'!$A381='[2]PO Detail'!$L$2," ",IF('[2]MUNIS Purchase Order Inquiry'!A381='[2]PO Detail'!$L$1,'[2]MUNIS Purchase Order Inquiry'!B381," "))</f>
        <v xml:space="preserve"> </v>
      </c>
      <c r="B385" s="4" t="str">
        <f>IF('[2]MUNIS Purchase Order Inquiry'!$A381='[2]PO Detail'!$L$2,'[2]MUNIS Purchase Order Inquiry'!Q381,(IF('[2]MUNIS Purchase Order Inquiry'!$A381='[2]PO Detail'!$L$1,CONCATENATE("      "&amp;'[2]MUNIS Purchase Order Inquiry'!I381&amp;";   "&amp;'[2]MUNIS Purchase Order Inquiry'!J381&amp;"   "&amp;'[2]MUNIS Purchase Order Inquiry'!K381&amp;"; "&amp;'[2]MUNIS Purchase Order Inquiry'!M381&amp;"; "&amp;'[2]MUNIS Purchase Order Inquiry'!N381&amp;"; "&amp;'[2]MUNIS Purchase Order Inquiry'!O381)," ")))</f>
        <v>BLANKET FOR GENERAL PURCHASE ORDERS FOR COURTHOUSE PROJECTS</v>
      </c>
      <c r="C385" s="4" t="str">
        <f>IF('[2]MUNIS Purchase Order Inquiry'!$A381='[2]PO Detail'!$L$2,'[2]MUNIS Purchase Order Inquiry'!R381," ")</f>
        <v>231</v>
      </c>
      <c r="D385" s="26" t="str">
        <f>IF('[2]MUNIS Purchase Order Inquiry'!$A381='[2]PO Detail'!$L$1,'[2]MUNIS Purchase Order Inquiry'!G381," ")</f>
        <v xml:space="preserve"> </v>
      </c>
      <c r="E385" s="10" t="str">
        <f>IF('[2]MUNIS Purchase Order Inquiry'!$A381='[2]PO Detail'!$L$1,'[2]MUNIS Purchase Order Inquiry'!D381," ")</f>
        <v xml:space="preserve"> </v>
      </c>
      <c r="F385" s="10" t="str">
        <f>IF('[2]MUNIS Purchase Order Inquiry'!$A381='[2]PO Detail'!$L$1,'[2]MUNIS Purchase Order Inquiry'!E381," ")</f>
        <v xml:space="preserve"> </v>
      </c>
      <c r="G385" s="10" t="str">
        <f>IF('[2]MUNIS Purchase Order Inquiry'!$A381='[2]PO Detail'!$L$1,'[2]MUNIS Purchase Order Inquiry'!F381," ")</f>
        <v xml:space="preserve"> </v>
      </c>
    </row>
    <row r="386" spans="1:7" x14ac:dyDescent="0.25">
      <c r="A386" s="25" t="str">
        <f>IF('[2]MUNIS Purchase Order Inquiry'!$A382='[2]PO Detail'!$L$2," ",IF('[2]MUNIS Purchase Order Inquiry'!A382='[2]PO Detail'!$L$1,'[2]MUNIS Purchase Order Inquiry'!B382," "))</f>
        <v xml:space="preserve"> </v>
      </c>
      <c r="B386" s="4" t="str">
        <f>IF('[2]MUNIS Purchase Order Inquiry'!$A382='[2]PO Detail'!$L$2,'[2]MUNIS Purchase Order Inquiry'!Q382,(IF('[2]MUNIS Purchase Order Inquiry'!$A382='[2]PO Detail'!$L$1,CONCATENATE("      "&amp;'[2]MUNIS Purchase Order Inquiry'!I382&amp;";   "&amp;'[2]MUNIS Purchase Order Inquiry'!J382&amp;"   "&amp;'[2]MUNIS Purchase Order Inquiry'!K382&amp;"; "&amp;'[2]MUNIS Purchase Order Inquiry'!M382&amp;"; "&amp;'[2]MUNIS Purchase Order Inquiry'!N382&amp;"; "&amp;'[2]MUNIS Purchase Order Inquiry'!O382)," ")))</f>
        <v xml:space="preserve"> </v>
      </c>
      <c r="C386" s="4" t="str">
        <f>IF('[2]MUNIS Purchase Order Inquiry'!$A382='[2]PO Detail'!$L$2,'[2]MUNIS Purchase Order Inquiry'!R382," ")</f>
        <v xml:space="preserve"> </v>
      </c>
      <c r="D386" s="26" t="str">
        <f>IF('[2]MUNIS Purchase Order Inquiry'!$A382='[2]PO Detail'!$L$1,'[2]MUNIS Purchase Order Inquiry'!G382," ")</f>
        <v xml:space="preserve"> </v>
      </c>
      <c r="E386" s="10" t="str">
        <f>IF('[2]MUNIS Purchase Order Inquiry'!$A382='[2]PO Detail'!$L$1,'[2]MUNIS Purchase Order Inquiry'!D382," ")</f>
        <v xml:space="preserve"> </v>
      </c>
      <c r="F386" s="10" t="str">
        <f>IF('[2]MUNIS Purchase Order Inquiry'!$A382='[2]PO Detail'!$L$1,'[2]MUNIS Purchase Order Inquiry'!E382," ")</f>
        <v xml:space="preserve"> </v>
      </c>
      <c r="G386" s="10" t="str">
        <f>IF('[2]MUNIS Purchase Order Inquiry'!$A382='[2]PO Detail'!$L$1,'[2]MUNIS Purchase Order Inquiry'!F382," ")</f>
        <v xml:space="preserve"> </v>
      </c>
    </row>
    <row r="387" spans="1:7" x14ac:dyDescent="0.25">
      <c r="A387" s="25" t="str">
        <f>IF('[2]MUNIS Purchase Order Inquiry'!$A383='[2]PO Detail'!$L$2," ",IF('[2]MUNIS Purchase Order Inquiry'!A383='[2]PO Detail'!$L$1,'[2]MUNIS Purchase Order Inquiry'!B383," "))</f>
        <v xml:space="preserve"> </v>
      </c>
      <c r="B387" s="4" t="str">
        <f>IF('[2]MUNIS Purchase Order Inquiry'!$A383='[2]PO Detail'!$L$2,'[2]MUNIS Purchase Order Inquiry'!Q383,(IF('[2]MUNIS Purchase Order Inquiry'!$A383='[2]PO Detail'!$L$1,CONCATENATE("      "&amp;'[2]MUNIS Purchase Order Inquiry'!I383&amp;";   "&amp;'[2]MUNIS Purchase Order Inquiry'!J383&amp;"   "&amp;'[2]MUNIS Purchase Order Inquiry'!K383&amp;"; "&amp;'[2]MUNIS Purchase Order Inquiry'!M383&amp;"; "&amp;'[2]MUNIS Purchase Order Inquiry'!N383&amp;"; "&amp;'[2]MUNIS Purchase Order Inquiry'!O383)," ")))</f>
        <v>windows for domestic violence</v>
      </c>
      <c r="C387" s="4" t="str">
        <f>IF('[2]MUNIS Purchase Order Inquiry'!$A383='[2]PO Detail'!$L$2,'[2]MUNIS Purchase Order Inquiry'!R383," ")</f>
        <v>231</v>
      </c>
      <c r="D387" s="26" t="str">
        <f>IF('[2]MUNIS Purchase Order Inquiry'!$A383='[2]PO Detail'!$L$1,'[2]MUNIS Purchase Order Inquiry'!G383," ")</f>
        <v xml:space="preserve"> </v>
      </c>
      <c r="E387" s="10" t="str">
        <f>IF('[2]MUNIS Purchase Order Inquiry'!$A383='[2]PO Detail'!$L$1,'[2]MUNIS Purchase Order Inquiry'!D383," ")</f>
        <v xml:space="preserve"> </v>
      </c>
      <c r="F387" s="10" t="str">
        <f>IF('[2]MUNIS Purchase Order Inquiry'!$A383='[2]PO Detail'!$L$1,'[2]MUNIS Purchase Order Inquiry'!E383," ")</f>
        <v xml:space="preserve"> </v>
      </c>
      <c r="G387" s="10" t="str">
        <f>IF('[2]MUNIS Purchase Order Inquiry'!$A383='[2]PO Detail'!$L$1,'[2]MUNIS Purchase Order Inquiry'!F383," ")</f>
        <v xml:space="preserve"> </v>
      </c>
    </row>
    <row r="388" spans="1:7" x14ac:dyDescent="0.25">
      <c r="A388" s="25" t="str">
        <f>IF('[2]MUNIS Purchase Order Inquiry'!$A384='[2]PO Detail'!$L$2," ",IF('[2]MUNIS Purchase Order Inquiry'!A384='[2]PO Detail'!$L$1,'[2]MUNIS Purchase Order Inquiry'!B384," "))</f>
        <v xml:space="preserve"> </v>
      </c>
      <c r="B388" s="4" t="str">
        <f>IF('[2]MUNIS Purchase Order Inquiry'!$A384='[2]PO Detail'!$L$2,'[2]MUNIS Purchase Order Inquiry'!Q384,(IF('[2]MUNIS Purchase Order Inquiry'!$A384='[2]PO Detail'!$L$1,CONCATENATE("      "&amp;'[2]MUNIS Purchase Order Inquiry'!I384&amp;";   "&amp;'[2]MUNIS Purchase Order Inquiry'!J384&amp;"   "&amp;'[2]MUNIS Purchase Order Inquiry'!K384&amp;"; "&amp;'[2]MUNIS Purchase Order Inquiry'!M384&amp;"; "&amp;'[2]MUNIS Purchase Order Inquiry'!N384&amp;"; "&amp;'[2]MUNIS Purchase Order Inquiry'!O384)," ")))</f>
        <v xml:space="preserve"> </v>
      </c>
      <c r="C388" s="4" t="str">
        <f>IF('[2]MUNIS Purchase Order Inquiry'!$A384='[2]PO Detail'!$L$2,'[2]MUNIS Purchase Order Inquiry'!R384," ")</f>
        <v xml:space="preserve"> </v>
      </c>
      <c r="D388" s="26" t="str">
        <f>IF('[2]MUNIS Purchase Order Inquiry'!$A384='[2]PO Detail'!$L$1,'[2]MUNIS Purchase Order Inquiry'!G384," ")</f>
        <v xml:space="preserve"> </v>
      </c>
      <c r="E388" s="10" t="str">
        <f>IF('[2]MUNIS Purchase Order Inquiry'!$A384='[2]PO Detail'!$L$1,'[2]MUNIS Purchase Order Inquiry'!D384," ")</f>
        <v xml:space="preserve"> </v>
      </c>
      <c r="F388" s="10" t="str">
        <f>IF('[2]MUNIS Purchase Order Inquiry'!$A384='[2]PO Detail'!$L$1,'[2]MUNIS Purchase Order Inquiry'!E384," ")</f>
        <v xml:space="preserve"> </v>
      </c>
      <c r="G388" s="10" t="str">
        <f>IF('[2]MUNIS Purchase Order Inquiry'!$A384='[2]PO Detail'!$L$1,'[2]MUNIS Purchase Order Inquiry'!F384," ")</f>
        <v xml:space="preserve"> </v>
      </c>
    </row>
    <row r="389" spans="1:7" x14ac:dyDescent="0.25">
      <c r="A389" s="25" t="str">
        <f>IF('[2]MUNIS Purchase Order Inquiry'!$A385='[2]PO Detail'!$L$2," ",IF('[2]MUNIS Purchase Order Inquiry'!A385='[2]PO Detail'!$L$1,'[2]MUNIS Purchase Order Inquiry'!B385," "))</f>
        <v xml:space="preserve"> </v>
      </c>
      <c r="B389" s="4" t="str">
        <f>IF('[2]MUNIS Purchase Order Inquiry'!$A385='[2]PO Detail'!$L$2,'[2]MUNIS Purchase Order Inquiry'!Q385,(IF('[2]MUNIS Purchase Order Inquiry'!$A385='[2]PO Detail'!$L$1,CONCATENATE("      "&amp;'[2]MUNIS Purchase Order Inquiry'!I385&amp;";   "&amp;'[2]MUNIS Purchase Order Inquiry'!J385&amp;"   "&amp;'[2]MUNIS Purchase Order Inquiry'!K385&amp;"; "&amp;'[2]MUNIS Purchase Order Inquiry'!M385&amp;"; "&amp;'[2]MUNIS Purchase Order Inquiry'!N385&amp;"; "&amp;'[2]MUNIS Purchase Order Inquiry'!O385)," ")))</f>
        <v>lock changes on CCSO filing cabinets</v>
      </c>
      <c r="C389" s="4" t="str">
        <f>IF('[2]MUNIS Purchase Order Inquiry'!$A385='[2]PO Detail'!$L$2,'[2]MUNIS Purchase Order Inquiry'!R385," ")</f>
        <v>231</v>
      </c>
      <c r="D389" s="26" t="str">
        <f>IF('[2]MUNIS Purchase Order Inquiry'!$A385='[2]PO Detail'!$L$1,'[2]MUNIS Purchase Order Inquiry'!G385," ")</f>
        <v xml:space="preserve"> </v>
      </c>
      <c r="E389" s="10" t="str">
        <f>IF('[2]MUNIS Purchase Order Inquiry'!$A385='[2]PO Detail'!$L$1,'[2]MUNIS Purchase Order Inquiry'!D385," ")</f>
        <v xml:space="preserve"> </v>
      </c>
      <c r="F389" s="10" t="str">
        <f>IF('[2]MUNIS Purchase Order Inquiry'!$A385='[2]PO Detail'!$L$1,'[2]MUNIS Purchase Order Inquiry'!E385," ")</f>
        <v xml:space="preserve"> </v>
      </c>
      <c r="G389" s="10" t="str">
        <f>IF('[2]MUNIS Purchase Order Inquiry'!$A385='[2]PO Detail'!$L$1,'[2]MUNIS Purchase Order Inquiry'!F385," ")</f>
        <v xml:space="preserve"> </v>
      </c>
    </row>
    <row r="390" spans="1:7" x14ac:dyDescent="0.25">
      <c r="A390" s="25" t="str">
        <f>IF('[2]MUNIS Purchase Order Inquiry'!$A386='[2]PO Detail'!$L$2," ",IF('[2]MUNIS Purchase Order Inquiry'!A386='[2]PO Detail'!$L$1,'[2]MUNIS Purchase Order Inquiry'!B386," "))</f>
        <v xml:space="preserve"> </v>
      </c>
      <c r="B390" s="4" t="str">
        <f>IF('[2]MUNIS Purchase Order Inquiry'!$A386='[2]PO Detail'!$L$2,'[2]MUNIS Purchase Order Inquiry'!Q386,(IF('[2]MUNIS Purchase Order Inquiry'!$A386='[2]PO Detail'!$L$1,CONCATENATE("      "&amp;'[2]MUNIS Purchase Order Inquiry'!I386&amp;";   "&amp;'[2]MUNIS Purchase Order Inquiry'!J386&amp;"   "&amp;'[2]MUNIS Purchase Order Inquiry'!K386&amp;"; "&amp;'[2]MUNIS Purchase Order Inquiry'!M386&amp;"; "&amp;'[2]MUNIS Purchase Order Inquiry'!N386&amp;"; "&amp;'[2]MUNIS Purchase Order Inquiry'!O386)," ")))</f>
        <v xml:space="preserve"> </v>
      </c>
      <c r="C390" s="4" t="str">
        <f>IF('[2]MUNIS Purchase Order Inquiry'!$A386='[2]PO Detail'!$L$2,'[2]MUNIS Purchase Order Inquiry'!R386," ")</f>
        <v xml:space="preserve"> </v>
      </c>
      <c r="D390" s="26" t="str">
        <f>IF('[2]MUNIS Purchase Order Inquiry'!$A386='[2]PO Detail'!$L$1,'[2]MUNIS Purchase Order Inquiry'!G386," ")</f>
        <v xml:space="preserve"> </v>
      </c>
      <c r="E390" s="10" t="str">
        <f>IF('[2]MUNIS Purchase Order Inquiry'!$A386='[2]PO Detail'!$L$1,'[2]MUNIS Purchase Order Inquiry'!D386," ")</f>
        <v xml:space="preserve"> </v>
      </c>
      <c r="F390" s="10" t="str">
        <f>IF('[2]MUNIS Purchase Order Inquiry'!$A386='[2]PO Detail'!$L$1,'[2]MUNIS Purchase Order Inquiry'!E386," ")</f>
        <v xml:space="preserve"> </v>
      </c>
      <c r="G390" s="10" t="str">
        <f>IF('[2]MUNIS Purchase Order Inquiry'!$A386='[2]PO Detail'!$L$1,'[2]MUNIS Purchase Order Inquiry'!F386," ")</f>
        <v xml:space="preserve"> </v>
      </c>
    </row>
    <row r="391" spans="1:7" x14ac:dyDescent="0.25">
      <c r="A391" s="25" t="str">
        <f>IF('[2]MUNIS Purchase Order Inquiry'!$A387='[2]PO Detail'!$L$2," ",IF('[2]MUNIS Purchase Order Inquiry'!A387='[2]PO Detail'!$L$1,'[2]MUNIS Purchase Order Inquiry'!B387," "))</f>
        <v xml:space="preserve"> </v>
      </c>
      <c r="B391" s="4" t="str">
        <f>IF('[2]MUNIS Purchase Order Inquiry'!$A387='[2]PO Detail'!$L$2,'[2]MUNIS Purchase Order Inquiry'!Q387,(IF('[2]MUNIS Purchase Order Inquiry'!$A387='[2]PO Detail'!$L$1,CONCATENATE("      "&amp;'[2]MUNIS Purchase Order Inquiry'!I387&amp;";   "&amp;'[2]MUNIS Purchase Order Inquiry'!J387&amp;"   "&amp;'[2]MUNIS Purchase Order Inquiry'!K387&amp;"; "&amp;'[2]MUNIS Purchase Order Inquiry'!M387&amp;"; "&amp;'[2]MUNIS Purchase Order Inquiry'!N387&amp;"; "&amp;'[2]MUNIS Purchase Order Inquiry'!O387)," ")))</f>
        <v>DPW SW office ceiling repair</v>
      </c>
      <c r="C391" s="4" t="str">
        <f>IF('[2]MUNIS Purchase Order Inquiry'!$A387='[2]PO Detail'!$L$2,'[2]MUNIS Purchase Order Inquiry'!R387," ")</f>
        <v>231</v>
      </c>
      <c r="D391" s="26" t="str">
        <f>IF('[2]MUNIS Purchase Order Inquiry'!$A387='[2]PO Detail'!$L$1,'[2]MUNIS Purchase Order Inquiry'!G387," ")</f>
        <v xml:space="preserve"> </v>
      </c>
      <c r="E391" s="10" t="str">
        <f>IF('[2]MUNIS Purchase Order Inquiry'!$A387='[2]PO Detail'!$L$1,'[2]MUNIS Purchase Order Inquiry'!D387," ")</f>
        <v xml:space="preserve"> </v>
      </c>
      <c r="F391" s="10" t="str">
        <f>IF('[2]MUNIS Purchase Order Inquiry'!$A387='[2]PO Detail'!$L$1,'[2]MUNIS Purchase Order Inquiry'!E387," ")</f>
        <v xml:space="preserve"> </v>
      </c>
      <c r="G391" s="10" t="str">
        <f>IF('[2]MUNIS Purchase Order Inquiry'!$A387='[2]PO Detail'!$L$1,'[2]MUNIS Purchase Order Inquiry'!F387," ")</f>
        <v xml:space="preserve"> </v>
      </c>
    </row>
    <row r="392" spans="1:7" x14ac:dyDescent="0.25">
      <c r="A392" s="25" t="str">
        <f>IF('[2]MUNIS Purchase Order Inquiry'!$A388='[2]PO Detail'!$L$2," ",IF('[2]MUNIS Purchase Order Inquiry'!A388='[2]PO Detail'!$L$1,'[2]MUNIS Purchase Order Inquiry'!B388," "))</f>
        <v xml:space="preserve"> </v>
      </c>
      <c r="B392" s="4" t="str">
        <f>IF('[2]MUNIS Purchase Order Inquiry'!$A388='[2]PO Detail'!$L$2,'[2]MUNIS Purchase Order Inquiry'!Q388,(IF('[2]MUNIS Purchase Order Inquiry'!$A388='[2]PO Detail'!$L$1,CONCATENATE("      "&amp;'[2]MUNIS Purchase Order Inquiry'!I388&amp;";   "&amp;'[2]MUNIS Purchase Order Inquiry'!J388&amp;"   "&amp;'[2]MUNIS Purchase Order Inquiry'!K388&amp;"; "&amp;'[2]MUNIS Purchase Order Inquiry'!M388&amp;"; "&amp;'[2]MUNIS Purchase Order Inquiry'!N388&amp;"; "&amp;'[2]MUNIS Purchase Order Inquiry'!O388)," ")))</f>
        <v xml:space="preserve"> </v>
      </c>
      <c r="C392" s="4" t="str">
        <f>IF('[2]MUNIS Purchase Order Inquiry'!$A388='[2]PO Detail'!$L$2,'[2]MUNIS Purchase Order Inquiry'!R388," ")</f>
        <v xml:space="preserve"> </v>
      </c>
      <c r="D392" s="26" t="str">
        <f>IF('[2]MUNIS Purchase Order Inquiry'!$A388='[2]PO Detail'!$L$1,'[2]MUNIS Purchase Order Inquiry'!G388," ")</f>
        <v xml:space="preserve"> </v>
      </c>
      <c r="E392" s="10" t="str">
        <f>IF('[2]MUNIS Purchase Order Inquiry'!$A388='[2]PO Detail'!$L$1,'[2]MUNIS Purchase Order Inquiry'!D388," ")</f>
        <v xml:space="preserve"> </v>
      </c>
      <c r="F392" s="10" t="str">
        <f>IF('[2]MUNIS Purchase Order Inquiry'!$A388='[2]PO Detail'!$L$1,'[2]MUNIS Purchase Order Inquiry'!E388," ")</f>
        <v xml:space="preserve"> </v>
      </c>
      <c r="G392" s="10" t="str">
        <f>IF('[2]MUNIS Purchase Order Inquiry'!$A388='[2]PO Detail'!$L$1,'[2]MUNIS Purchase Order Inquiry'!F388," ")</f>
        <v xml:space="preserve"> </v>
      </c>
    </row>
    <row r="393" spans="1:7" x14ac:dyDescent="0.25">
      <c r="A393" s="25" t="str">
        <f>IF('[2]MUNIS Purchase Order Inquiry'!$A389='[2]PO Detail'!$L$2," ",IF('[2]MUNIS Purchase Order Inquiry'!A389='[2]PO Detail'!$L$1,'[2]MUNIS Purchase Order Inquiry'!B389," "))</f>
        <v xml:space="preserve"> </v>
      </c>
      <c r="B393" s="4" t="str">
        <f>IF('[2]MUNIS Purchase Order Inquiry'!$A389='[2]PO Detail'!$L$2,'[2]MUNIS Purchase Order Inquiry'!Q389,(IF('[2]MUNIS Purchase Order Inquiry'!$A389='[2]PO Detail'!$L$1,CONCATENATE("      "&amp;'[2]MUNIS Purchase Order Inquiry'!I389&amp;";   "&amp;'[2]MUNIS Purchase Order Inquiry'!J389&amp;"   "&amp;'[2]MUNIS Purchase Order Inquiry'!K389&amp;"; "&amp;'[2]MUNIS Purchase Order Inquiry'!M389&amp;"; "&amp;'[2]MUNIS Purchase Order Inquiry'!N389&amp;"; "&amp;'[2]MUNIS Purchase Order Inquiry'!O389)," ")))</f>
        <v>REPAIRS TO IT ROOM AT LANDFILL</v>
      </c>
      <c r="C393" s="4" t="str">
        <f>IF('[2]MUNIS Purchase Order Inquiry'!$A389='[2]PO Detail'!$L$2,'[2]MUNIS Purchase Order Inquiry'!R389," ")</f>
        <v>231</v>
      </c>
      <c r="D393" s="26" t="str">
        <f>IF('[2]MUNIS Purchase Order Inquiry'!$A389='[2]PO Detail'!$L$1,'[2]MUNIS Purchase Order Inquiry'!G389," ")</f>
        <v xml:space="preserve"> </v>
      </c>
      <c r="E393" s="10" t="str">
        <f>IF('[2]MUNIS Purchase Order Inquiry'!$A389='[2]PO Detail'!$L$1,'[2]MUNIS Purchase Order Inquiry'!D389," ")</f>
        <v xml:space="preserve"> </v>
      </c>
      <c r="F393" s="10" t="str">
        <f>IF('[2]MUNIS Purchase Order Inquiry'!$A389='[2]PO Detail'!$L$1,'[2]MUNIS Purchase Order Inquiry'!E389," ")</f>
        <v xml:space="preserve"> </v>
      </c>
      <c r="G393" s="10" t="str">
        <f>IF('[2]MUNIS Purchase Order Inquiry'!$A389='[2]PO Detail'!$L$1,'[2]MUNIS Purchase Order Inquiry'!F389," ")</f>
        <v xml:space="preserve"> </v>
      </c>
    </row>
    <row r="394" spans="1:7" x14ac:dyDescent="0.25">
      <c r="A394" s="25" t="str">
        <f>IF('[2]MUNIS Purchase Order Inquiry'!$A390='[2]PO Detail'!$L$2," ",IF('[2]MUNIS Purchase Order Inquiry'!A390='[2]PO Detail'!$L$1,'[2]MUNIS Purchase Order Inquiry'!B390," "))</f>
        <v xml:space="preserve"> </v>
      </c>
      <c r="B394" s="4" t="str">
        <f>IF('[2]MUNIS Purchase Order Inquiry'!$A390='[2]PO Detail'!$L$2,'[2]MUNIS Purchase Order Inquiry'!Q390,(IF('[2]MUNIS Purchase Order Inquiry'!$A390='[2]PO Detail'!$L$1,CONCATENATE("      "&amp;'[2]MUNIS Purchase Order Inquiry'!I390&amp;";   "&amp;'[2]MUNIS Purchase Order Inquiry'!J390&amp;"   "&amp;'[2]MUNIS Purchase Order Inquiry'!K390&amp;"; "&amp;'[2]MUNIS Purchase Order Inquiry'!M390&amp;"; "&amp;'[2]MUNIS Purchase Order Inquiry'!N390&amp;"; "&amp;'[2]MUNIS Purchase Order Inquiry'!O390)," ")))</f>
        <v xml:space="preserve"> </v>
      </c>
      <c r="C394" s="4" t="str">
        <f>IF('[2]MUNIS Purchase Order Inquiry'!$A390='[2]PO Detail'!$L$2,'[2]MUNIS Purchase Order Inquiry'!R390," ")</f>
        <v xml:space="preserve"> </v>
      </c>
      <c r="D394" s="26" t="str">
        <f>IF('[2]MUNIS Purchase Order Inquiry'!$A390='[2]PO Detail'!$L$1,'[2]MUNIS Purchase Order Inquiry'!G390," ")</f>
        <v xml:space="preserve"> </v>
      </c>
      <c r="E394" s="10" t="str">
        <f>IF('[2]MUNIS Purchase Order Inquiry'!$A390='[2]PO Detail'!$L$1,'[2]MUNIS Purchase Order Inquiry'!D390," ")</f>
        <v xml:space="preserve"> </v>
      </c>
      <c r="F394" s="10" t="str">
        <f>IF('[2]MUNIS Purchase Order Inquiry'!$A390='[2]PO Detail'!$L$1,'[2]MUNIS Purchase Order Inquiry'!E390," ")</f>
        <v xml:space="preserve"> </v>
      </c>
      <c r="G394" s="10" t="str">
        <f>IF('[2]MUNIS Purchase Order Inquiry'!$A390='[2]PO Detail'!$L$1,'[2]MUNIS Purchase Order Inquiry'!F390," ")</f>
        <v xml:space="preserve"> </v>
      </c>
    </row>
    <row r="395" spans="1:7" x14ac:dyDescent="0.25">
      <c r="A395" s="25" t="str">
        <f>IF('[2]MUNIS Purchase Order Inquiry'!$A391='[2]PO Detail'!$L$2," ",IF('[2]MUNIS Purchase Order Inquiry'!A391='[2]PO Detail'!$L$1,'[2]MUNIS Purchase Order Inquiry'!B391," "))</f>
        <v xml:space="preserve"> </v>
      </c>
      <c r="B395" s="4" t="str">
        <f>IF('[2]MUNIS Purchase Order Inquiry'!$A391='[2]PO Detail'!$L$2,'[2]MUNIS Purchase Order Inquiry'!Q391,(IF('[2]MUNIS Purchase Order Inquiry'!$A391='[2]PO Detail'!$L$1,CONCATENATE("      "&amp;'[2]MUNIS Purchase Order Inquiry'!I391&amp;";   "&amp;'[2]MUNIS Purchase Order Inquiry'!J391&amp;"   "&amp;'[2]MUNIS Purchase Order Inquiry'!K391&amp;"; "&amp;'[2]MUNIS Purchase Order Inquiry'!M391&amp;"; "&amp;'[2]MUNIS Purchase Order Inquiry'!N391&amp;"; "&amp;'[2]MUNIS Purchase Order Inquiry'!O391)," ")))</f>
        <v>HISTORICAL SOCIETY BUILDING REPAIR</v>
      </c>
      <c r="C395" s="4" t="str">
        <f>IF('[2]MUNIS Purchase Order Inquiry'!$A391='[2]PO Detail'!$L$2,'[2]MUNIS Purchase Order Inquiry'!R391," ")</f>
        <v>231</v>
      </c>
      <c r="D395" s="26" t="str">
        <f>IF('[2]MUNIS Purchase Order Inquiry'!$A391='[2]PO Detail'!$L$1,'[2]MUNIS Purchase Order Inquiry'!G391," ")</f>
        <v xml:space="preserve"> </v>
      </c>
      <c r="E395" s="10" t="str">
        <f>IF('[2]MUNIS Purchase Order Inquiry'!$A391='[2]PO Detail'!$L$1,'[2]MUNIS Purchase Order Inquiry'!D391," ")</f>
        <v xml:space="preserve"> </v>
      </c>
      <c r="F395" s="10" t="str">
        <f>IF('[2]MUNIS Purchase Order Inquiry'!$A391='[2]PO Detail'!$L$1,'[2]MUNIS Purchase Order Inquiry'!E391," ")</f>
        <v xml:space="preserve"> </v>
      </c>
      <c r="G395" s="10" t="str">
        <f>IF('[2]MUNIS Purchase Order Inquiry'!$A391='[2]PO Detail'!$L$1,'[2]MUNIS Purchase Order Inquiry'!F391," ")</f>
        <v xml:space="preserve"> </v>
      </c>
    </row>
    <row r="396" spans="1:7" x14ac:dyDescent="0.25">
      <c r="A396" s="25" t="str">
        <f>IF('[2]MUNIS Purchase Order Inquiry'!$A392='[2]PO Detail'!$L$2," ",IF('[2]MUNIS Purchase Order Inquiry'!A392='[2]PO Detail'!$L$1,'[2]MUNIS Purchase Order Inquiry'!B392," "))</f>
        <v xml:space="preserve"> </v>
      </c>
      <c r="B396" s="4" t="str">
        <f>IF('[2]MUNIS Purchase Order Inquiry'!$A392='[2]PO Detail'!$L$2,'[2]MUNIS Purchase Order Inquiry'!Q392,(IF('[2]MUNIS Purchase Order Inquiry'!$A392='[2]PO Detail'!$L$1,CONCATENATE("      "&amp;'[2]MUNIS Purchase Order Inquiry'!I392&amp;";   "&amp;'[2]MUNIS Purchase Order Inquiry'!J392&amp;"   "&amp;'[2]MUNIS Purchase Order Inquiry'!K392&amp;"; "&amp;'[2]MUNIS Purchase Order Inquiry'!M392&amp;"; "&amp;'[2]MUNIS Purchase Order Inquiry'!N392&amp;"; "&amp;'[2]MUNIS Purchase Order Inquiry'!O392)," ")))</f>
        <v xml:space="preserve"> </v>
      </c>
      <c r="C396" s="4" t="str">
        <f>IF('[2]MUNIS Purchase Order Inquiry'!$A392='[2]PO Detail'!$L$2,'[2]MUNIS Purchase Order Inquiry'!R392," ")</f>
        <v xml:space="preserve"> </v>
      </c>
      <c r="D396" s="26" t="str">
        <f>IF('[2]MUNIS Purchase Order Inquiry'!$A392='[2]PO Detail'!$L$1,'[2]MUNIS Purchase Order Inquiry'!G392," ")</f>
        <v xml:space="preserve"> </v>
      </c>
      <c r="E396" s="10" t="str">
        <f>IF('[2]MUNIS Purchase Order Inquiry'!$A392='[2]PO Detail'!$L$1,'[2]MUNIS Purchase Order Inquiry'!D392," ")</f>
        <v xml:space="preserve"> </v>
      </c>
      <c r="F396" s="10" t="str">
        <f>IF('[2]MUNIS Purchase Order Inquiry'!$A392='[2]PO Detail'!$L$1,'[2]MUNIS Purchase Order Inquiry'!E392," ")</f>
        <v xml:space="preserve"> </v>
      </c>
      <c r="G396" s="10" t="str">
        <f>IF('[2]MUNIS Purchase Order Inquiry'!$A392='[2]PO Detail'!$L$1,'[2]MUNIS Purchase Order Inquiry'!F392," ")</f>
        <v xml:space="preserve"> </v>
      </c>
    </row>
    <row r="397" spans="1:7" x14ac:dyDescent="0.25">
      <c r="A397" s="25">
        <f>IF('[2]MUNIS Purchase Order Inquiry'!$A393='[2]PO Detail'!$L$2," ",IF('[2]MUNIS Purchase Order Inquiry'!A393='[2]PO Detail'!$L$1,'[2]MUNIS Purchase Order Inquiry'!B393," "))</f>
        <v>20180420</v>
      </c>
      <c r="B397" s="4" t="str">
        <f>IF('[2]MUNIS Purchase Order Inquiry'!$A393='[2]PO Detail'!$L$2,'[2]MUNIS Purchase Order Inquiry'!Q393,(IF('[2]MUNIS Purchase Order Inquiry'!$A393='[2]PO Detail'!$L$1,CONCATENATE("      "&amp;'[2]MUNIS Purchase Order Inquiry'!I393&amp;";   "&amp;'[2]MUNIS Purchase Order Inquiry'!J393&amp;"   "&amp;'[2]MUNIS Purchase Order Inquiry'!K393&amp;"; "&amp;'[2]MUNIS Purchase Order Inquiry'!M393&amp;"; "&amp;'[2]MUNIS Purchase Order Inquiry'!N393&amp;"; "&amp;'[2]MUNIS Purchase Order Inquiry'!O393)," ")))</f>
        <v xml:space="preserve">      CITY HOME MEDICAL SUPPLIES;   721 BRIDGE STREET   ; ELKTON; MD; 21921</v>
      </c>
      <c r="C397" s="4" t="str">
        <f>IF('[2]MUNIS Purchase Order Inquiry'!$A393='[2]PO Detail'!$L$2,'[2]MUNIS Purchase Order Inquiry'!R393," ")</f>
        <v xml:space="preserve"> </v>
      </c>
      <c r="D397" s="26">
        <f>IF('[2]MUNIS Purchase Order Inquiry'!$A393='[2]PO Detail'!$L$1,'[2]MUNIS Purchase Order Inquiry'!G393," ")</f>
        <v>42934</v>
      </c>
      <c r="E397" s="10">
        <f>IF('[2]MUNIS Purchase Order Inquiry'!$A393='[2]PO Detail'!$L$1,'[2]MUNIS Purchase Order Inquiry'!D393," ")</f>
        <v>49968</v>
      </c>
      <c r="F397" s="10">
        <f>IF('[2]MUNIS Purchase Order Inquiry'!$A393='[2]PO Detail'!$L$1,'[2]MUNIS Purchase Order Inquiry'!E393," ")</f>
        <v>22968.1</v>
      </c>
      <c r="G397" s="10">
        <f>IF('[2]MUNIS Purchase Order Inquiry'!$A393='[2]PO Detail'!$L$1,'[2]MUNIS Purchase Order Inquiry'!F393," ")</f>
        <v>26999.9</v>
      </c>
    </row>
    <row r="398" spans="1:7" x14ac:dyDescent="0.25">
      <c r="A398" s="25" t="str">
        <f>IF('[2]MUNIS Purchase Order Inquiry'!$A394='[2]PO Detail'!$L$2," ",IF('[2]MUNIS Purchase Order Inquiry'!A394='[2]PO Detail'!$L$1,'[2]MUNIS Purchase Order Inquiry'!B394," "))</f>
        <v xml:space="preserve"> </v>
      </c>
      <c r="B398" s="4" t="str">
        <f>IF('[2]MUNIS Purchase Order Inquiry'!$A394='[2]PO Detail'!$L$2,'[2]MUNIS Purchase Order Inquiry'!Q394,(IF('[2]MUNIS Purchase Order Inquiry'!$A394='[2]PO Detail'!$L$1,CONCATENATE("      "&amp;'[2]MUNIS Purchase Order Inquiry'!I394&amp;";   "&amp;'[2]MUNIS Purchase Order Inquiry'!J394&amp;"   "&amp;'[2]MUNIS Purchase Order Inquiry'!K394&amp;"; "&amp;'[2]MUNIS Purchase Order Inquiry'!M394&amp;"; "&amp;'[2]MUNIS Purchase Order Inquiry'!N394&amp;"; "&amp;'[2]MUNIS Purchase Order Inquiry'!O394)," ")))</f>
        <v>Medical Supplies
4/18/18 INCREASE PO FROM $30K TO $49,968.</v>
      </c>
      <c r="C398" s="4" t="str">
        <f>IF('[2]MUNIS Purchase Order Inquiry'!$A394='[2]PO Detail'!$L$2,'[2]MUNIS Purchase Order Inquiry'!R394," ")</f>
        <v>523</v>
      </c>
      <c r="D398" s="26" t="str">
        <f>IF('[2]MUNIS Purchase Order Inquiry'!$A394='[2]PO Detail'!$L$1,'[2]MUNIS Purchase Order Inquiry'!G394," ")</f>
        <v xml:space="preserve"> </v>
      </c>
      <c r="E398" s="10" t="str">
        <f>IF('[2]MUNIS Purchase Order Inquiry'!$A394='[2]PO Detail'!$L$1,'[2]MUNIS Purchase Order Inquiry'!D394," ")</f>
        <v xml:space="preserve"> </v>
      </c>
      <c r="F398" s="10" t="str">
        <f>IF('[2]MUNIS Purchase Order Inquiry'!$A394='[2]PO Detail'!$L$1,'[2]MUNIS Purchase Order Inquiry'!E394," ")</f>
        <v xml:space="preserve"> </v>
      </c>
      <c r="G398" s="10" t="str">
        <f>IF('[2]MUNIS Purchase Order Inquiry'!$A394='[2]PO Detail'!$L$1,'[2]MUNIS Purchase Order Inquiry'!F394," ")</f>
        <v xml:space="preserve"> </v>
      </c>
    </row>
    <row r="399" spans="1:7" x14ac:dyDescent="0.25">
      <c r="A399" s="25" t="str">
        <f>IF('[2]MUNIS Purchase Order Inquiry'!$A395='[2]PO Detail'!$L$2," ",IF('[2]MUNIS Purchase Order Inquiry'!A395='[2]PO Detail'!$L$1,'[2]MUNIS Purchase Order Inquiry'!B395," "))</f>
        <v xml:space="preserve"> </v>
      </c>
      <c r="B399" s="4" t="str">
        <f>IF('[2]MUNIS Purchase Order Inquiry'!$A395='[2]PO Detail'!$L$2,'[2]MUNIS Purchase Order Inquiry'!Q395,(IF('[2]MUNIS Purchase Order Inquiry'!$A395='[2]PO Detail'!$L$1,CONCATENATE("      "&amp;'[2]MUNIS Purchase Order Inquiry'!I395&amp;";   "&amp;'[2]MUNIS Purchase Order Inquiry'!J395&amp;"   "&amp;'[2]MUNIS Purchase Order Inquiry'!K395&amp;"; "&amp;'[2]MUNIS Purchase Order Inquiry'!M395&amp;"; "&amp;'[2]MUNIS Purchase Order Inquiry'!N395&amp;"; "&amp;'[2]MUNIS Purchase Order Inquiry'!O395)," ")))</f>
        <v xml:space="preserve"> </v>
      </c>
      <c r="C399" s="4" t="str">
        <f>IF('[2]MUNIS Purchase Order Inquiry'!$A395='[2]PO Detail'!$L$2,'[2]MUNIS Purchase Order Inquiry'!R395," ")</f>
        <v xml:space="preserve"> </v>
      </c>
      <c r="D399" s="26" t="str">
        <f>IF('[2]MUNIS Purchase Order Inquiry'!$A395='[2]PO Detail'!$L$1,'[2]MUNIS Purchase Order Inquiry'!G395," ")</f>
        <v xml:space="preserve"> </v>
      </c>
      <c r="E399" s="10" t="str">
        <f>IF('[2]MUNIS Purchase Order Inquiry'!$A395='[2]PO Detail'!$L$1,'[2]MUNIS Purchase Order Inquiry'!D395," ")</f>
        <v xml:space="preserve"> </v>
      </c>
      <c r="F399" s="10" t="str">
        <f>IF('[2]MUNIS Purchase Order Inquiry'!$A395='[2]PO Detail'!$L$1,'[2]MUNIS Purchase Order Inquiry'!E395," ")</f>
        <v xml:space="preserve"> </v>
      </c>
      <c r="G399" s="10" t="str">
        <f>IF('[2]MUNIS Purchase Order Inquiry'!$A395='[2]PO Detail'!$L$1,'[2]MUNIS Purchase Order Inquiry'!F395," ")</f>
        <v xml:space="preserve"> </v>
      </c>
    </row>
    <row r="400" spans="1:7" x14ac:dyDescent="0.25">
      <c r="A400" s="25">
        <f>IF('[2]MUNIS Purchase Order Inquiry'!$A396='[2]PO Detail'!$L$2," ",IF('[2]MUNIS Purchase Order Inquiry'!A396='[2]PO Detail'!$L$1,'[2]MUNIS Purchase Order Inquiry'!B396," "))</f>
        <v>20180421</v>
      </c>
      <c r="B400" s="4" t="str">
        <f>IF('[2]MUNIS Purchase Order Inquiry'!$A396='[2]PO Detail'!$L$2,'[2]MUNIS Purchase Order Inquiry'!Q396,(IF('[2]MUNIS Purchase Order Inquiry'!$A396='[2]PO Detail'!$L$1,CONCATENATE("      "&amp;'[2]MUNIS Purchase Order Inquiry'!I396&amp;";   "&amp;'[2]MUNIS Purchase Order Inquiry'!J396&amp;"   "&amp;'[2]MUNIS Purchase Order Inquiry'!K396&amp;"; "&amp;'[2]MUNIS Purchase Order Inquiry'!M396&amp;"; "&amp;'[2]MUNIS Purchase Order Inquiry'!N396&amp;"; "&amp;'[2]MUNIS Purchase Order Inquiry'!O396)," ")))</f>
        <v xml:space="preserve">      ALL CARE ASSISTED LIVING LLC;   405 MCCAULEY ROAD   ; CONOWINGO; MD; 21918</v>
      </c>
      <c r="C400" s="4" t="str">
        <f>IF('[2]MUNIS Purchase Order Inquiry'!$A396='[2]PO Detail'!$L$2,'[2]MUNIS Purchase Order Inquiry'!R396," ")</f>
        <v xml:space="preserve"> </v>
      </c>
      <c r="D400" s="26">
        <f>IF('[2]MUNIS Purchase Order Inquiry'!$A396='[2]PO Detail'!$L$1,'[2]MUNIS Purchase Order Inquiry'!G396," ")</f>
        <v>42934</v>
      </c>
      <c r="E400" s="10">
        <f>IF('[2]MUNIS Purchase Order Inquiry'!$A396='[2]PO Detail'!$L$1,'[2]MUNIS Purchase Order Inquiry'!D396," ")</f>
        <v>33800</v>
      </c>
      <c r="F400" s="10">
        <f>IF('[2]MUNIS Purchase Order Inquiry'!$A396='[2]PO Detail'!$L$1,'[2]MUNIS Purchase Order Inquiry'!E396," ")</f>
        <v>23400</v>
      </c>
      <c r="G400" s="10">
        <f>IF('[2]MUNIS Purchase Order Inquiry'!$A396='[2]PO Detail'!$L$1,'[2]MUNIS Purchase Order Inquiry'!F396," ")</f>
        <v>10400</v>
      </c>
    </row>
    <row r="401" spans="1:7" x14ac:dyDescent="0.25">
      <c r="A401" s="25" t="str">
        <f>IF('[2]MUNIS Purchase Order Inquiry'!$A397='[2]PO Detail'!$L$2," ",IF('[2]MUNIS Purchase Order Inquiry'!A397='[2]PO Detail'!$L$1,'[2]MUNIS Purchase Order Inquiry'!B397," "))</f>
        <v xml:space="preserve"> </v>
      </c>
      <c r="B401" s="4" t="str">
        <f>IF('[2]MUNIS Purchase Order Inquiry'!$A397='[2]PO Detail'!$L$2,'[2]MUNIS Purchase Order Inquiry'!Q397,(IF('[2]MUNIS Purchase Order Inquiry'!$A397='[2]PO Detail'!$L$1,CONCATENATE("      "&amp;'[2]MUNIS Purchase Order Inquiry'!I397&amp;";   "&amp;'[2]MUNIS Purchase Order Inquiry'!J397&amp;"   "&amp;'[2]MUNIS Purchase Order Inquiry'!K397&amp;"; "&amp;'[2]MUNIS Purchase Order Inquiry'!M397&amp;"; "&amp;'[2]MUNIS Purchase Order Inquiry'!N397&amp;"; "&amp;'[2]MUNIS Purchase Order Inquiry'!O397)," ")))</f>
        <v>SENIOR ASSISTED LIVING GROUP HOME SUBSIDY THROUGH JUNE 30,2018.
12/20/17 INCREASE PO FROM $13,000 TO $33,800</v>
      </c>
      <c r="C401" s="4" t="str">
        <f>IF('[2]MUNIS Purchase Order Inquiry'!$A397='[2]PO Detail'!$L$2,'[2]MUNIS Purchase Order Inquiry'!R397," ")</f>
        <v>523</v>
      </c>
      <c r="D401" s="26" t="str">
        <f>IF('[2]MUNIS Purchase Order Inquiry'!$A397='[2]PO Detail'!$L$1,'[2]MUNIS Purchase Order Inquiry'!G397," ")</f>
        <v xml:space="preserve"> </v>
      </c>
      <c r="E401" s="10" t="str">
        <f>IF('[2]MUNIS Purchase Order Inquiry'!$A397='[2]PO Detail'!$L$1,'[2]MUNIS Purchase Order Inquiry'!D397," ")</f>
        <v xml:space="preserve"> </v>
      </c>
      <c r="F401" s="10" t="str">
        <f>IF('[2]MUNIS Purchase Order Inquiry'!$A397='[2]PO Detail'!$L$1,'[2]MUNIS Purchase Order Inquiry'!E397," ")</f>
        <v xml:space="preserve"> </v>
      </c>
      <c r="G401" s="10" t="str">
        <f>IF('[2]MUNIS Purchase Order Inquiry'!$A397='[2]PO Detail'!$L$1,'[2]MUNIS Purchase Order Inquiry'!F397," ")</f>
        <v xml:space="preserve"> </v>
      </c>
    </row>
    <row r="402" spans="1:7" x14ac:dyDescent="0.25">
      <c r="A402" s="25" t="str">
        <f>IF('[2]MUNIS Purchase Order Inquiry'!$A398='[2]PO Detail'!$L$2," ",IF('[2]MUNIS Purchase Order Inquiry'!A398='[2]PO Detail'!$L$1,'[2]MUNIS Purchase Order Inquiry'!B398," "))</f>
        <v xml:space="preserve"> </v>
      </c>
      <c r="B402" s="4" t="str">
        <f>IF('[2]MUNIS Purchase Order Inquiry'!$A398='[2]PO Detail'!$L$2,'[2]MUNIS Purchase Order Inquiry'!Q398,(IF('[2]MUNIS Purchase Order Inquiry'!$A398='[2]PO Detail'!$L$1,CONCATENATE("      "&amp;'[2]MUNIS Purchase Order Inquiry'!I398&amp;";   "&amp;'[2]MUNIS Purchase Order Inquiry'!J398&amp;"   "&amp;'[2]MUNIS Purchase Order Inquiry'!K398&amp;"; "&amp;'[2]MUNIS Purchase Order Inquiry'!M398&amp;"; "&amp;'[2]MUNIS Purchase Order Inquiry'!N398&amp;"; "&amp;'[2]MUNIS Purchase Order Inquiry'!O398)," ")))</f>
        <v xml:space="preserve"> </v>
      </c>
      <c r="C402" s="4" t="str">
        <f>IF('[2]MUNIS Purchase Order Inquiry'!$A398='[2]PO Detail'!$L$2,'[2]MUNIS Purchase Order Inquiry'!R398," ")</f>
        <v xml:space="preserve"> </v>
      </c>
      <c r="D402" s="26" t="str">
        <f>IF('[2]MUNIS Purchase Order Inquiry'!$A398='[2]PO Detail'!$L$1,'[2]MUNIS Purchase Order Inquiry'!G398," ")</f>
        <v xml:space="preserve"> </v>
      </c>
      <c r="E402" s="10" t="str">
        <f>IF('[2]MUNIS Purchase Order Inquiry'!$A398='[2]PO Detail'!$L$1,'[2]MUNIS Purchase Order Inquiry'!D398," ")</f>
        <v xml:space="preserve"> </v>
      </c>
      <c r="F402" s="10" t="str">
        <f>IF('[2]MUNIS Purchase Order Inquiry'!$A398='[2]PO Detail'!$L$1,'[2]MUNIS Purchase Order Inquiry'!E398," ")</f>
        <v xml:space="preserve"> </v>
      </c>
      <c r="G402" s="10" t="str">
        <f>IF('[2]MUNIS Purchase Order Inquiry'!$A398='[2]PO Detail'!$L$1,'[2]MUNIS Purchase Order Inquiry'!F398," ")</f>
        <v xml:space="preserve"> </v>
      </c>
    </row>
    <row r="403" spans="1:7" x14ac:dyDescent="0.25">
      <c r="A403" s="25">
        <f>IF('[2]MUNIS Purchase Order Inquiry'!$A399='[2]PO Detail'!$L$2," ",IF('[2]MUNIS Purchase Order Inquiry'!A399='[2]PO Detail'!$L$1,'[2]MUNIS Purchase Order Inquiry'!B399," "))</f>
        <v>20180422</v>
      </c>
      <c r="B403" s="4" t="str">
        <f>IF('[2]MUNIS Purchase Order Inquiry'!$A399='[2]PO Detail'!$L$2,'[2]MUNIS Purchase Order Inquiry'!Q399,(IF('[2]MUNIS Purchase Order Inquiry'!$A399='[2]PO Detail'!$L$1,CONCATENATE("      "&amp;'[2]MUNIS Purchase Order Inquiry'!I399&amp;";   "&amp;'[2]MUNIS Purchase Order Inquiry'!J399&amp;"   "&amp;'[2]MUNIS Purchase Order Inquiry'!K399&amp;"; "&amp;'[2]MUNIS Purchase Order Inquiry'!M399&amp;"; "&amp;'[2]MUNIS Purchase Order Inquiry'!N399&amp;"; "&amp;'[2]MUNIS Purchase Order Inquiry'!O399)," ")))</f>
        <v xml:space="preserve">      NORTHSIDE PHARMACY;   707 N BRIDGE STREET   ; ELKTON; MD; 21921</v>
      </c>
      <c r="C403" s="4" t="str">
        <f>IF('[2]MUNIS Purchase Order Inquiry'!$A399='[2]PO Detail'!$L$2,'[2]MUNIS Purchase Order Inquiry'!R399," ")</f>
        <v xml:space="preserve"> </v>
      </c>
      <c r="D403" s="26">
        <f>IF('[2]MUNIS Purchase Order Inquiry'!$A399='[2]PO Detail'!$L$1,'[2]MUNIS Purchase Order Inquiry'!G399," ")</f>
        <v>42934</v>
      </c>
      <c r="E403" s="10">
        <f>IF('[2]MUNIS Purchase Order Inquiry'!$A399='[2]PO Detail'!$L$1,'[2]MUNIS Purchase Order Inquiry'!D399," ")</f>
        <v>14351.53</v>
      </c>
      <c r="F403" s="10">
        <f>IF('[2]MUNIS Purchase Order Inquiry'!$A399='[2]PO Detail'!$L$1,'[2]MUNIS Purchase Order Inquiry'!E399," ")</f>
        <v>7351.53</v>
      </c>
      <c r="G403" s="10">
        <f>IF('[2]MUNIS Purchase Order Inquiry'!$A399='[2]PO Detail'!$L$1,'[2]MUNIS Purchase Order Inquiry'!F399," ")</f>
        <v>7000</v>
      </c>
    </row>
    <row r="404" spans="1:7" x14ac:dyDescent="0.25">
      <c r="A404" s="25" t="str">
        <f>IF('[2]MUNIS Purchase Order Inquiry'!$A400='[2]PO Detail'!$L$2," ",IF('[2]MUNIS Purchase Order Inquiry'!A400='[2]PO Detail'!$L$1,'[2]MUNIS Purchase Order Inquiry'!B400," "))</f>
        <v xml:space="preserve"> </v>
      </c>
      <c r="B404" s="4" t="str">
        <f>IF('[2]MUNIS Purchase Order Inquiry'!$A400='[2]PO Detail'!$L$2,'[2]MUNIS Purchase Order Inquiry'!Q400,(IF('[2]MUNIS Purchase Order Inquiry'!$A400='[2]PO Detail'!$L$1,CONCATENATE("      "&amp;'[2]MUNIS Purchase Order Inquiry'!I400&amp;";   "&amp;'[2]MUNIS Purchase Order Inquiry'!J400&amp;"   "&amp;'[2]MUNIS Purchase Order Inquiry'!K400&amp;"; "&amp;'[2]MUNIS Purchase Order Inquiry'!M400&amp;"; "&amp;'[2]MUNIS Purchase Order Inquiry'!N400&amp;"; "&amp;'[2]MUNIS Purchase Order Inquiry'!O400)," ")))</f>
        <v>Medical Supplies
4/18/18 INCREASE PO FROM  $11K TO 14351.53</v>
      </c>
      <c r="C404" s="4" t="str">
        <f>IF('[2]MUNIS Purchase Order Inquiry'!$A400='[2]PO Detail'!$L$2,'[2]MUNIS Purchase Order Inquiry'!R400," ")</f>
        <v>523</v>
      </c>
      <c r="D404" s="26" t="str">
        <f>IF('[2]MUNIS Purchase Order Inquiry'!$A400='[2]PO Detail'!$L$1,'[2]MUNIS Purchase Order Inquiry'!G400," ")</f>
        <v xml:space="preserve"> </v>
      </c>
      <c r="E404" s="10" t="str">
        <f>IF('[2]MUNIS Purchase Order Inquiry'!$A400='[2]PO Detail'!$L$1,'[2]MUNIS Purchase Order Inquiry'!D400," ")</f>
        <v xml:space="preserve"> </v>
      </c>
      <c r="F404" s="10" t="str">
        <f>IF('[2]MUNIS Purchase Order Inquiry'!$A400='[2]PO Detail'!$L$1,'[2]MUNIS Purchase Order Inquiry'!E400," ")</f>
        <v xml:space="preserve"> </v>
      </c>
      <c r="G404" s="10" t="str">
        <f>IF('[2]MUNIS Purchase Order Inquiry'!$A400='[2]PO Detail'!$L$1,'[2]MUNIS Purchase Order Inquiry'!F400," ")</f>
        <v xml:space="preserve"> </v>
      </c>
    </row>
    <row r="405" spans="1:7" x14ac:dyDescent="0.25">
      <c r="A405" s="25" t="str">
        <f>IF('[2]MUNIS Purchase Order Inquiry'!$A401='[2]PO Detail'!$L$2," ",IF('[2]MUNIS Purchase Order Inquiry'!A401='[2]PO Detail'!$L$1,'[2]MUNIS Purchase Order Inquiry'!B401," "))</f>
        <v xml:space="preserve"> </v>
      </c>
      <c r="B405" s="4" t="str">
        <f>IF('[2]MUNIS Purchase Order Inquiry'!$A401='[2]PO Detail'!$L$2,'[2]MUNIS Purchase Order Inquiry'!Q401,(IF('[2]MUNIS Purchase Order Inquiry'!$A401='[2]PO Detail'!$L$1,CONCATENATE("      "&amp;'[2]MUNIS Purchase Order Inquiry'!I401&amp;";   "&amp;'[2]MUNIS Purchase Order Inquiry'!J401&amp;"   "&amp;'[2]MUNIS Purchase Order Inquiry'!K401&amp;"; "&amp;'[2]MUNIS Purchase Order Inquiry'!M401&amp;"; "&amp;'[2]MUNIS Purchase Order Inquiry'!N401&amp;"; "&amp;'[2]MUNIS Purchase Order Inquiry'!O401)," ")))</f>
        <v xml:space="preserve"> </v>
      </c>
      <c r="C405" s="4" t="str">
        <f>IF('[2]MUNIS Purchase Order Inquiry'!$A401='[2]PO Detail'!$L$2,'[2]MUNIS Purchase Order Inquiry'!R401," ")</f>
        <v xml:space="preserve"> </v>
      </c>
      <c r="D405" s="26" t="str">
        <f>IF('[2]MUNIS Purchase Order Inquiry'!$A401='[2]PO Detail'!$L$1,'[2]MUNIS Purchase Order Inquiry'!G401," ")</f>
        <v xml:space="preserve"> </v>
      </c>
      <c r="E405" s="10" t="str">
        <f>IF('[2]MUNIS Purchase Order Inquiry'!$A401='[2]PO Detail'!$L$1,'[2]MUNIS Purchase Order Inquiry'!D401," ")</f>
        <v xml:space="preserve"> </v>
      </c>
      <c r="F405" s="10" t="str">
        <f>IF('[2]MUNIS Purchase Order Inquiry'!$A401='[2]PO Detail'!$L$1,'[2]MUNIS Purchase Order Inquiry'!E401," ")</f>
        <v xml:space="preserve"> </v>
      </c>
      <c r="G405" s="10" t="str">
        <f>IF('[2]MUNIS Purchase Order Inquiry'!$A401='[2]PO Detail'!$L$1,'[2]MUNIS Purchase Order Inquiry'!F401," ")</f>
        <v xml:space="preserve"> </v>
      </c>
    </row>
    <row r="406" spans="1:7" x14ac:dyDescent="0.25">
      <c r="A406" s="25">
        <f>IF('[2]MUNIS Purchase Order Inquiry'!$A402='[2]PO Detail'!$L$2," ",IF('[2]MUNIS Purchase Order Inquiry'!A402='[2]PO Detail'!$L$1,'[2]MUNIS Purchase Order Inquiry'!B402," "))</f>
        <v>20180424</v>
      </c>
      <c r="B406" s="4" t="str">
        <f>IF('[2]MUNIS Purchase Order Inquiry'!$A402='[2]PO Detail'!$L$2,'[2]MUNIS Purchase Order Inquiry'!Q402,(IF('[2]MUNIS Purchase Order Inquiry'!$A402='[2]PO Detail'!$L$1,CONCATENATE("      "&amp;'[2]MUNIS Purchase Order Inquiry'!I402&amp;";   "&amp;'[2]MUNIS Purchase Order Inquiry'!J402&amp;"   "&amp;'[2]MUNIS Purchase Order Inquiry'!K402&amp;"; "&amp;'[2]MUNIS Purchase Order Inquiry'!M402&amp;"; "&amp;'[2]MUNIS Purchase Order Inquiry'!N402&amp;"; "&amp;'[2]MUNIS Purchase Order Inquiry'!O402)," ")))</f>
        <v xml:space="preserve">      FAIR HILL ASSISTED LIVING LLC;   20  MONTROSE LANE   ; ELKTON; MD; 21921</v>
      </c>
      <c r="C406" s="4" t="str">
        <f>IF('[2]MUNIS Purchase Order Inquiry'!$A402='[2]PO Detail'!$L$2,'[2]MUNIS Purchase Order Inquiry'!R402," ")</f>
        <v xml:space="preserve"> </v>
      </c>
      <c r="D406" s="26">
        <f>IF('[2]MUNIS Purchase Order Inquiry'!$A402='[2]PO Detail'!$L$1,'[2]MUNIS Purchase Order Inquiry'!G402," ")</f>
        <v>42934</v>
      </c>
      <c r="E406" s="10">
        <f>IF('[2]MUNIS Purchase Order Inquiry'!$A402='[2]PO Detail'!$L$1,'[2]MUNIS Purchase Order Inquiry'!D402," ")</f>
        <v>23400</v>
      </c>
      <c r="F406" s="10">
        <f>IF('[2]MUNIS Purchase Order Inquiry'!$A402='[2]PO Detail'!$L$1,'[2]MUNIS Purchase Order Inquiry'!E402," ")</f>
        <v>17550</v>
      </c>
      <c r="G406" s="10">
        <f>IF('[2]MUNIS Purchase Order Inquiry'!$A402='[2]PO Detail'!$L$1,'[2]MUNIS Purchase Order Inquiry'!F402," ")</f>
        <v>5850</v>
      </c>
    </row>
    <row r="407" spans="1:7" x14ac:dyDescent="0.25">
      <c r="A407" s="25" t="str">
        <f>IF('[2]MUNIS Purchase Order Inquiry'!$A403='[2]PO Detail'!$L$2," ",IF('[2]MUNIS Purchase Order Inquiry'!A403='[2]PO Detail'!$L$1,'[2]MUNIS Purchase Order Inquiry'!B403," "))</f>
        <v xml:space="preserve"> </v>
      </c>
      <c r="B407" s="4" t="str">
        <f>IF('[2]MUNIS Purchase Order Inquiry'!$A403='[2]PO Detail'!$L$2,'[2]MUNIS Purchase Order Inquiry'!Q403,(IF('[2]MUNIS Purchase Order Inquiry'!$A403='[2]PO Detail'!$L$1,CONCATENATE("      "&amp;'[2]MUNIS Purchase Order Inquiry'!I403&amp;";   "&amp;'[2]MUNIS Purchase Order Inquiry'!J403&amp;"   "&amp;'[2]MUNIS Purchase Order Inquiry'!K403&amp;"; "&amp;'[2]MUNIS Purchase Order Inquiry'!M403&amp;"; "&amp;'[2]MUNIS Purchase Order Inquiry'!N403&amp;"; "&amp;'[2]MUNIS Purchase Order Inquiry'!O403)," ")))</f>
        <v>Senior housing subsidy through June 30, 2018
12/20/17 INCREASE PO FROM $10,000 TO $16,500
3/29/18 PO INCREASE BY $6900 TO $23400.</v>
      </c>
      <c r="C407" s="4" t="str">
        <f>IF('[2]MUNIS Purchase Order Inquiry'!$A403='[2]PO Detail'!$L$2,'[2]MUNIS Purchase Order Inquiry'!R403," ")</f>
        <v>523</v>
      </c>
      <c r="D407" s="26" t="str">
        <f>IF('[2]MUNIS Purchase Order Inquiry'!$A403='[2]PO Detail'!$L$1,'[2]MUNIS Purchase Order Inquiry'!G403," ")</f>
        <v xml:space="preserve"> </v>
      </c>
      <c r="E407" s="10" t="str">
        <f>IF('[2]MUNIS Purchase Order Inquiry'!$A403='[2]PO Detail'!$L$1,'[2]MUNIS Purchase Order Inquiry'!D403," ")</f>
        <v xml:space="preserve"> </v>
      </c>
      <c r="F407" s="10" t="str">
        <f>IF('[2]MUNIS Purchase Order Inquiry'!$A403='[2]PO Detail'!$L$1,'[2]MUNIS Purchase Order Inquiry'!E403," ")</f>
        <v xml:space="preserve"> </v>
      </c>
      <c r="G407" s="10" t="str">
        <f>IF('[2]MUNIS Purchase Order Inquiry'!$A403='[2]PO Detail'!$L$1,'[2]MUNIS Purchase Order Inquiry'!F403," ")</f>
        <v xml:space="preserve"> </v>
      </c>
    </row>
    <row r="408" spans="1:7" x14ac:dyDescent="0.25">
      <c r="A408" s="25" t="str">
        <f>IF('[2]MUNIS Purchase Order Inquiry'!$A404='[2]PO Detail'!$L$2," ",IF('[2]MUNIS Purchase Order Inquiry'!A404='[2]PO Detail'!$L$1,'[2]MUNIS Purchase Order Inquiry'!B404," "))</f>
        <v xml:space="preserve"> </v>
      </c>
      <c r="B408" s="4" t="str">
        <f>IF('[2]MUNIS Purchase Order Inquiry'!$A404='[2]PO Detail'!$L$2,'[2]MUNIS Purchase Order Inquiry'!Q404,(IF('[2]MUNIS Purchase Order Inquiry'!$A404='[2]PO Detail'!$L$1,CONCATENATE("      "&amp;'[2]MUNIS Purchase Order Inquiry'!I404&amp;";   "&amp;'[2]MUNIS Purchase Order Inquiry'!J404&amp;"   "&amp;'[2]MUNIS Purchase Order Inquiry'!K404&amp;"; "&amp;'[2]MUNIS Purchase Order Inquiry'!M404&amp;"; "&amp;'[2]MUNIS Purchase Order Inquiry'!N404&amp;"; "&amp;'[2]MUNIS Purchase Order Inquiry'!O404)," ")))</f>
        <v xml:space="preserve"> </v>
      </c>
      <c r="C408" s="4" t="str">
        <f>IF('[2]MUNIS Purchase Order Inquiry'!$A404='[2]PO Detail'!$L$2,'[2]MUNIS Purchase Order Inquiry'!R404," ")</f>
        <v xml:space="preserve"> </v>
      </c>
      <c r="D408" s="26" t="str">
        <f>IF('[2]MUNIS Purchase Order Inquiry'!$A404='[2]PO Detail'!$L$1,'[2]MUNIS Purchase Order Inquiry'!G404," ")</f>
        <v xml:space="preserve"> </v>
      </c>
      <c r="E408" s="10" t="str">
        <f>IF('[2]MUNIS Purchase Order Inquiry'!$A404='[2]PO Detail'!$L$1,'[2]MUNIS Purchase Order Inquiry'!D404," ")</f>
        <v xml:space="preserve"> </v>
      </c>
      <c r="F408" s="10" t="str">
        <f>IF('[2]MUNIS Purchase Order Inquiry'!$A404='[2]PO Detail'!$L$1,'[2]MUNIS Purchase Order Inquiry'!E404," ")</f>
        <v xml:space="preserve"> </v>
      </c>
      <c r="G408" s="10" t="str">
        <f>IF('[2]MUNIS Purchase Order Inquiry'!$A404='[2]PO Detail'!$L$1,'[2]MUNIS Purchase Order Inquiry'!F404," ")</f>
        <v xml:space="preserve"> </v>
      </c>
    </row>
    <row r="409" spans="1:7" x14ac:dyDescent="0.25">
      <c r="A409" s="25">
        <f>IF('[2]MUNIS Purchase Order Inquiry'!$A405='[2]PO Detail'!$L$2," ",IF('[2]MUNIS Purchase Order Inquiry'!A405='[2]PO Detail'!$L$1,'[2]MUNIS Purchase Order Inquiry'!B405," "))</f>
        <v>20180425</v>
      </c>
      <c r="B409" s="4" t="str">
        <f>IF('[2]MUNIS Purchase Order Inquiry'!$A405='[2]PO Detail'!$L$2,'[2]MUNIS Purchase Order Inquiry'!Q405,(IF('[2]MUNIS Purchase Order Inquiry'!$A405='[2]PO Detail'!$L$1,CONCATENATE("      "&amp;'[2]MUNIS Purchase Order Inquiry'!I405&amp;";   "&amp;'[2]MUNIS Purchase Order Inquiry'!J405&amp;"   "&amp;'[2]MUNIS Purchase Order Inquiry'!K405&amp;"; "&amp;'[2]MUNIS Purchase Order Inquiry'!M405&amp;"; "&amp;'[2]MUNIS Purchase Order Inquiry'!N405&amp;"; "&amp;'[2]MUNIS Purchase Order Inquiry'!O405)," ")))</f>
        <v xml:space="preserve">      YOUTH EMPOWERMENT;   223 EAST MAIN STREET   ; ELKTON; MD; 21921</v>
      </c>
      <c r="C409" s="4" t="str">
        <f>IF('[2]MUNIS Purchase Order Inquiry'!$A405='[2]PO Detail'!$L$2,'[2]MUNIS Purchase Order Inquiry'!R405," ")</f>
        <v xml:space="preserve"> </v>
      </c>
      <c r="D409" s="26">
        <f>IF('[2]MUNIS Purchase Order Inquiry'!$A405='[2]PO Detail'!$L$1,'[2]MUNIS Purchase Order Inquiry'!G405," ")</f>
        <v>42934</v>
      </c>
      <c r="E409" s="10">
        <f>IF('[2]MUNIS Purchase Order Inquiry'!$A405='[2]PO Detail'!$L$1,'[2]MUNIS Purchase Order Inquiry'!D405," ")</f>
        <v>33086</v>
      </c>
      <c r="F409" s="10">
        <f>IF('[2]MUNIS Purchase Order Inquiry'!$A405='[2]PO Detail'!$L$1,'[2]MUNIS Purchase Order Inquiry'!E405," ")</f>
        <v>30630</v>
      </c>
      <c r="G409" s="10">
        <f>IF('[2]MUNIS Purchase Order Inquiry'!$A405='[2]PO Detail'!$L$1,'[2]MUNIS Purchase Order Inquiry'!F405," ")</f>
        <v>2456</v>
      </c>
    </row>
    <row r="410" spans="1:7" x14ac:dyDescent="0.25">
      <c r="A410" s="25" t="str">
        <f>IF('[2]MUNIS Purchase Order Inquiry'!$A406='[2]PO Detail'!$L$2," ",IF('[2]MUNIS Purchase Order Inquiry'!A406='[2]PO Detail'!$L$1,'[2]MUNIS Purchase Order Inquiry'!B406," "))</f>
        <v xml:space="preserve"> </v>
      </c>
      <c r="B410" s="4" t="str">
        <f>IF('[2]MUNIS Purchase Order Inquiry'!$A406='[2]PO Detail'!$L$2,'[2]MUNIS Purchase Order Inquiry'!Q406,(IF('[2]MUNIS Purchase Order Inquiry'!$A406='[2]PO Detail'!$L$1,CONCATENATE("      "&amp;'[2]MUNIS Purchase Order Inquiry'!I406&amp;";   "&amp;'[2]MUNIS Purchase Order Inquiry'!J406&amp;"   "&amp;'[2]MUNIS Purchase Order Inquiry'!K406&amp;"; "&amp;'[2]MUNIS Purchase Order Inquiry'!M406&amp;"; "&amp;'[2]MUNIS Purchase Order Inquiry'!N406&amp;"; "&amp;'[2]MUNIS Purchase Order Inquiry'!O406)," ")))</f>
        <v>PROGRAM DESIGNED TO PROVIDE SUPPORT TO CHILDREN AND YOUTH EXPERIENCING THE IMPACT OF PARENTAL INCARCERATION.
8/18/17 decrease PO $20420 to $94346.
9/1/17 decrease from $94346 to $84136
10/2/17 decrease $10210
3</v>
      </c>
      <c r="C410" s="4" t="str">
        <f>IF('[2]MUNIS Purchase Order Inquiry'!$A406='[2]PO Detail'!$L$2,'[2]MUNIS Purchase Order Inquiry'!R406," ")</f>
        <v>523</v>
      </c>
      <c r="D410" s="26" t="str">
        <f>IF('[2]MUNIS Purchase Order Inquiry'!$A406='[2]PO Detail'!$L$1,'[2]MUNIS Purchase Order Inquiry'!G406," ")</f>
        <v xml:space="preserve"> </v>
      </c>
      <c r="E410" s="10" t="str">
        <f>IF('[2]MUNIS Purchase Order Inquiry'!$A406='[2]PO Detail'!$L$1,'[2]MUNIS Purchase Order Inquiry'!D406," ")</f>
        <v xml:space="preserve"> </v>
      </c>
      <c r="F410" s="10" t="str">
        <f>IF('[2]MUNIS Purchase Order Inquiry'!$A406='[2]PO Detail'!$L$1,'[2]MUNIS Purchase Order Inquiry'!E406," ")</f>
        <v xml:space="preserve"> </v>
      </c>
      <c r="G410" s="10" t="str">
        <f>IF('[2]MUNIS Purchase Order Inquiry'!$A406='[2]PO Detail'!$L$1,'[2]MUNIS Purchase Order Inquiry'!F406," ")</f>
        <v xml:space="preserve"> </v>
      </c>
    </row>
    <row r="411" spans="1:7" x14ac:dyDescent="0.25">
      <c r="A411" s="25" t="str">
        <f>IF('[2]MUNIS Purchase Order Inquiry'!$A407='[2]PO Detail'!$L$2," ",IF('[2]MUNIS Purchase Order Inquiry'!A407='[2]PO Detail'!$L$1,'[2]MUNIS Purchase Order Inquiry'!B407," "))</f>
        <v xml:space="preserve"> </v>
      </c>
      <c r="B411" s="4" t="str">
        <f>IF('[2]MUNIS Purchase Order Inquiry'!$A407='[2]PO Detail'!$L$2,'[2]MUNIS Purchase Order Inquiry'!Q407,(IF('[2]MUNIS Purchase Order Inquiry'!$A407='[2]PO Detail'!$L$1,CONCATENATE("      "&amp;'[2]MUNIS Purchase Order Inquiry'!I407&amp;";   "&amp;'[2]MUNIS Purchase Order Inquiry'!J407&amp;"   "&amp;'[2]MUNIS Purchase Order Inquiry'!K407&amp;"; "&amp;'[2]MUNIS Purchase Order Inquiry'!M407&amp;"; "&amp;'[2]MUNIS Purchase Order Inquiry'!N407&amp;"; "&amp;'[2]MUNIS Purchase Order Inquiry'!O407)," ")))</f>
        <v xml:space="preserve"> </v>
      </c>
      <c r="C411" s="4" t="str">
        <f>IF('[2]MUNIS Purchase Order Inquiry'!$A407='[2]PO Detail'!$L$2,'[2]MUNIS Purchase Order Inquiry'!R407," ")</f>
        <v xml:space="preserve"> </v>
      </c>
      <c r="D411" s="26" t="str">
        <f>IF('[2]MUNIS Purchase Order Inquiry'!$A407='[2]PO Detail'!$L$1,'[2]MUNIS Purchase Order Inquiry'!G407," ")</f>
        <v xml:space="preserve"> </v>
      </c>
      <c r="E411" s="10" t="str">
        <f>IF('[2]MUNIS Purchase Order Inquiry'!$A407='[2]PO Detail'!$L$1,'[2]MUNIS Purchase Order Inquiry'!D407," ")</f>
        <v xml:space="preserve"> </v>
      </c>
      <c r="F411" s="10" t="str">
        <f>IF('[2]MUNIS Purchase Order Inquiry'!$A407='[2]PO Detail'!$L$1,'[2]MUNIS Purchase Order Inquiry'!E407," ")</f>
        <v xml:space="preserve"> </v>
      </c>
      <c r="G411" s="10" t="str">
        <f>IF('[2]MUNIS Purchase Order Inquiry'!$A407='[2]PO Detail'!$L$1,'[2]MUNIS Purchase Order Inquiry'!F407," ")</f>
        <v xml:space="preserve"> </v>
      </c>
    </row>
    <row r="412" spans="1:7" x14ac:dyDescent="0.25">
      <c r="A412" s="25">
        <f>IF('[2]MUNIS Purchase Order Inquiry'!$A408='[2]PO Detail'!$L$2," ",IF('[2]MUNIS Purchase Order Inquiry'!A408='[2]PO Detail'!$L$1,'[2]MUNIS Purchase Order Inquiry'!B408," "))</f>
        <v>20180427</v>
      </c>
      <c r="B412" s="4" t="str">
        <f>IF('[2]MUNIS Purchase Order Inquiry'!$A408='[2]PO Detail'!$L$2,'[2]MUNIS Purchase Order Inquiry'!Q408,(IF('[2]MUNIS Purchase Order Inquiry'!$A408='[2]PO Detail'!$L$1,CONCATENATE("      "&amp;'[2]MUNIS Purchase Order Inquiry'!I408&amp;";   "&amp;'[2]MUNIS Purchase Order Inquiry'!J408&amp;"   "&amp;'[2]MUNIS Purchase Order Inquiry'!K408&amp;"; "&amp;'[2]MUNIS Purchase Order Inquiry'!M408&amp;"; "&amp;'[2]MUNIS Purchase Order Inquiry'!N408&amp;"; "&amp;'[2]MUNIS Purchase Order Inquiry'!O408)," ")))</f>
        <v xml:space="preserve">      AMS;   PO BOX 502   ; MEDIA; PA; 19063</v>
      </c>
      <c r="C412" s="4" t="str">
        <f>IF('[2]MUNIS Purchase Order Inquiry'!$A408='[2]PO Detail'!$L$2,'[2]MUNIS Purchase Order Inquiry'!R408," ")</f>
        <v xml:space="preserve"> </v>
      </c>
      <c r="D412" s="26">
        <f>IF('[2]MUNIS Purchase Order Inquiry'!$A408='[2]PO Detail'!$L$1,'[2]MUNIS Purchase Order Inquiry'!G408," ")</f>
        <v>42934</v>
      </c>
      <c r="E412" s="10">
        <f>IF('[2]MUNIS Purchase Order Inquiry'!$A408='[2]PO Detail'!$L$1,'[2]MUNIS Purchase Order Inquiry'!D408," ")</f>
        <v>10000</v>
      </c>
      <c r="F412" s="10">
        <f>IF('[2]MUNIS Purchase Order Inquiry'!$A408='[2]PO Detail'!$L$1,'[2]MUNIS Purchase Order Inquiry'!E408," ")</f>
        <v>7020</v>
      </c>
      <c r="G412" s="10">
        <f>IF('[2]MUNIS Purchase Order Inquiry'!$A408='[2]PO Detail'!$L$1,'[2]MUNIS Purchase Order Inquiry'!F408," ")</f>
        <v>2980</v>
      </c>
    </row>
    <row r="413" spans="1:7" x14ac:dyDescent="0.25">
      <c r="A413" s="25" t="str">
        <f>IF('[2]MUNIS Purchase Order Inquiry'!$A409='[2]PO Detail'!$L$2," ",IF('[2]MUNIS Purchase Order Inquiry'!A409='[2]PO Detail'!$L$1,'[2]MUNIS Purchase Order Inquiry'!B409," "))</f>
        <v xml:space="preserve"> </v>
      </c>
      <c r="B413" s="4" t="str">
        <f>IF('[2]MUNIS Purchase Order Inquiry'!$A409='[2]PO Detail'!$L$2,'[2]MUNIS Purchase Order Inquiry'!Q409,(IF('[2]MUNIS Purchase Order Inquiry'!$A409='[2]PO Detail'!$L$1,CONCATENATE("      "&amp;'[2]MUNIS Purchase Order Inquiry'!I409&amp;";   "&amp;'[2]MUNIS Purchase Order Inquiry'!J409&amp;"   "&amp;'[2]MUNIS Purchase Order Inquiry'!K409&amp;"; "&amp;'[2]MUNIS Purchase Order Inquiry'!M409&amp;"; "&amp;'[2]MUNIS Purchase Order Inquiry'!N409&amp;"; "&amp;'[2]MUNIS Purchase Order Inquiry'!O409)," ")))</f>
        <v>Blanket Purchase Order for Inmate Electronic Monitoring, for the period of July 1, 2017 through June 30, 2018.
INCREASE PO FROM $5000 TO $10000</v>
      </c>
      <c r="C413" s="4" t="str">
        <f>IF('[2]MUNIS Purchase Order Inquiry'!$A409='[2]PO Detail'!$L$2,'[2]MUNIS Purchase Order Inquiry'!R409," ")</f>
        <v>333</v>
      </c>
      <c r="D413" s="26" t="str">
        <f>IF('[2]MUNIS Purchase Order Inquiry'!$A409='[2]PO Detail'!$L$1,'[2]MUNIS Purchase Order Inquiry'!G409," ")</f>
        <v xml:space="preserve"> </v>
      </c>
      <c r="E413" s="10" t="str">
        <f>IF('[2]MUNIS Purchase Order Inquiry'!$A409='[2]PO Detail'!$L$1,'[2]MUNIS Purchase Order Inquiry'!D409," ")</f>
        <v xml:space="preserve"> </v>
      </c>
      <c r="F413" s="10" t="str">
        <f>IF('[2]MUNIS Purchase Order Inquiry'!$A409='[2]PO Detail'!$L$1,'[2]MUNIS Purchase Order Inquiry'!E409," ")</f>
        <v xml:space="preserve"> </v>
      </c>
      <c r="G413" s="10" t="str">
        <f>IF('[2]MUNIS Purchase Order Inquiry'!$A409='[2]PO Detail'!$L$1,'[2]MUNIS Purchase Order Inquiry'!F409," ")</f>
        <v xml:space="preserve"> </v>
      </c>
    </row>
    <row r="414" spans="1:7" x14ac:dyDescent="0.25">
      <c r="A414" s="25" t="str">
        <f>IF('[2]MUNIS Purchase Order Inquiry'!$A410='[2]PO Detail'!$L$2," ",IF('[2]MUNIS Purchase Order Inquiry'!A410='[2]PO Detail'!$L$1,'[2]MUNIS Purchase Order Inquiry'!B410," "))</f>
        <v xml:space="preserve"> </v>
      </c>
      <c r="B414" s="4" t="str">
        <f>IF('[2]MUNIS Purchase Order Inquiry'!$A410='[2]PO Detail'!$L$2,'[2]MUNIS Purchase Order Inquiry'!Q410,(IF('[2]MUNIS Purchase Order Inquiry'!$A410='[2]PO Detail'!$L$1,CONCATENATE("      "&amp;'[2]MUNIS Purchase Order Inquiry'!I410&amp;";   "&amp;'[2]MUNIS Purchase Order Inquiry'!J410&amp;"   "&amp;'[2]MUNIS Purchase Order Inquiry'!K410&amp;"; "&amp;'[2]MUNIS Purchase Order Inquiry'!M410&amp;"; "&amp;'[2]MUNIS Purchase Order Inquiry'!N410&amp;"; "&amp;'[2]MUNIS Purchase Order Inquiry'!O410)," ")))</f>
        <v xml:space="preserve"> </v>
      </c>
      <c r="C414" s="4" t="str">
        <f>IF('[2]MUNIS Purchase Order Inquiry'!$A410='[2]PO Detail'!$L$2,'[2]MUNIS Purchase Order Inquiry'!R410," ")</f>
        <v xml:space="preserve"> </v>
      </c>
      <c r="D414" s="26" t="str">
        <f>IF('[2]MUNIS Purchase Order Inquiry'!$A410='[2]PO Detail'!$L$1,'[2]MUNIS Purchase Order Inquiry'!G410," ")</f>
        <v xml:space="preserve"> </v>
      </c>
      <c r="E414" s="10" t="str">
        <f>IF('[2]MUNIS Purchase Order Inquiry'!$A410='[2]PO Detail'!$L$1,'[2]MUNIS Purchase Order Inquiry'!D410," ")</f>
        <v xml:space="preserve"> </v>
      </c>
      <c r="F414" s="10" t="str">
        <f>IF('[2]MUNIS Purchase Order Inquiry'!$A410='[2]PO Detail'!$L$1,'[2]MUNIS Purchase Order Inquiry'!E410," ")</f>
        <v xml:space="preserve"> </v>
      </c>
      <c r="G414" s="10" t="str">
        <f>IF('[2]MUNIS Purchase Order Inquiry'!$A410='[2]PO Detail'!$L$1,'[2]MUNIS Purchase Order Inquiry'!F410," ")</f>
        <v xml:space="preserve"> </v>
      </c>
    </row>
    <row r="415" spans="1:7" x14ac:dyDescent="0.25">
      <c r="A415" s="25">
        <f>IF('[2]MUNIS Purchase Order Inquiry'!$A411='[2]PO Detail'!$L$2," ",IF('[2]MUNIS Purchase Order Inquiry'!A411='[2]PO Detail'!$L$1,'[2]MUNIS Purchase Order Inquiry'!B411," "))</f>
        <v>20180434</v>
      </c>
      <c r="B415" s="4" t="str">
        <f>IF('[2]MUNIS Purchase Order Inquiry'!$A411='[2]PO Detail'!$L$2,'[2]MUNIS Purchase Order Inquiry'!Q411,(IF('[2]MUNIS Purchase Order Inquiry'!$A411='[2]PO Detail'!$L$1,CONCATENATE("      "&amp;'[2]MUNIS Purchase Order Inquiry'!I411&amp;";   "&amp;'[2]MUNIS Purchase Order Inquiry'!J411&amp;"   "&amp;'[2]MUNIS Purchase Order Inquiry'!K411&amp;"; "&amp;'[2]MUNIS Purchase Order Inquiry'!M411&amp;"; "&amp;'[2]MUNIS Purchase Order Inquiry'!N411&amp;"; "&amp;'[2]MUNIS Purchase Order Inquiry'!O411)," ")))</f>
        <v xml:space="preserve">      OPEN DOOR, INC;   718 N BRIDGE STREET   ; ELKTON; MD; 21921</v>
      </c>
      <c r="C415" s="4" t="str">
        <f>IF('[2]MUNIS Purchase Order Inquiry'!$A411='[2]PO Detail'!$L$2,'[2]MUNIS Purchase Order Inquiry'!R411," ")</f>
        <v xml:space="preserve"> </v>
      </c>
      <c r="D415" s="26">
        <f>IF('[2]MUNIS Purchase Order Inquiry'!$A411='[2]PO Detail'!$L$1,'[2]MUNIS Purchase Order Inquiry'!G411," ")</f>
        <v>42935</v>
      </c>
      <c r="E415" s="10">
        <f>IF('[2]MUNIS Purchase Order Inquiry'!$A411='[2]PO Detail'!$L$1,'[2]MUNIS Purchase Order Inquiry'!D411," ")</f>
        <v>8000</v>
      </c>
      <c r="F415" s="10">
        <f>IF('[2]MUNIS Purchase Order Inquiry'!$A411='[2]PO Detail'!$L$1,'[2]MUNIS Purchase Order Inquiry'!E411," ")</f>
        <v>6370</v>
      </c>
      <c r="G415" s="10">
        <f>IF('[2]MUNIS Purchase Order Inquiry'!$A411='[2]PO Detail'!$L$1,'[2]MUNIS Purchase Order Inquiry'!F411," ")</f>
        <v>1630</v>
      </c>
    </row>
    <row r="416" spans="1:7" x14ac:dyDescent="0.25">
      <c r="A416" s="25" t="str">
        <f>IF('[2]MUNIS Purchase Order Inquiry'!$A412='[2]PO Detail'!$L$2," ",IF('[2]MUNIS Purchase Order Inquiry'!A412='[2]PO Detail'!$L$1,'[2]MUNIS Purchase Order Inquiry'!B412," "))</f>
        <v xml:space="preserve"> </v>
      </c>
      <c r="B416" s="4" t="str">
        <f>IF('[2]MUNIS Purchase Order Inquiry'!$A412='[2]PO Detail'!$L$2,'[2]MUNIS Purchase Order Inquiry'!Q412,(IF('[2]MUNIS Purchase Order Inquiry'!$A412='[2]PO Detail'!$L$1,CONCATENATE("      "&amp;'[2]MUNIS Purchase Order Inquiry'!I412&amp;";   "&amp;'[2]MUNIS Purchase Order Inquiry'!J412&amp;"   "&amp;'[2]MUNIS Purchase Order Inquiry'!K412&amp;"; "&amp;'[2]MUNIS Purchase Order Inquiry'!M412&amp;"; "&amp;'[2]MUNIS Purchase Order Inquiry'!N412&amp;"; "&amp;'[2]MUNIS Purchase Order Inquiry'!O412)," ")))</f>
        <v>Fees for expenses related to providing court-ordered community supervised visitation for families where fees have been waived or partially waived.
3/28/18 incease $3000 to $8000</v>
      </c>
      <c r="C416" s="4" t="str">
        <f>IF('[2]MUNIS Purchase Order Inquiry'!$A412='[2]PO Detail'!$L$2,'[2]MUNIS Purchase Order Inquiry'!R412," ")</f>
        <v>141</v>
      </c>
      <c r="D416" s="26" t="str">
        <f>IF('[2]MUNIS Purchase Order Inquiry'!$A412='[2]PO Detail'!$L$1,'[2]MUNIS Purchase Order Inquiry'!G412," ")</f>
        <v xml:space="preserve"> </v>
      </c>
      <c r="E416" s="10" t="str">
        <f>IF('[2]MUNIS Purchase Order Inquiry'!$A412='[2]PO Detail'!$L$1,'[2]MUNIS Purchase Order Inquiry'!D412," ")</f>
        <v xml:space="preserve"> </v>
      </c>
      <c r="F416" s="10" t="str">
        <f>IF('[2]MUNIS Purchase Order Inquiry'!$A412='[2]PO Detail'!$L$1,'[2]MUNIS Purchase Order Inquiry'!E412," ")</f>
        <v xml:space="preserve"> </v>
      </c>
      <c r="G416" s="10" t="str">
        <f>IF('[2]MUNIS Purchase Order Inquiry'!$A412='[2]PO Detail'!$L$1,'[2]MUNIS Purchase Order Inquiry'!F412," ")</f>
        <v xml:space="preserve"> </v>
      </c>
    </row>
    <row r="417" spans="1:7" x14ac:dyDescent="0.25">
      <c r="A417" s="25" t="str">
        <f>IF('[2]MUNIS Purchase Order Inquiry'!$A413='[2]PO Detail'!$L$2," ",IF('[2]MUNIS Purchase Order Inquiry'!A413='[2]PO Detail'!$L$1,'[2]MUNIS Purchase Order Inquiry'!B413," "))</f>
        <v xml:space="preserve"> </v>
      </c>
      <c r="B417" s="4" t="str">
        <f>IF('[2]MUNIS Purchase Order Inquiry'!$A413='[2]PO Detail'!$L$2,'[2]MUNIS Purchase Order Inquiry'!Q413,(IF('[2]MUNIS Purchase Order Inquiry'!$A413='[2]PO Detail'!$L$1,CONCATENATE("      "&amp;'[2]MUNIS Purchase Order Inquiry'!I413&amp;";   "&amp;'[2]MUNIS Purchase Order Inquiry'!J413&amp;"   "&amp;'[2]MUNIS Purchase Order Inquiry'!K413&amp;"; "&amp;'[2]MUNIS Purchase Order Inquiry'!M413&amp;"; "&amp;'[2]MUNIS Purchase Order Inquiry'!N413&amp;"; "&amp;'[2]MUNIS Purchase Order Inquiry'!O413)," ")))</f>
        <v xml:space="preserve"> </v>
      </c>
      <c r="C417" s="4" t="str">
        <f>IF('[2]MUNIS Purchase Order Inquiry'!$A413='[2]PO Detail'!$L$2,'[2]MUNIS Purchase Order Inquiry'!R413," ")</f>
        <v xml:space="preserve"> </v>
      </c>
      <c r="D417" s="26" t="str">
        <f>IF('[2]MUNIS Purchase Order Inquiry'!$A413='[2]PO Detail'!$L$1,'[2]MUNIS Purchase Order Inquiry'!G413," ")</f>
        <v xml:space="preserve"> </v>
      </c>
      <c r="E417" s="10" t="str">
        <f>IF('[2]MUNIS Purchase Order Inquiry'!$A413='[2]PO Detail'!$L$1,'[2]MUNIS Purchase Order Inquiry'!D413," ")</f>
        <v xml:space="preserve"> </v>
      </c>
      <c r="F417" s="10" t="str">
        <f>IF('[2]MUNIS Purchase Order Inquiry'!$A413='[2]PO Detail'!$L$1,'[2]MUNIS Purchase Order Inquiry'!E413," ")</f>
        <v xml:space="preserve"> </v>
      </c>
      <c r="G417" s="10" t="str">
        <f>IF('[2]MUNIS Purchase Order Inquiry'!$A413='[2]PO Detail'!$L$1,'[2]MUNIS Purchase Order Inquiry'!F413," ")</f>
        <v xml:space="preserve"> </v>
      </c>
    </row>
    <row r="418" spans="1:7" x14ac:dyDescent="0.25">
      <c r="A418" s="25">
        <f>IF('[2]MUNIS Purchase Order Inquiry'!$A414='[2]PO Detail'!$L$2," ",IF('[2]MUNIS Purchase Order Inquiry'!A414='[2]PO Detail'!$L$1,'[2]MUNIS Purchase Order Inquiry'!B414," "))</f>
        <v>20180436</v>
      </c>
      <c r="B418" s="4" t="str">
        <f>IF('[2]MUNIS Purchase Order Inquiry'!$A414='[2]PO Detail'!$L$2,'[2]MUNIS Purchase Order Inquiry'!Q414,(IF('[2]MUNIS Purchase Order Inquiry'!$A414='[2]PO Detail'!$L$1,CONCATENATE("      "&amp;'[2]MUNIS Purchase Order Inquiry'!I414&amp;";   "&amp;'[2]MUNIS Purchase Order Inquiry'!J414&amp;"   "&amp;'[2]MUNIS Purchase Order Inquiry'!K414&amp;"; "&amp;'[2]MUNIS Purchase Order Inquiry'!M414&amp;"; "&amp;'[2]MUNIS Purchase Order Inquiry'!N414&amp;"; "&amp;'[2]MUNIS Purchase Order Inquiry'!O414)," ")))</f>
        <v xml:space="preserve">      UPPER BAY COUNSELING AND;   200 BOOTH STREET   ; ELKTON; MD; 21921</v>
      </c>
      <c r="C418" s="4" t="str">
        <f>IF('[2]MUNIS Purchase Order Inquiry'!$A414='[2]PO Detail'!$L$2,'[2]MUNIS Purchase Order Inquiry'!R414," ")</f>
        <v xml:space="preserve"> </v>
      </c>
      <c r="D418" s="26">
        <f>IF('[2]MUNIS Purchase Order Inquiry'!$A414='[2]PO Detail'!$L$1,'[2]MUNIS Purchase Order Inquiry'!G414," ")</f>
        <v>42935</v>
      </c>
      <c r="E418" s="10">
        <f>IF('[2]MUNIS Purchase Order Inquiry'!$A414='[2]PO Detail'!$L$1,'[2]MUNIS Purchase Order Inquiry'!D414," ")</f>
        <v>3150</v>
      </c>
      <c r="F418" s="10">
        <f>IF('[2]MUNIS Purchase Order Inquiry'!$A414='[2]PO Detail'!$L$1,'[2]MUNIS Purchase Order Inquiry'!E414," ")</f>
        <v>1512.51</v>
      </c>
      <c r="G418" s="10">
        <f>IF('[2]MUNIS Purchase Order Inquiry'!$A414='[2]PO Detail'!$L$1,'[2]MUNIS Purchase Order Inquiry'!F414," ")</f>
        <v>1637.49</v>
      </c>
    </row>
    <row r="419" spans="1:7" x14ac:dyDescent="0.25">
      <c r="A419" s="25" t="str">
        <f>IF('[2]MUNIS Purchase Order Inquiry'!$A415='[2]PO Detail'!$L$2," ",IF('[2]MUNIS Purchase Order Inquiry'!A415='[2]PO Detail'!$L$1,'[2]MUNIS Purchase Order Inquiry'!B415," "))</f>
        <v xml:space="preserve"> </v>
      </c>
      <c r="B419" s="4" t="str">
        <f>IF('[2]MUNIS Purchase Order Inquiry'!$A415='[2]PO Detail'!$L$2,'[2]MUNIS Purchase Order Inquiry'!Q415,(IF('[2]MUNIS Purchase Order Inquiry'!$A415='[2]PO Detail'!$L$1,CONCATENATE("      "&amp;'[2]MUNIS Purchase Order Inquiry'!I415&amp;";   "&amp;'[2]MUNIS Purchase Order Inquiry'!J415&amp;"   "&amp;'[2]MUNIS Purchase Order Inquiry'!K415&amp;"; "&amp;'[2]MUNIS Purchase Order Inquiry'!M415&amp;"; "&amp;'[2]MUNIS Purchase Order Inquiry'!N415&amp;"; "&amp;'[2]MUNIS Purchase Order Inquiry'!O415)," ")))</f>
        <v>Divorce education classes provided free to participants through June 30, 2018.</v>
      </c>
      <c r="C419" s="4" t="str">
        <f>IF('[2]MUNIS Purchase Order Inquiry'!$A415='[2]PO Detail'!$L$2,'[2]MUNIS Purchase Order Inquiry'!R415," ")</f>
        <v>141</v>
      </c>
      <c r="D419" s="26" t="str">
        <f>IF('[2]MUNIS Purchase Order Inquiry'!$A415='[2]PO Detail'!$L$1,'[2]MUNIS Purchase Order Inquiry'!G415," ")</f>
        <v xml:space="preserve"> </v>
      </c>
      <c r="E419" s="10" t="str">
        <f>IF('[2]MUNIS Purchase Order Inquiry'!$A415='[2]PO Detail'!$L$1,'[2]MUNIS Purchase Order Inquiry'!D415," ")</f>
        <v xml:space="preserve"> </v>
      </c>
      <c r="F419" s="10" t="str">
        <f>IF('[2]MUNIS Purchase Order Inquiry'!$A415='[2]PO Detail'!$L$1,'[2]MUNIS Purchase Order Inquiry'!E415," ")</f>
        <v xml:space="preserve"> </v>
      </c>
      <c r="G419" s="10" t="str">
        <f>IF('[2]MUNIS Purchase Order Inquiry'!$A415='[2]PO Detail'!$L$1,'[2]MUNIS Purchase Order Inquiry'!F415," ")</f>
        <v xml:space="preserve"> </v>
      </c>
    </row>
    <row r="420" spans="1:7" x14ac:dyDescent="0.25">
      <c r="A420" s="25" t="str">
        <f>IF('[2]MUNIS Purchase Order Inquiry'!$A416='[2]PO Detail'!$L$2," ",IF('[2]MUNIS Purchase Order Inquiry'!A416='[2]PO Detail'!$L$1,'[2]MUNIS Purchase Order Inquiry'!B416," "))</f>
        <v xml:space="preserve"> </v>
      </c>
      <c r="B420" s="4" t="str">
        <f>IF('[2]MUNIS Purchase Order Inquiry'!$A416='[2]PO Detail'!$L$2,'[2]MUNIS Purchase Order Inquiry'!Q416,(IF('[2]MUNIS Purchase Order Inquiry'!$A416='[2]PO Detail'!$L$1,CONCATENATE("      "&amp;'[2]MUNIS Purchase Order Inquiry'!I416&amp;";   "&amp;'[2]MUNIS Purchase Order Inquiry'!J416&amp;"   "&amp;'[2]MUNIS Purchase Order Inquiry'!K416&amp;"; "&amp;'[2]MUNIS Purchase Order Inquiry'!M416&amp;"; "&amp;'[2]MUNIS Purchase Order Inquiry'!N416&amp;"; "&amp;'[2]MUNIS Purchase Order Inquiry'!O416)," ")))</f>
        <v xml:space="preserve"> </v>
      </c>
      <c r="C420" s="4" t="str">
        <f>IF('[2]MUNIS Purchase Order Inquiry'!$A416='[2]PO Detail'!$L$2,'[2]MUNIS Purchase Order Inquiry'!R416," ")</f>
        <v xml:space="preserve"> </v>
      </c>
      <c r="D420" s="26" t="str">
        <f>IF('[2]MUNIS Purchase Order Inquiry'!$A416='[2]PO Detail'!$L$1,'[2]MUNIS Purchase Order Inquiry'!G416," ")</f>
        <v xml:space="preserve"> </v>
      </c>
      <c r="E420" s="10" t="str">
        <f>IF('[2]MUNIS Purchase Order Inquiry'!$A416='[2]PO Detail'!$L$1,'[2]MUNIS Purchase Order Inquiry'!D416," ")</f>
        <v xml:space="preserve"> </v>
      </c>
      <c r="F420" s="10" t="str">
        <f>IF('[2]MUNIS Purchase Order Inquiry'!$A416='[2]PO Detail'!$L$1,'[2]MUNIS Purchase Order Inquiry'!E416," ")</f>
        <v xml:space="preserve"> </v>
      </c>
      <c r="G420" s="10" t="str">
        <f>IF('[2]MUNIS Purchase Order Inquiry'!$A416='[2]PO Detail'!$L$1,'[2]MUNIS Purchase Order Inquiry'!F416," ")</f>
        <v xml:space="preserve"> </v>
      </c>
    </row>
    <row r="421" spans="1:7" x14ac:dyDescent="0.25">
      <c r="A421" s="25">
        <f>IF('[2]MUNIS Purchase Order Inquiry'!$A417='[2]PO Detail'!$L$2," ",IF('[2]MUNIS Purchase Order Inquiry'!A417='[2]PO Detail'!$L$1,'[2]MUNIS Purchase Order Inquiry'!B417," "))</f>
        <v>20180440</v>
      </c>
      <c r="B421" s="4" t="str">
        <f>IF('[2]MUNIS Purchase Order Inquiry'!$A417='[2]PO Detail'!$L$2,'[2]MUNIS Purchase Order Inquiry'!Q417,(IF('[2]MUNIS Purchase Order Inquiry'!$A417='[2]PO Detail'!$L$1,CONCATENATE("      "&amp;'[2]MUNIS Purchase Order Inquiry'!I417&amp;";   "&amp;'[2]MUNIS Purchase Order Inquiry'!J417&amp;"   "&amp;'[2]MUNIS Purchase Order Inquiry'!K417&amp;"; "&amp;'[2]MUNIS Purchase Order Inquiry'!M417&amp;"; "&amp;'[2]MUNIS Purchase Order Inquiry'!N417&amp;"; "&amp;'[2]MUNIS Purchase Order Inquiry'!O417)," ")))</f>
        <v xml:space="preserve">      MID-ATLANTIC COOP SOLUTIONS INC;   1751 PULASKI HIGHWAY   ; HAVRE DE GRACE; MD; 21078</v>
      </c>
      <c r="C421" s="4" t="str">
        <f>IF('[2]MUNIS Purchase Order Inquiry'!$A417='[2]PO Detail'!$L$2,'[2]MUNIS Purchase Order Inquiry'!R417," ")</f>
        <v xml:space="preserve"> </v>
      </c>
      <c r="D421" s="26">
        <f>IF('[2]MUNIS Purchase Order Inquiry'!$A417='[2]PO Detail'!$L$1,'[2]MUNIS Purchase Order Inquiry'!G417," ")</f>
        <v>42935</v>
      </c>
      <c r="E421" s="10">
        <f>IF('[2]MUNIS Purchase Order Inquiry'!$A417='[2]PO Detail'!$L$1,'[2]MUNIS Purchase Order Inquiry'!D417," ")</f>
        <v>700000</v>
      </c>
      <c r="F421" s="10">
        <f>IF('[2]MUNIS Purchase Order Inquiry'!$A417='[2]PO Detail'!$L$1,'[2]MUNIS Purchase Order Inquiry'!E417," ")</f>
        <v>656952.63</v>
      </c>
      <c r="G421" s="10">
        <f>IF('[2]MUNIS Purchase Order Inquiry'!$A417='[2]PO Detail'!$L$1,'[2]MUNIS Purchase Order Inquiry'!F417," ")</f>
        <v>43047.37</v>
      </c>
    </row>
    <row r="422" spans="1:7" x14ac:dyDescent="0.25">
      <c r="A422" s="25" t="str">
        <f>IF('[2]MUNIS Purchase Order Inquiry'!$A418='[2]PO Detail'!$L$2," ",IF('[2]MUNIS Purchase Order Inquiry'!A418='[2]PO Detail'!$L$1,'[2]MUNIS Purchase Order Inquiry'!B418," "))</f>
        <v xml:space="preserve"> </v>
      </c>
      <c r="B422" s="4" t="str">
        <f>IF('[2]MUNIS Purchase Order Inquiry'!$A418='[2]PO Detail'!$L$2,'[2]MUNIS Purchase Order Inquiry'!Q418,(IF('[2]MUNIS Purchase Order Inquiry'!$A418='[2]PO Detail'!$L$1,CONCATENATE("      "&amp;'[2]MUNIS Purchase Order Inquiry'!I418&amp;";   "&amp;'[2]MUNIS Purchase Order Inquiry'!J418&amp;"   "&amp;'[2]MUNIS Purchase Order Inquiry'!K418&amp;"; "&amp;'[2]MUNIS Purchase Order Inquiry'!M418&amp;"; "&amp;'[2]MUNIS Purchase Order Inquiry'!N418&amp;"; "&amp;'[2]MUNIS Purchase Order Inquiry'!O418)," ")))</f>
        <v>DIESEL/GAS FOR COUNTY FUEL STATIONS</v>
      </c>
      <c r="C422" s="4" t="str">
        <f>IF('[2]MUNIS Purchase Order Inquiry'!$A418='[2]PO Detail'!$L$2,'[2]MUNIS Purchase Order Inquiry'!R418," ")</f>
        <v>192</v>
      </c>
      <c r="D422" s="26" t="str">
        <f>IF('[2]MUNIS Purchase Order Inquiry'!$A418='[2]PO Detail'!$L$1,'[2]MUNIS Purchase Order Inquiry'!G418," ")</f>
        <v xml:space="preserve"> </v>
      </c>
      <c r="E422" s="10" t="str">
        <f>IF('[2]MUNIS Purchase Order Inquiry'!$A418='[2]PO Detail'!$L$1,'[2]MUNIS Purchase Order Inquiry'!D418," ")</f>
        <v xml:space="preserve"> </v>
      </c>
      <c r="F422" s="10" t="str">
        <f>IF('[2]MUNIS Purchase Order Inquiry'!$A418='[2]PO Detail'!$L$1,'[2]MUNIS Purchase Order Inquiry'!E418," ")</f>
        <v xml:space="preserve"> </v>
      </c>
      <c r="G422" s="10" t="str">
        <f>IF('[2]MUNIS Purchase Order Inquiry'!$A418='[2]PO Detail'!$L$1,'[2]MUNIS Purchase Order Inquiry'!F418," ")</f>
        <v xml:space="preserve"> </v>
      </c>
    </row>
    <row r="423" spans="1:7" x14ac:dyDescent="0.25">
      <c r="A423" s="25" t="str">
        <f>IF('[2]MUNIS Purchase Order Inquiry'!$A419='[2]PO Detail'!$L$2," ",IF('[2]MUNIS Purchase Order Inquiry'!A419='[2]PO Detail'!$L$1,'[2]MUNIS Purchase Order Inquiry'!B419," "))</f>
        <v xml:space="preserve"> </v>
      </c>
      <c r="B423" s="4" t="str">
        <f>IF('[2]MUNIS Purchase Order Inquiry'!$A419='[2]PO Detail'!$L$2,'[2]MUNIS Purchase Order Inquiry'!Q419,(IF('[2]MUNIS Purchase Order Inquiry'!$A419='[2]PO Detail'!$L$1,CONCATENATE("      "&amp;'[2]MUNIS Purchase Order Inquiry'!I419&amp;";   "&amp;'[2]MUNIS Purchase Order Inquiry'!J419&amp;"   "&amp;'[2]MUNIS Purchase Order Inquiry'!K419&amp;"; "&amp;'[2]MUNIS Purchase Order Inquiry'!M419&amp;"; "&amp;'[2]MUNIS Purchase Order Inquiry'!N419&amp;"; "&amp;'[2]MUNIS Purchase Order Inquiry'!O419)," ")))</f>
        <v xml:space="preserve"> </v>
      </c>
      <c r="C423" s="4" t="str">
        <f>IF('[2]MUNIS Purchase Order Inquiry'!$A419='[2]PO Detail'!$L$2,'[2]MUNIS Purchase Order Inquiry'!R419," ")</f>
        <v xml:space="preserve"> </v>
      </c>
      <c r="D423" s="26" t="str">
        <f>IF('[2]MUNIS Purchase Order Inquiry'!$A419='[2]PO Detail'!$L$1,'[2]MUNIS Purchase Order Inquiry'!G419," ")</f>
        <v xml:space="preserve"> </v>
      </c>
      <c r="E423" s="10" t="str">
        <f>IF('[2]MUNIS Purchase Order Inquiry'!$A419='[2]PO Detail'!$L$1,'[2]MUNIS Purchase Order Inquiry'!D419," ")</f>
        <v xml:space="preserve"> </v>
      </c>
      <c r="F423" s="10" t="str">
        <f>IF('[2]MUNIS Purchase Order Inquiry'!$A419='[2]PO Detail'!$L$1,'[2]MUNIS Purchase Order Inquiry'!E419," ")</f>
        <v xml:space="preserve"> </v>
      </c>
      <c r="G423" s="10" t="str">
        <f>IF('[2]MUNIS Purchase Order Inquiry'!$A419='[2]PO Detail'!$L$1,'[2]MUNIS Purchase Order Inquiry'!F419," ")</f>
        <v xml:space="preserve"> </v>
      </c>
    </row>
    <row r="424" spans="1:7" x14ac:dyDescent="0.25">
      <c r="A424" s="25">
        <f>IF('[2]MUNIS Purchase Order Inquiry'!$A420='[2]PO Detail'!$L$2," ",IF('[2]MUNIS Purchase Order Inquiry'!A420='[2]PO Detail'!$L$1,'[2]MUNIS Purchase Order Inquiry'!B420," "))</f>
        <v>20180443</v>
      </c>
      <c r="B424" s="4" t="str">
        <f>IF('[2]MUNIS Purchase Order Inquiry'!$A420='[2]PO Detail'!$L$2,'[2]MUNIS Purchase Order Inquiry'!Q420,(IF('[2]MUNIS Purchase Order Inquiry'!$A420='[2]PO Detail'!$L$1,CONCATENATE("      "&amp;'[2]MUNIS Purchase Order Inquiry'!I420&amp;";   "&amp;'[2]MUNIS Purchase Order Inquiry'!J420&amp;"   "&amp;'[2]MUNIS Purchase Order Inquiry'!K420&amp;"; "&amp;'[2]MUNIS Purchase Order Inquiry'!M420&amp;"; "&amp;'[2]MUNIS Purchase Order Inquiry'!N420&amp;"; "&amp;'[2]MUNIS Purchase Order Inquiry'!O420)," ")))</f>
        <v xml:space="preserve">      LAW OFFICE OF CHELSEA M. SADLER, LLC;   PO BOX 704   ; NORTH EAST; MD; 21901</v>
      </c>
      <c r="C424" s="4" t="str">
        <f>IF('[2]MUNIS Purchase Order Inquiry'!$A420='[2]PO Detail'!$L$2,'[2]MUNIS Purchase Order Inquiry'!R420," ")</f>
        <v xml:space="preserve"> </v>
      </c>
      <c r="D424" s="26">
        <f>IF('[2]MUNIS Purchase Order Inquiry'!$A420='[2]PO Detail'!$L$1,'[2]MUNIS Purchase Order Inquiry'!G420," ")</f>
        <v>42935</v>
      </c>
      <c r="E424" s="10">
        <f>IF('[2]MUNIS Purchase Order Inquiry'!$A420='[2]PO Detail'!$L$1,'[2]MUNIS Purchase Order Inquiry'!D420," ")</f>
        <v>37250</v>
      </c>
      <c r="F424" s="10">
        <f>IF('[2]MUNIS Purchase Order Inquiry'!$A420='[2]PO Detail'!$L$1,'[2]MUNIS Purchase Order Inquiry'!E420," ")</f>
        <v>26325</v>
      </c>
      <c r="G424" s="10">
        <f>IF('[2]MUNIS Purchase Order Inquiry'!$A420='[2]PO Detail'!$L$1,'[2]MUNIS Purchase Order Inquiry'!F420," ")</f>
        <v>10925</v>
      </c>
    </row>
    <row r="425" spans="1:7" x14ac:dyDescent="0.25">
      <c r="A425" s="25" t="str">
        <f>IF('[2]MUNIS Purchase Order Inquiry'!$A421='[2]PO Detail'!$L$2," ",IF('[2]MUNIS Purchase Order Inquiry'!A421='[2]PO Detail'!$L$1,'[2]MUNIS Purchase Order Inquiry'!B421," "))</f>
        <v xml:space="preserve"> </v>
      </c>
      <c r="B425" s="4" t="str">
        <f>IF('[2]MUNIS Purchase Order Inquiry'!$A421='[2]PO Detail'!$L$2,'[2]MUNIS Purchase Order Inquiry'!Q421,(IF('[2]MUNIS Purchase Order Inquiry'!$A421='[2]PO Detail'!$L$1,CONCATENATE("      "&amp;'[2]MUNIS Purchase Order Inquiry'!I421&amp;";   "&amp;'[2]MUNIS Purchase Order Inquiry'!J421&amp;"   "&amp;'[2]MUNIS Purchase Order Inquiry'!K421&amp;"; "&amp;'[2]MUNIS Purchase Order Inquiry'!M421&amp;"; "&amp;'[2]MUNIS Purchase Order Inquiry'!N421&amp;"; "&amp;'[2]MUNIS Purchase Order Inquiry'!O421)," ")))</f>
        <v>Provide Family Law assistance at the Pro Se clinic.
11/30/17 DECREASE FROM $39750 TO $37250</v>
      </c>
      <c r="C425" s="4" t="str">
        <f>IF('[2]MUNIS Purchase Order Inquiry'!$A421='[2]PO Detail'!$L$2,'[2]MUNIS Purchase Order Inquiry'!R421," ")</f>
        <v>141</v>
      </c>
      <c r="D425" s="26" t="str">
        <f>IF('[2]MUNIS Purchase Order Inquiry'!$A421='[2]PO Detail'!$L$1,'[2]MUNIS Purchase Order Inquiry'!G421," ")</f>
        <v xml:space="preserve"> </v>
      </c>
      <c r="E425" s="10" t="str">
        <f>IF('[2]MUNIS Purchase Order Inquiry'!$A421='[2]PO Detail'!$L$1,'[2]MUNIS Purchase Order Inquiry'!D421," ")</f>
        <v xml:space="preserve"> </v>
      </c>
      <c r="F425" s="10" t="str">
        <f>IF('[2]MUNIS Purchase Order Inquiry'!$A421='[2]PO Detail'!$L$1,'[2]MUNIS Purchase Order Inquiry'!E421," ")</f>
        <v xml:space="preserve"> </v>
      </c>
      <c r="G425" s="10" t="str">
        <f>IF('[2]MUNIS Purchase Order Inquiry'!$A421='[2]PO Detail'!$L$1,'[2]MUNIS Purchase Order Inquiry'!F421," ")</f>
        <v xml:space="preserve"> </v>
      </c>
    </row>
    <row r="426" spans="1:7" x14ac:dyDescent="0.25">
      <c r="A426" s="25" t="str">
        <f>IF('[2]MUNIS Purchase Order Inquiry'!$A422='[2]PO Detail'!$L$2," ",IF('[2]MUNIS Purchase Order Inquiry'!A422='[2]PO Detail'!$L$1,'[2]MUNIS Purchase Order Inquiry'!B422," "))</f>
        <v xml:space="preserve"> </v>
      </c>
      <c r="B426" s="4" t="str">
        <f>IF('[2]MUNIS Purchase Order Inquiry'!$A422='[2]PO Detail'!$L$2,'[2]MUNIS Purchase Order Inquiry'!Q422,(IF('[2]MUNIS Purchase Order Inquiry'!$A422='[2]PO Detail'!$L$1,CONCATENATE("      "&amp;'[2]MUNIS Purchase Order Inquiry'!I422&amp;";   "&amp;'[2]MUNIS Purchase Order Inquiry'!J422&amp;"   "&amp;'[2]MUNIS Purchase Order Inquiry'!K422&amp;"; "&amp;'[2]MUNIS Purchase Order Inquiry'!M422&amp;"; "&amp;'[2]MUNIS Purchase Order Inquiry'!N422&amp;"; "&amp;'[2]MUNIS Purchase Order Inquiry'!O422)," ")))</f>
        <v xml:space="preserve"> </v>
      </c>
      <c r="C426" s="4" t="str">
        <f>IF('[2]MUNIS Purchase Order Inquiry'!$A422='[2]PO Detail'!$L$2,'[2]MUNIS Purchase Order Inquiry'!R422," ")</f>
        <v xml:space="preserve"> </v>
      </c>
      <c r="D426" s="26" t="str">
        <f>IF('[2]MUNIS Purchase Order Inquiry'!$A422='[2]PO Detail'!$L$1,'[2]MUNIS Purchase Order Inquiry'!G422," ")</f>
        <v xml:space="preserve"> </v>
      </c>
      <c r="E426" s="10" t="str">
        <f>IF('[2]MUNIS Purchase Order Inquiry'!$A422='[2]PO Detail'!$L$1,'[2]MUNIS Purchase Order Inquiry'!D422," ")</f>
        <v xml:space="preserve"> </v>
      </c>
      <c r="F426" s="10" t="str">
        <f>IF('[2]MUNIS Purchase Order Inquiry'!$A422='[2]PO Detail'!$L$1,'[2]MUNIS Purchase Order Inquiry'!E422," ")</f>
        <v xml:space="preserve"> </v>
      </c>
      <c r="G426" s="10" t="str">
        <f>IF('[2]MUNIS Purchase Order Inquiry'!$A422='[2]PO Detail'!$L$1,'[2]MUNIS Purchase Order Inquiry'!F422," ")</f>
        <v xml:space="preserve"> </v>
      </c>
    </row>
    <row r="427" spans="1:7" x14ac:dyDescent="0.25">
      <c r="A427" s="25">
        <f>IF('[2]MUNIS Purchase Order Inquiry'!$A423='[2]PO Detail'!$L$2," ",IF('[2]MUNIS Purchase Order Inquiry'!A423='[2]PO Detail'!$L$1,'[2]MUNIS Purchase Order Inquiry'!B423," "))</f>
        <v>20180446</v>
      </c>
      <c r="B427" s="4" t="str">
        <f>IF('[2]MUNIS Purchase Order Inquiry'!$A423='[2]PO Detail'!$L$2,'[2]MUNIS Purchase Order Inquiry'!Q423,(IF('[2]MUNIS Purchase Order Inquiry'!$A423='[2]PO Detail'!$L$1,CONCATENATE("      "&amp;'[2]MUNIS Purchase Order Inquiry'!I423&amp;";   "&amp;'[2]MUNIS Purchase Order Inquiry'!J423&amp;"   "&amp;'[2]MUNIS Purchase Order Inquiry'!K423&amp;"; "&amp;'[2]MUNIS Purchase Order Inquiry'!M423&amp;"; "&amp;'[2]MUNIS Purchase Order Inquiry'!N423&amp;"; "&amp;'[2]MUNIS Purchase Order Inquiry'!O423)," ")))</f>
        <v xml:space="preserve">      BOB BARKER CO;   P O BOX 429   ; FUQUAY-VARINA; NC; 27526-0429</v>
      </c>
      <c r="C427" s="4" t="str">
        <f>IF('[2]MUNIS Purchase Order Inquiry'!$A423='[2]PO Detail'!$L$2,'[2]MUNIS Purchase Order Inquiry'!R423," ")</f>
        <v xml:space="preserve"> </v>
      </c>
      <c r="D427" s="26">
        <f>IF('[2]MUNIS Purchase Order Inquiry'!$A423='[2]PO Detail'!$L$1,'[2]MUNIS Purchase Order Inquiry'!G423," ")</f>
        <v>42935</v>
      </c>
      <c r="E427" s="10">
        <f>IF('[2]MUNIS Purchase Order Inquiry'!$A423='[2]PO Detail'!$L$1,'[2]MUNIS Purchase Order Inquiry'!D423," ")</f>
        <v>19000</v>
      </c>
      <c r="F427" s="10">
        <f>IF('[2]MUNIS Purchase Order Inquiry'!$A423='[2]PO Detail'!$L$1,'[2]MUNIS Purchase Order Inquiry'!E423," ")</f>
        <v>14520.95</v>
      </c>
      <c r="G427" s="10">
        <f>IF('[2]MUNIS Purchase Order Inquiry'!$A423='[2]PO Detail'!$L$1,'[2]MUNIS Purchase Order Inquiry'!F423," ")</f>
        <v>4479.05</v>
      </c>
    </row>
    <row r="428" spans="1:7" x14ac:dyDescent="0.25">
      <c r="A428" s="25" t="str">
        <f>IF('[2]MUNIS Purchase Order Inquiry'!$A424='[2]PO Detail'!$L$2," ",IF('[2]MUNIS Purchase Order Inquiry'!A424='[2]PO Detail'!$L$1,'[2]MUNIS Purchase Order Inquiry'!B424," "))</f>
        <v xml:space="preserve"> </v>
      </c>
      <c r="B428" s="4" t="str">
        <f>IF('[2]MUNIS Purchase Order Inquiry'!$A424='[2]PO Detail'!$L$2,'[2]MUNIS Purchase Order Inquiry'!Q424,(IF('[2]MUNIS Purchase Order Inquiry'!$A424='[2]PO Detail'!$L$1,CONCATENATE("      "&amp;'[2]MUNIS Purchase Order Inquiry'!I424&amp;";   "&amp;'[2]MUNIS Purchase Order Inquiry'!J424&amp;"   "&amp;'[2]MUNIS Purchase Order Inquiry'!K424&amp;"; "&amp;'[2]MUNIS Purchase Order Inquiry'!M424&amp;"; "&amp;'[2]MUNIS Purchase Order Inquiry'!N424&amp;"; "&amp;'[2]MUNIS Purchase Order Inquiry'!O424)," ")))</f>
        <v>Blanket Purchase Order for Inmate Uniforms and Supplies for the period of July 1, 2017 through June 30, 2018
10/10/17 increase po from $9500 to $13000
2/14/18 increase po by $6,000, from $13,000 to $19,000</v>
      </c>
      <c r="C428" s="4" t="str">
        <f>IF('[2]MUNIS Purchase Order Inquiry'!$A424='[2]PO Detail'!$L$2,'[2]MUNIS Purchase Order Inquiry'!R424," ")</f>
        <v>333</v>
      </c>
      <c r="D428" s="26" t="str">
        <f>IF('[2]MUNIS Purchase Order Inquiry'!$A424='[2]PO Detail'!$L$1,'[2]MUNIS Purchase Order Inquiry'!G424," ")</f>
        <v xml:space="preserve"> </v>
      </c>
      <c r="E428" s="10" t="str">
        <f>IF('[2]MUNIS Purchase Order Inquiry'!$A424='[2]PO Detail'!$L$1,'[2]MUNIS Purchase Order Inquiry'!D424," ")</f>
        <v xml:space="preserve"> </v>
      </c>
      <c r="F428" s="10" t="str">
        <f>IF('[2]MUNIS Purchase Order Inquiry'!$A424='[2]PO Detail'!$L$1,'[2]MUNIS Purchase Order Inquiry'!E424," ")</f>
        <v xml:space="preserve"> </v>
      </c>
      <c r="G428" s="10" t="str">
        <f>IF('[2]MUNIS Purchase Order Inquiry'!$A424='[2]PO Detail'!$L$1,'[2]MUNIS Purchase Order Inquiry'!F424," ")</f>
        <v xml:space="preserve"> </v>
      </c>
    </row>
    <row r="429" spans="1:7" x14ac:dyDescent="0.25">
      <c r="A429" s="25" t="str">
        <f>IF('[2]MUNIS Purchase Order Inquiry'!$A425='[2]PO Detail'!$L$2," ",IF('[2]MUNIS Purchase Order Inquiry'!A425='[2]PO Detail'!$L$1,'[2]MUNIS Purchase Order Inquiry'!B425," "))</f>
        <v xml:space="preserve"> </v>
      </c>
      <c r="B429" s="4" t="str">
        <f>IF('[2]MUNIS Purchase Order Inquiry'!$A425='[2]PO Detail'!$L$2,'[2]MUNIS Purchase Order Inquiry'!Q425,(IF('[2]MUNIS Purchase Order Inquiry'!$A425='[2]PO Detail'!$L$1,CONCATENATE("      "&amp;'[2]MUNIS Purchase Order Inquiry'!I425&amp;";   "&amp;'[2]MUNIS Purchase Order Inquiry'!J425&amp;"   "&amp;'[2]MUNIS Purchase Order Inquiry'!K425&amp;"; "&amp;'[2]MUNIS Purchase Order Inquiry'!M425&amp;"; "&amp;'[2]MUNIS Purchase Order Inquiry'!N425&amp;"; "&amp;'[2]MUNIS Purchase Order Inquiry'!O425)," ")))</f>
        <v xml:space="preserve"> </v>
      </c>
      <c r="C429" s="4" t="str">
        <f>IF('[2]MUNIS Purchase Order Inquiry'!$A425='[2]PO Detail'!$L$2,'[2]MUNIS Purchase Order Inquiry'!R425," ")</f>
        <v xml:space="preserve"> </v>
      </c>
      <c r="D429" s="26" t="str">
        <f>IF('[2]MUNIS Purchase Order Inquiry'!$A425='[2]PO Detail'!$L$1,'[2]MUNIS Purchase Order Inquiry'!G425," ")</f>
        <v xml:space="preserve"> </v>
      </c>
      <c r="E429" s="10" t="str">
        <f>IF('[2]MUNIS Purchase Order Inquiry'!$A425='[2]PO Detail'!$L$1,'[2]MUNIS Purchase Order Inquiry'!D425," ")</f>
        <v xml:space="preserve"> </v>
      </c>
      <c r="F429" s="10" t="str">
        <f>IF('[2]MUNIS Purchase Order Inquiry'!$A425='[2]PO Detail'!$L$1,'[2]MUNIS Purchase Order Inquiry'!E425," ")</f>
        <v xml:space="preserve"> </v>
      </c>
      <c r="G429" s="10" t="str">
        <f>IF('[2]MUNIS Purchase Order Inquiry'!$A425='[2]PO Detail'!$L$1,'[2]MUNIS Purchase Order Inquiry'!F425," ")</f>
        <v xml:space="preserve"> </v>
      </c>
    </row>
    <row r="430" spans="1:7" x14ac:dyDescent="0.25">
      <c r="A430" s="25">
        <f>IF('[2]MUNIS Purchase Order Inquiry'!$A426='[2]PO Detail'!$L$2," ",IF('[2]MUNIS Purchase Order Inquiry'!A426='[2]PO Detail'!$L$1,'[2]MUNIS Purchase Order Inquiry'!B426," "))</f>
        <v>20180447</v>
      </c>
      <c r="B430" s="4" t="str">
        <f>IF('[2]MUNIS Purchase Order Inquiry'!$A426='[2]PO Detail'!$L$2,'[2]MUNIS Purchase Order Inquiry'!Q426,(IF('[2]MUNIS Purchase Order Inquiry'!$A426='[2]PO Detail'!$L$1,CONCATENATE("      "&amp;'[2]MUNIS Purchase Order Inquiry'!I426&amp;";   "&amp;'[2]MUNIS Purchase Order Inquiry'!J426&amp;"   "&amp;'[2]MUNIS Purchase Order Inquiry'!K426&amp;"; "&amp;'[2]MUNIS Purchase Order Inquiry'!M426&amp;"; "&amp;'[2]MUNIS Purchase Order Inquiry'!N426&amp;"; "&amp;'[2]MUNIS Purchase Order Inquiry'!O426)," ")))</f>
        <v xml:space="preserve">      TRIUMPH ELECTRICAL, LLC;   431 HOPEWELL ROAD   ; RISING SUN; MD; 21911</v>
      </c>
      <c r="C430" s="4" t="str">
        <f>IF('[2]MUNIS Purchase Order Inquiry'!$A426='[2]PO Detail'!$L$2,'[2]MUNIS Purchase Order Inquiry'!R426," ")</f>
        <v xml:space="preserve"> </v>
      </c>
      <c r="D430" s="26">
        <f>IF('[2]MUNIS Purchase Order Inquiry'!$A426='[2]PO Detail'!$L$1,'[2]MUNIS Purchase Order Inquiry'!G426," ")</f>
        <v>42935</v>
      </c>
      <c r="E430" s="10">
        <f>IF('[2]MUNIS Purchase Order Inquiry'!$A426='[2]PO Detail'!$L$1,'[2]MUNIS Purchase Order Inquiry'!D426," ")</f>
        <v>13319</v>
      </c>
      <c r="F430" s="10">
        <f>IF('[2]MUNIS Purchase Order Inquiry'!$A426='[2]PO Detail'!$L$1,'[2]MUNIS Purchase Order Inquiry'!E426," ")</f>
        <v>10791.86</v>
      </c>
      <c r="G430" s="10">
        <f>IF('[2]MUNIS Purchase Order Inquiry'!$A426='[2]PO Detail'!$L$1,'[2]MUNIS Purchase Order Inquiry'!F426," ")</f>
        <v>2527.14</v>
      </c>
    </row>
    <row r="431" spans="1:7" x14ac:dyDescent="0.25">
      <c r="A431" s="25" t="str">
        <f>IF('[2]MUNIS Purchase Order Inquiry'!$A427='[2]PO Detail'!$L$2," ",IF('[2]MUNIS Purchase Order Inquiry'!A427='[2]PO Detail'!$L$1,'[2]MUNIS Purchase Order Inquiry'!B427," "))</f>
        <v xml:space="preserve"> </v>
      </c>
      <c r="B431" s="4" t="str">
        <f>IF('[2]MUNIS Purchase Order Inquiry'!$A427='[2]PO Detail'!$L$2,'[2]MUNIS Purchase Order Inquiry'!Q427,(IF('[2]MUNIS Purchase Order Inquiry'!$A427='[2]PO Detail'!$L$1,CONCATENATE("      "&amp;'[2]MUNIS Purchase Order Inquiry'!I427&amp;";   "&amp;'[2]MUNIS Purchase Order Inquiry'!J427&amp;"   "&amp;'[2]MUNIS Purchase Order Inquiry'!K427&amp;"; "&amp;'[2]MUNIS Purchase Order Inquiry'!M427&amp;"; "&amp;'[2]MUNIS Purchase Order Inquiry'!N427&amp;"; "&amp;'[2]MUNIS Purchase Order Inquiry'!O427)," ")))</f>
        <v>GENERAL ELECTRICAL SERVICES AS NEEDED</v>
      </c>
      <c r="C431" s="4" t="str">
        <f>IF('[2]MUNIS Purchase Order Inquiry'!$A427='[2]PO Detail'!$L$2,'[2]MUNIS Purchase Order Inquiry'!R427," ")</f>
        <v>231</v>
      </c>
      <c r="D431" s="26" t="str">
        <f>IF('[2]MUNIS Purchase Order Inquiry'!$A427='[2]PO Detail'!$L$1,'[2]MUNIS Purchase Order Inquiry'!G427," ")</f>
        <v xml:space="preserve"> </v>
      </c>
      <c r="E431" s="10" t="str">
        <f>IF('[2]MUNIS Purchase Order Inquiry'!$A427='[2]PO Detail'!$L$1,'[2]MUNIS Purchase Order Inquiry'!D427," ")</f>
        <v xml:space="preserve"> </v>
      </c>
      <c r="F431" s="10" t="str">
        <f>IF('[2]MUNIS Purchase Order Inquiry'!$A427='[2]PO Detail'!$L$1,'[2]MUNIS Purchase Order Inquiry'!E427," ")</f>
        <v xml:space="preserve"> </v>
      </c>
      <c r="G431" s="10" t="str">
        <f>IF('[2]MUNIS Purchase Order Inquiry'!$A427='[2]PO Detail'!$L$1,'[2]MUNIS Purchase Order Inquiry'!F427," ")</f>
        <v xml:space="preserve"> </v>
      </c>
    </row>
    <row r="432" spans="1:7" x14ac:dyDescent="0.25">
      <c r="A432" s="25" t="str">
        <f>IF('[2]MUNIS Purchase Order Inquiry'!$A428='[2]PO Detail'!$L$2," ",IF('[2]MUNIS Purchase Order Inquiry'!A428='[2]PO Detail'!$L$1,'[2]MUNIS Purchase Order Inquiry'!B428," "))</f>
        <v xml:space="preserve"> </v>
      </c>
      <c r="B432" s="4" t="str">
        <f>IF('[2]MUNIS Purchase Order Inquiry'!$A428='[2]PO Detail'!$L$2,'[2]MUNIS Purchase Order Inquiry'!Q428,(IF('[2]MUNIS Purchase Order Inquiry'!$A428='[2]PO Detail'!$L$1,CONCATENATE("      "&amp;'[2]MUNIS Purchase Order Inquiry'!I428&amp;";   "&amp;'[2]MUNIS Purchase Order Inquiry'!J428&amp;"   "&amp;'[2]MUNIS Purchase Order Inquiry'!K428&amp;"; "&amp;'[2]MUNIS Purchase Order Inquiry'!M428&amp;"; "&amp;'[2]MUNIS Purchase Order Inquiry'!N428&amp;"; "&amp;'[2]MUNIS Purchase Order Inquiry'!O428)," ")))</f>
        <v xml:space="preserve"> </v>
      </c>
      <c r="C432" s="4" t="str">
        <f>IF('[2]MUNIS Purchase Order Inquiry'!$A428='[2]PO Detail'!$L$2,'[2]MUNIS Purchase Order Inquiry'!R428," ")</f>
        <v xml:space="preserve"> </v>
      </c>
      <c r="D432" s="26" t="str">
        <f>IF('[2]MUNIS Purchase Order Inquiry'!$A428='[2]PO Detail'!$L$1,'[2]MUNIS Purchase Order Inquiry'!G428," ")</f>
        <v xml:space="preserve"> </v>
      </c>
      <c r="E432" s="10" t="str">
        <f>IF('[2]MUNIS Purchase Order Inquiry'!$A428='[2]PO Detail'!$L$1,'[2]MUNIS Purchase Order Inquiry'!D428," ")</f>
        <v xml:space="preserve"> </v>
      </c>
      <c r="F432" s="10" t="str">
        <f>IF('[2]MUNIS Purchase Order Inquiry'!$A428='[2]PO Detail'!$L$1,'[2]MUNIS Purchase Order Inquiry'!E428," ")</f>
        <v xml:space="preserve"> </v>
      </c>
      <c r="G432" s="10" t="str">
        <f>IF('[2]MUNIS Purchase Order Inquiry'!$A428='[2]PO Detail'!$L$1,'[2]MUNIS Purchase Order Inquiry'!F428," ")</f>
        <v xml:space="preserve"> </v>
      </c>
    </row>
    <row r="433" spans="1:7" x14ac:dyDescent="0.25">
      <c r="A433" s="25" t="str">
        <f>IF('[2]MUNIS Purchase Order Inquiry'!$A429='[2]PO Detail'!$L$2," ",IF('[2]MUNIS Purchase Order Inquiry'!A429='[2]PO Detail'!$L$1,'[2]MUNIS Purchase Order Inquiry'!B429," "))</f>
        <v xml:space="preserve"> </v>
      </c>
      <c r="B433" s="4" t="str">
        <f>IF('[2]MUNIS Purchase Order Inquiry'!$A429='[2]PO Detail'!$L$2,'[2]MUNIS Purchase Order Inquiry'!Q429,(IF('[2]MUNIS Purchase Order Inquiry'!$A429='[2]PO Detail'!$L$1,CONCATENATE("      "&amp;'[2]MUNIS Purchase Order Inquiry'!I429&amp;";   "&amp;'[2]MUNIS Purchase Order Inquiry'!J429&amp;"   "&amp;'[2]MUNIS Purchase Order Inquiry'!K429&amp;"; "&amp;'[2]MUNIS Purchase Order Inquiry'!M429&amp;"; "&amp;'[2]MUNIS Purchase Order Inquiry'!N429&amp;"; "&amp;'[2]MUNIS Purchase Order Inquiry'!O429)," ")))</f>
        <v>STATES ATTORNEY OFFICE
11/7/17 increase po from $1000 to $2000</v>
      </c>
      <c r="C433" s="4" t="str">
        <f>IF('[2]MUNIS Purchase Order Inquiry'!$A429='[2]PO Detail'!$L$2,'[2]MUNIS Purchase Order Inquiry'!R429," ")</f>
        <v>231</v>
      </c>
      <c r="D433" s="26" t="str">
        <f>IF('[2]MUNIS Purchase Order Inquiry'!$A429='[2]PO Detail'!$L$1,'[2]MUNIS Purchase Order Inquiry'!G429," ")</f>
        <v xml:space="preserve"> </v>
      </c>
      <c r="E433" s="10" t="str">
        <f>IF('[2]MUNIS Purchase Order Inquiry'!$A429='[2]PO Detail'!$L$1,'[2]MUNIS Purchase Order Inquiry'!D429," ")</f>
        <v xml:space="preserve"> </v>
      </c>
      <c r="F433" s="10" t="str">
        <f>IF('[2]MUNIS Purchase Order Inquiry'!$A429='[2]PO Detail'!$L$1,'[2]MUNIS Purchase Order Inquiry'!E429," ")</f>
        <v xml:space="preserve"> </v>
      </c>
      <c r="G433" s="10" t="str">
        <f>IF('[2]MUNIS Purchase Order Inquiry'!$A429='[2]PO Detail'!$L$1,'[2]MUNIS Purchase Order Inquiry'!F429," ")</f>
        <v xml:space="preserve"> </v>
      </c>
    </row>
    <row r="434" spans="1:7" x14ac:dyDescent="0.25">
      <c r="A434" s="25" t="str">
        <f>IF('[2]MUNIS Purchase Order Inquiry'!$A430='[2]PO Detail'!$L$2," ",IF('[2]MUNIS Purchase Order Inquiry'!A430='[2]PO Detail'!$L$1,'[2]MUNIS Purchase Order Inquiry'!B430," "))</f>
        <v xml:space="preserve"> </v>
      </c>
      <c r="B434" s="4" t="str">
        <f>IF('[2]MUNIS Purchase Order Inquiry'!$A430='[2]PO Detail'!$L$2,'[2]MUNIS Purchase Order Inquiry'!Q430,(IF('[2]MUNIS Purchase Order Inquiry'!$A430='[2]PO Detail'!$L$1,CONCATENATE("      "&amp;'[2]MUNIS Purchase Order Inquiry'!I430&amp;";   "&amp;'[2]MUNIS Purchase Order Inquiry'!J430&amp;"   "&amp;'[2]MUNIS Purchase Order Inquiry'!K430&amp;"; "&amp;'[2]MUNIS Purchase Order Inquiry'!M430&amp;"; "&amp;'[2]MUNIS Purchase Order Inquiry'!N430&amp;"; "&amp;'[2]MUNIS Purchase Order Inquiry'!O430)," ")))</f>
        <v xml:space="preserve"> </v>
      </c>
      <c r="C434" s="4" t="str">
        <f>IF('[2]MUNIS Purchase Order Inquiry'!$A430='[2]PO Detail'!$L$2,'[2]MUNIS Purchase Order Inquiry'!R430," ")</f>
        <v xml:space="preserve"> </v>
      </c>
      <c r="D434" s="26" t="str">
        <f>IF('[2]MUNIS Purchase Order Inquiry'!$A430='[2]PO Detail'!$L$1,'[2]MUNIS Purchase Order Inquiry'!G430," ")</f>
        <v xml:space="preserve"> </v>
      </c>
      <c r="E434" s="10" t="str">
        <f>IF('[2]MUNIS Purchase Order Inquiry'!$A430='[2]PO Detail'!$L$1,'[2]MUNIS Purchase Order Inquiry'!D430," ")</f>
        <v xml:space="preserve"> </v>
      </c>
      <c r="F434" s="10" t="str">
        <f>IF('[2]MUNIS Purchase Order Inquiry'!$A430='[2]PO Detail'!$L$1,'[2]MUNIS Purchase Order Inquiry'!E430," ")</f>
        <v xml:space="preserve"> </v>
      </c>
      <c r="G434" s="10" t="str">
        <f>IF('[2]MUNIS Purchase Order Inquiry'!$A430='[2]PO Detail'!$L$1,'[2]MUNIS Purchase Order Inquiry'!F430," ")</f>
        <v xml:space="preserve"> </v>
      </c>
    </row>
    <row r="435" spans="1:7" x14ac:dyDescent="0.25">
      <c r="A435" s="25" t="str">
        <f>IF('[2]MUNIS Purchase Order Inquiry'!$A431='[2]PO Detail'!$L$2," ",IF('[2]MUNIS Purchase Order Inquiry'!A431='[2]PO Detail'!$L$1,'[2]MUNIS Purchase Order Inquiry'!B431," "))</f>
        <v xml:space="preserve"> </v>
      </c>
      <c r="B435" s="4" t="str">
        <f>IF('[2]MUNIS Purchase Order Inquiry'!$A431='[2]PO Detail'!$L$2,'[2]MUNIS Purchase Order Inquiry'!Q431,(IF('[2]MUNIS Purchase Order Inquiry'!$A431='[2]PO Detail'!$L$1,CONCATENATE("      "&amp;'[2]MUNIS Purchase Order Inquiry'!I431&amp;";   "&amp;'[2]MUNIS Purchase Order Inquiry'!J431&amp;"   "&amp;'[2]MUNIS Purchase Order Inquiry'!K431&amp;"; "&amp;'[2]MUNIS Purchase Order Inquiry'!M431&amp;"; "&amp;'[2]MUNIS Purchase Order Inquiry'!N431&amp;"; "&amp;'[2]MUNIS Purchase Order Inquiry'!O431)," ")))</f>
        <v>BASEBOARD HEATER</v>
      </c>
      <c r="C435" s="4" t="str">
        <f>IF('[2]MUNIS Purchase Order Inquiry'!$A431='[2]PO Detail'!$L$2,'[2]MUNIS Purchase Order Inquiry'!R431," ")</f>
        <v>231</v>
      </c>
      <c r="D435" s="26" t="str">
        <f>IF('[2]MUNIS Purchase Order Inquiry'!$A431='[2]PO Detail'!$L$1,'[2]MUNIS Purchase Order Inquiry'!G431," ")</f>
        <v xml:space="preserve"> </v>
      </c>
      <c r="E435" s="10" t="str">
        <f>IF('[2]MUNIS Purchase Order Inquiry'!$A431='[2]PO Detail'!$L$1,'[2]MUNIS Purchase Order Inquiry'!D431," ")</f>
        <v xml:space="preserve"> </v>
      </c>
      <c r="F435" s="10" t="str">
        <f>IF('[2]MUNIS Purchase Order Inquiry'!$A431='[2]PO Detail'!$L$1,'[2]MUNIS Purchase Order Inquiry'!E431," ")</f>
        <v xml:space="preserve"> </v>
      </c>
      <c r="G435" s="10" t="str">
        <f>IF('[2]MUNIS Purchase Order Inquiry'!$A431='[2]PO Detail'!$L$1,'[2]MUNIS Purchase Order Inquiry'!F431," ")</f>
        <v xml:space="preserve"> </v>
      </c>
    </row>
    <row r="436" spans="1:7" x14ac:dyDescent="0.25">
      <c r="A436" s="25" t="str">
        <f>IF('[2]MUNIS Purchase Order Inquiry'!$A432='[2]PO Detail'!$L$2," ",IF('[2]MUNIS Purchase Order Inquiry'!A432='[2]PO Detail'!$L$1,'[2]MUNIS Purchase Order Inquiry'!B432," "))</f>
        <v xml:space="preserve"> </v>
      </c>
      <c r="B436" s="4" t="str">
        <f>IF('[2]MUNIS Purchase Order Inquiry'!$A432='[2]PO Detail'!$L$2,'[2]MUNIS Purchase Order Inquiry'!Q432,(IF('[2]MUNIS Purchase Order Inquiry'!$A432='[2]PO Detail'!$L$1,CONCATENATE("      "&amp;'[2]MUNIS Purchase Order Inquiry'!I432&amp;";   "&amp;'[2]MUNIS Purchase Order Inquiry'!J432&amp;"   "&amp;'[2]MUNIS Purchase Order Inquiry'!K432&amp;"; "&amp;'[2]MUNIS Purchase Order Inquiry'!M432&amp;"; "&amp;'[2]MUNIS Purchase Order Inquiry'!N432&amp;"; "&amp;'[2]MUNIS Purchase Order Inquiry'!O432)," ")))</f>
        <v xml:space="preserve"> </v>
      </c>
      <c r="C436" s="4" t="str">
        <f>IF('[2]MUNIS Purchase Order Inquiry'!$A432='[2]PO Detail'!$L$2,'[2]MUNIS Purchase Order Inquiry'!R432," ")</f>
        <v xml:space="preserve"> </v>
      </c>
      <c r="D436" s="26" t="str">
        <f>IF('[2]MUNIS Purchase Order Inquiry'!$A432='[2]PO Detail'!$L$1,'[2]MUNIS Purchase Order Inquiry'!G432," ")</f>
        <v xml:space="preserve"> </v>
      </c>
      <c r="E436" s="10" t="str">
        <f>IF('[2]MUNIS Purchase Order Inquiry'!$A432='[2]PO Detail'!$L$1,'[2]MUNIS Purchase Order Inquiry'!D432," ")</f>
        <v xml:space="preserve"> </v>
      </c>
      <c r="F436" s="10" t="str">
        <f>IF('[2]MUNIS Purchase Order Inquiry'!$A432='[2]PO Detail'!$L$1,'[2]MUNIS Purchase Order Inquiry'!E432," ")</f>
        <v xml:space="preserve"> </v>
      </c>
      <c r="G436" s="10" t="str">
        <f>IF('[2]MUNIS Purchase Order Inquiry'!$A432='[2]PO Detail'!$L$1,'[2]MUNIS Purchase Order Inquiry'!F432," ")</f>
        <v xml:space="preserve"> </v>
      </c>
    </row>
    <row r="437" spans="1:7" x14ac:dyDescent="0.25">
      <c r="A437" s="25" t="str">
        <f>IF('[2]MUNIS Purchase Order Inquiry'!$A433='[2]PO Detail'!$L$2," ",IF('[2]MUNIS Purchase Order Inquiry'!A433='[2]PO Detail'!$L$1,'[2]MUNIS Purchase Order Inquiry'!B433," "))</f>
        <v xml:space="preserve"> </v>
      </c>
      <c r="B437" s="4" t="str">
        <f>IF('[2]MUNIS Purchase Order Inquiry'!$A433='[2]PO Detail'!$L$2,'[2]MUNIS Purchase Order Inquiry'!Q433,(IF('[2]MUNIS Purchase Order Inquiry'!$A433='[2]PO Detail'!$L$1,CONCATENATE("      "&amp;'[2]MUNIS Purchase Order Inquiry'!I433&amp;";   "&amp;'[2]MUNIS Purchase Order Inquiry'!J433&amp;"   "&amp;'[2]MUNIS Purchase Order Inquiry'!K433&amp;"; "&amp;'[2]MUNIS Purchase Order Inquiry'!M433&amp;"; "&amp;'[2]MUNIS Purchase Order Inquiry'!N433&amp;"; "&amp;'[2]MUNIS Purchase Order Inquiry'!O433)," ")))</f>
        <v>107 CHESAPEAKE BLVD</v>
      </c>
      <c r="C437" s="4" t="str">
        <f>IF('[2]MUNIS Purchase Order Inquiry'!$A433='[2]PO Detail'!$L$2,'[2]MUNIS Purchase Order Inquiry'!R433," ")</f>
        <v>231</v>
      </c>
      <c r="D437" s="26" t="str">
        <f>IF('[2]MUNIS Purchase Order Inquiry'!$A433='[2]PO Detail'!$L$1,'[2]MUNIS Purchase Order Inquiry'!G433," ")</f>
        <v xml:space="preserve"> </v>
      </c>
      <c r="E437" s="10" t="str">
        <f>IF('[2]MUNIS Purchase Order Inquiry'!$A433='[2]PO Detail'!$L$1,'[2]MUNIS Purchase Order Inquiry'!D433," ")</f>
        <v xml:space="preserve"> </v>
      </c>
      <c r="F437" s="10" t="str">
        <f>IF('[2]MUNIS Purchase Order Inquiry'!$A433='[2]PO Detail'!$L$1,'[2]MUNIS Purchase Order Inquiry'!E433," ")</f>
        <v xml:space="preserve"> </v>
      </c>
      <c r="G437" s="10" t="str">
        <f>IF('[2]MUNIS Purchase Order Inquiry'!$A433='[2]PO Detail'!$L$1,'[2]MUNIS Purchase Order Inquiry'!F433," ")</f>
        <v xml:space="preserve"> </v>
      </c>
    </row>
    <row r="438" spans="1:7" x14ac:dyDescent="0.25">
      <c r="A438" s="25" t="str">
        <f>IF('[2]MUNIS Purchase Order Inquiry'!$A434='[2]PO Detail'!$L$2," ",IF('[2]MUNIS Purchase Order Inquiry'!A434='[2]PO Detail'!$L$1,'[2]MUNIS Purchase Order Inquiry'!B434," "))</f>
        <v xml:space="preserve"> </v>
      </c>
      <c r="B438" s="4" t="str">
        <f>IF('[2]MUNIS Purchase Order Inquiry'!$A434='[2]PO Detail'!$L$2,'[2]MUNIS Purchase Order Inquiry'!Q434,(IF('[2]MUNIS Purchase Order Inquiry'!$A434='[2]PO Detail'!$L$1,CONCATENATE("      "&amp;'[2]MUNIS Purchase Order Inquiry'!I434&amp;";   "&amp;'[2]MUNIS Purchase Order Inquiry'!J434&amp;"   "&amp;'[2]MUNIS Purchase Order Inquiry'!K434&amp;"; "&amp;'[2]MUNIS Purchase Order Inquiry'!M434&amp;"; "&amp;'[2]MUNIS Purchase Order Inquiry'!N434&amp;"; "&amp;'[2]MUNIS Purchase Order Inquiry'!O434)," ")))</f>
        <v xml:space="preserve"> </v>
      </c>
      <c r="C438" s="4" t="str">
        <f>IF('[2]MUNIS Purchase Order Inquiry'!$A434='[2]PO Detail'!$L$2,'[2]MUNIS Purchase Order Inquiry'!R434," ")</f>
        <v xml:space="preserve"> </v>
      </c>
      <c r="D438" s="26" t="str">
        <f>IF('[2]MUNIS Purchase Order Inquiry'!$A434='[2]PO Detail'!$L$1,'[2]MUNIS Purchase Order Inquiry'!G434," ")</f>
        <v xml:space="preserve"> </v>
      </c>
      <c r="E438" s="10" t="str">
        <f>IF('[2]MUNIS Purchase Order Inquiry'!$A434='[2]PO Detail'!$L$1,'[2]MUNIS Purchase Order Inquiry'!D434," ")</f>
        <v xml:space="preserve"> </v>
      </c>
      <c r="F438" s="10" t="str">
        <f>IF('[2]MUNIS Purchase Order Inquiry'!$A434='[2]PO Detail'!$L$1,'[2]MUNIS Purchase Order Inquiry'!E434," ")</f>
        <v xml:space="preserve"> </v>
      </c>
      <c r="G438" s="10" t="str">
        <f>IF('[2]MUNIS Purchase Order Inquiry'!$A434='[2]PO Detail'!$L$1,'[2]MUNIS Purchase Order Inquiry'!F434," ")</f>
        <v xml:space="preserve"> </v>
      </c>
    </row>
    <row r="439" spans="1:7" x14ac:dyDescent="0.25">
      <c r="A439" s="25" t="str">
        <f>IF('[2]MUNIS Purchase Order Inquiry'!$A435='[2]PO Detail'!$L$2," ",IF('[2]MUNIS Purchase Order Inquiry'!A435='[2]PO Detail'!$L$1,'[2]MUNIS Purchase Order Inquiry'!B435," "))</f>
        <v xml:space="preserve"> </v>
      </c>
      <c r="B439" s="4" t="str">
        <f>IF('[2]MUNIS Purchase Order Inquiry'!$A435='[2]PO Detail'!$L$2,'[2]MUNIS Purchase Order Inquiry'!Q435,(IF('[2]MUNIS Purchase Order Inquiry'!$A435='[2]PO Detail'!$L$1,CONCATENATE("      "&amp;'[2]MUNIS Purchase Order Inquiry'!I435&amp;";   "&amp;'[2]MUNIS Purchase Order Inquiry'!J435&amp;"   "&amp;'[2]MUNIS Purchase Order Inquiry'!K435&amp;"; "&amp;'[2]MUNIS Purchase Order Inquiry'!M435&amp;"; "&amp;'[2]MUNIS Purchase Order Inquiry'!N435&amp;"; "&amp;'[2]MUNIS Purchase Order Inquiry'!O435)," ")))</f>
        <v>Historical society
1/8/18 INCREASE PO FROM $650 TO $1,250.00</v>
      </c>
      <c r="C439" s="4" t="str">
        <f>IF('[2]MUNIS Purchase Order Inquiry'!$A435='[2]PO Detail'!$L$2,'[2]MUNIS Purchase Order Inquiry'!R435," ")</f>
        <v>231</v>
      </c>
      <c r="D439" s="26" t="str">
        <f>IF('[2]MUNIS Purchase Order Inquiry'!$A435='[2]PO Detail'!$L$1,'[2]MUNIS Purchase Order Inquiry'!G435," ")</f>
        <v xml:space="preserve"> </v>
      </c>
      <c r="E439" s="10" t="str">
        <f>IF('[2]MUNIS Purchase Order Inquiry'!$A435='[2]PO Detail'!$L$1,'[2]MUNIS Purchase Order Inquiry'!D435," ")</f>
        <v xml:space="preserve"> </v>
      </c>
      <c r="F439" s="10" t="str">
        <f>IF('[2]MUNIS Purchase Order Inquiry'!$A435='[2]PO Detail'!$L$1,'[2]MUNIS Purchase Order Inquiry'!E435," ")</f>
        <v xml:space="preserve"> </v>
      </c>
      <c r="G439" s="10" t="str">
        <f>IF('[2]MUNIS Purchase Order Inquiry'!$A435='[2]PO Detail'!$L$1,'[2]MUNIS Purchase Order Inquiry'!F435," ")</f>
        <v xml:space="preserve"> </v>
      </c>
    </row>
    <row r="440" spans="1:7" x14ac:dyDescent="0.25">
      <c r="A440" s="25" t="str">
        <f>IF('[2]MUNIS Purchase Order Inquiry'!$A436='[2]PO Detail'!$L$2," ",IF('[2]MUNIS Purchase Order Inquiry'!A436='[2]PO Detail'!$L$1,'[2]MUNIS Purchase Order Inquiry'!B436," "))</f>
        <v xml:space="preserve"> </v>
      </c>
      <c r="B440" s="4" t="str">
        <f>IF('[2]MUNIS Purchase Order Inquiry'!$A436='[2]PO Detail'!$L$2,'[2]MUNIS Purchase Order Inquiry'!Q436,(IF('[2]MUNIS Purchase Order Inquiry'!$A436='[2]PO Detail'!$L$1,CONCATENATE("      "&amp;'[2]MUNIS Purchase Order Inquiry'!I436&amp;";   "&amp;'[2]MUNIS Purchase Order Inquiry'!J436&amp;"   "&amp;'[2]MUNIS Purchase Order Inquiry'!K436&amp;"; "&amp;'[2]MUNIS Purchase Order Inquiry'!M436&amp;"; "&amp;'[2]MUNIS Purchase Order Inquiry'!N436&amp;"; "&amp;'[2]MUNIS Purchase Order Inquiry'!O436)," ")))</f>
        <v xml:space="preserve"> </v>
      </c>
      <c r="C440" s="4" t="str">
        <f>IF('[2]MUNIS Purchase Order Inquiry'!$A436='[2]PO Detail'!$L$2,'[2]MUNIS Purchase Order Inquiry'!R436," ")</f>
        <v xml:space="preserve"> </v>
      </c>
      <c r="D440" s="26" t="str">
        <f>IF('[2]MUNIS Purchase Order Inquiry'!$A436='[2]PO Detail'!$L$1,'[2]MUNIS Purchase Order Inquiry'!G436," ")</f>
        <v xml:space="preserve"> </v>
      </c>
      <c r="E440" s="10" t="str">
        <f>IF('[2]MUNIS Purchase Order Inquiry'!$A436='[2]PO Detail'!$L$1,'[2]MUNIS Purchase Order Inquiry'!D436," ")</f>
        <v xml:space="preserve"> </v>
      </c>
      <c r="F440" s="10" t="str">
        <f>IF('[2]MUNIS Purchase Order Inquiry'!$A436='[2]PO Detail'!$L$1,'[2]MUNIS Purchase Order Inquiry'!E436," ")</f>
        <v xml:space="preserve"> </v>
      </c>
      <c r="G440" s="10" t="str">
        <f>IF('[2]MUNIS Purchase Order Inquiry'!$A436='[2]PO Detail'!$L$1,'[2]MUNIS Purchase Order Inquiry'!F436," ")</f>
        <v xml:space="preserve"> </v>
      </c>
    </row>
    <row r="441" spans="1:7" x14ac:dyDescent="0.25">
      <c r="A441" s="25" t="str">
        <f>IF('[2]MUNIS Purchase Order Inquiry'!$A437='[2]PO Detail'!$L$2," ",IF('[2]MUNIS Purchase Order Inquiry'!A437='[2]PO Detail'!$L$1,'[2]MUNIS Purchase Order Inquiry'!B437," "))</f>
        <v xml:space="preserve"> </v>
      </c>
      <c r="B441" s="4" t="str">
        <f>IF('[2]MUNIS Purchase Order Inquiry'!$A437='[2]PO Detail'!$L$2,'[2]MUNIS Purchase Order Inquiry'!Q437,(IF('[2]MUNIS Purchase Order Inquiry'!$A437='[2]PO Detail'!$L$1,CONCATENATE("      "&amp;'[2]MUNIS Purchase Order Inquiry'!I437&amp;";   "&amp;'[2]MUNIS Purchase Order Inquiry'!J437&amp;"   "&amp;'[2]MUNIS Purchase Order Inquiry'!K437&amp;"; "&amp;'[2]MUNIS Purchase Order Inquiry'!M437&amp;"; "&amp;'[2]MUNIS Purchase Order Inquiry'!N437&amp;"; "&amp;'[2]MUNIS Purchase Order Inquiry'!O437)," ")))</f>
        <v>Detention Center</v>
      </c>
      <c r="C441" s="4" t="str">
        <f>IF('[2]MUNIS Purchase Order Inquiry'!$A437='[2]PO Detail'!$L$2,'[2]MUNIS Purchase Order Inquiry'!R437," ")</f>
        <v>231</v>
      </c>
      <c r="D441" s="26" t="str">
        <f>IF('[2]MUNIS Purchase Order Inquiry'!$A437='[2]PO Detail'!$L$1,'[2]MUNIS Purchase Order Inquiry'!G437," ")</f>
        <v xml:space="preserve"> </v>
      </c>
      <c r="E441" s="10" t="str">
        <f>IF('[2]MUNIS Purchase Order Inquiry'!$A437='[2]PO Detail'!$L$1,'[2]MUNIS Purchase Order Inquiry'!D437," ")</f>
        <v xml:space="preserve"> </v>
      </c>
      <c r="F441" s="10" t="str">
        <f>IF('[2]MUNIS Purchase Order Inquiry'!$A437='[2]PO Detail'!$L$1,'[2]MUNIS Purchase Order Inquiry'!E437," ")</f>
        <v xml:space="preserve"> </v>
      </c>
      <c r="G441" s="10" t="str">
        <f>IF('[2]MUNIS Purchase Order Inquiry'!$A437='[2]PO Detail'!$L$1,'[2]MUNIS Purchase Order Inquiry'!F437," ")</f>
        <v xml:space="preserve"> </v>
      </c>
    </row>
    <row r="442" spans="1:7" x14ac:dyDescent="0.25">
      <c r="A442" s="25" t="str">
        <f>IF('[2]MUNIS Purchase Order Inquiry'!$A438='[2]PO Detail'!$L$2," ",IF('[2]MUNIS Purchase Order Inquiry'!A438='[2]PO Detail'!$L$1,'[2]MUNIS Purchase Order Inquiry'!B438," "))</f>
        <v xml:space="preserve"> </v>
      </c>
      <c r="B442" s="4" t="str">
        <f>IF('[2]MUNIS Purchase Order Inquiry'!$A438='[2]PO Detail'!$L$2,'[2]MUNIS Purchase Order Inquiry'!Q438,(IF('[2]MUNIS Purchase Order Inquiry'!$A438='[2]PO Detail'!$L$1,CONCATENATE("      "&amp;'[2]MUNIS Purchase Order Inquiry'!I438&amp;";   "&amp;'[2]MUNIS Purchase Order Inquiry'!J438&amp;"   "&amp;'[2]MUNIS Purchase Order Inquiry'!K438&amp;"; "&amp;'[2]MUNIS Purchase Order Inquiry'!M438&amp;"; "&amp;'[2]MUNIS Purchase Order Inquiry'!N438&amp;"; "&amp;'[2]MUNIS Purchase Order Inquiry'!O438)," ")))</f>
        <v xml:space="preserve"> </v>
      </c>
      <c r="C442" s="4" t="str">
        <f>IF('[2]MUNIS Purchase Order Inquiry'!$A438='[2]PO Detail'!$L$2,'[2]MUNIS Purchase Order Inquiry'!R438," ")</f>
        <v xml:space="preserve"> </v>
      </c>
      <c r="D442" s="26" t="str">
        <f>IF('[2]MUNIS Purchase Order Inquiry'!$A438='[2]PO Detail'!$L$1,'[2]MUNIS Purchase Order Inquiry'!G438," ")</f>
        <v xml:space="preserve"> </v>
      </c>
      <c r="E442" s="10" t="str">
        <f>IF('[2]MUNIS Purchase Order Inquiry'!$A438='[2]PO Detail'!$L$1,'[2]MUNIS Purchase Order Inquiry'!D438," ")</f>
        <v xml:space="preserve"> </v>
      </c>
      <c r="F442" s="10" t="str">
        <f>IF('[2]MUNIS Purchase Order Inquiry'!$A438='[2]PO Detail'!$L$1,'[2]MUNIS Purchase Order Inquiry'!E438," ")</f>
        <v xml:space="preserve"> </v>
      </c>
      <c r="G442" s="10" t="str">
        <f>IF('[2]MUNIS Purchase Order Inquiry'!$A438='[2]PO Detail'!$L$1,'[2]MUNIS Purchase Order Inquiry'!F438," ")</f>
        <v xml:space="preserve"> </v>
      </c>
    </row>
    <row r="443" spans="1:7" x14ac:dyDescent="0.25">
      <c r="A443" s="25" t="str">
        <f>IF('[2]MUNIS Purchase Order Inquiry'!$A439='[2]PO Detail'!$L$2," ",IF('[2]MUNIS Purchase Order Inquiry'!A439='[2]PO Detail'!$L$1,'[2]MUNIS Purchase Order Inquiry'!B439," "))</f>
        <v xml:space="preserve"> </v>
      </c>
      <c r="B443" s="4" t="str">
        <f>IF('[2]MUNIS Purchase Order Inquiry'!$A439='[2]PO Detail'!$L$2,'[2]MUNIS Purchase Order Inquiry'!Q439,(IF('[2]MUNIS Purchase Order Inquiry'!$A439='[2]PO Detail'!$L$1,CONCATENATE("      "&amp;'[2]MUNIS Purchase Order Inquiry'!I439&amp;";   "&amp;'[2]MUNIS Purchase Order Inquiry'!J439&amp;"   "&amp;'[2]MUNIS Purchase Order Inquiry'!K439&amp;"; "&amp;'[2]MUNIS Purchase Order Inquiry'!M439&amp;"; "&amp;'[2]MUNIS Purchase Order Inquiry'!N439&amp;"; "&amp;'[2]MUNIS Purchase Order Inquiry'!O439)," ")))</f>
        <v>Additional funding for receptacles to be added to Crtrm 3 and Hearing Rm 1.</v>
      </c>
      <c r="C443" s="4" t="str">
        <f>IF('[2]MUNIS Purchase Order Inquiry'!$A439='[2]PO Detail'!$L$2,'[2]MUNIS Purchase Order Inquiry'!R439," ")</f>
        <v>231</v>
      </c>
      <c r="D443" s="26" t="str">
        <f>IF('[2]MUNIS Purchase Order Inquiry'!$A439='[2]PO Detail'!$L$1,'[2]MUNIS Purchase Order Inquiry'!G439," ")</f>
        <v xml:space="preserve"> </v>
      </c>
      <c r="E443" s="10" t="str">
        <f>IF('[2]MUNIS Purchase Order Inquiry'!$A439='[2]PO Detail'!$L$1,'[2]MUNIS Purchase Order Inquiry'!D439," ")</f>
        <v xml:space="preserve"> </v>
      </c>
      <c r="F443" s="10" t="str">
        <f>IF('[2]MUNIS Purchase Order Inquiry'!$A439='[2]PO Detail'!$L$1,'[2]MUNIS Purchase Order Inquiry'!E439," ")</f>
        <v xml:space="preserve"> </v>
      </c>
      <c r="G443" s="10" t="str">
        <f>IF('[2]MUNIS Purchase Order Inquiry'!$A439='[2]PO Detail'!$L$1,'[2]MUNIS Purchase Order Inquiry'!F439," ")</f>
        <v xml:space="preserve"> </v>
      </c>
    </row>
    <row r="444" spans="1:7" x14ac:dyDescent="0.25">
      <c r="A444" s="25" t="str">
        <f>IF('[2]MUNIS Purchase Order Inquiry'!$A440='[2]PO Detail'!$L$2," ",IF('[2]MUNIS Purchase Order Inquiry'!A440='[2]PO Detail'!$L$1,'[2]MUNIS Purchase Order Inquiry'!B440," "))</f>
        <v xml:space="preserve"> </v>
      </c>
      <c r="B444" s="4" t="str">
        <f>IF('[2]MUNIS Purchase Order Inquiry'!$A440='[2]PO Detail'!$L$2,'[2]MUNIS Purchase Order Inquiry'!Q440,(IF('[2]MUNIS Purchase Order Inquiry'!$A440='[2]PO Detail'!$L$1,CONCATENATE("      "&amp;'[2]MUNIS Purchase Order Inquiry'!I440&amp;";   "&amp;'[2]MUNIS Purchase Order Inquiry'!J440&amp;"   "&amp;'[2]MUNIS Purchase Order Inquiry'!K440&amp;"; "&amp;'[2]MUNIS Purchase Order Inquiry'!M440&amp;"; "&amp;'[2]MUNIS Purchase Order Inquiry'!N440&amp;"; "&amp;'[2]MUNIS Purchase Order Inquiry'!O440)," ")))</f>
        <v xml:space="preserve"> </v>
      </c>
      <c r="C444" s="4" t="str">
        <f>IF('[2]MUNIS Purchase Order Inquiry'!$A440='[2]PO Detail'!$L$2,'[2]MUNIS Purchase Order Inquiry'!R440," ")</f>
        <v xml:space="preserve"> </v>
      </c>
      <c r="D444" s="26" t="str">
        <f>IF('[2]MUNIS Purchase Order Inquiry'!$A440='[2]PO Detail'!$L$1,'[2]MUNIS Purchase Order Inquiry'!G440," ")</f>
        <v xml:space="preserve"> </v>
      </c>
      <c r="E444" s="10" t="str">
        <f>IF('[2]MUNIS Purchase Order Inquiry'!$A440='[2]PO Detail'!$L$1,'[2]MUNIS Purchase Order Inquiry'!D440," ")</f>
        <v xml:space="preserve"> </v>
      </c>
      <c r="F444" s="10" t="str">
        <f>IF('[2]MUNIS Purchase Order Inquiry'!$A440='[2]PO Detail'!$L$1,'[2]MUNIS Purchase Order Inquiry'!E440," ")</f>
        <v xml:space="preserve"> </v>
      </c>
      <c r="G444" s="10" t="str">
        <f>IF('[2]MUNIS Purchase Order Inquiry'!$A440='[2]PO Detail'!$L$1,'[2]MUNIS Purchase Order Inquiry'!F440," ")</f>
        <v xml:space="preserve"> </v>
      </c>
    </row>
    <row r="445" spans="1:7" x14ac:dyDescent="0.25">
      <c r="A445" s="25" t="str">
        <f>IF('[2]MUNIS Purchase Order Inquiry'!$A441='[2]PO Detail'!$L$2," ",IF('[2]MUNIS Purchase Order Inquiry'!A441='[2]PO Detail'!$L$1,'[2]MUNIS Purchase Order Inquiry'!B441," "))</f>
        <v xml:space="preserve"> </v>
      </c>
      <c r="B445" s="4" t="str">
        <f>IF('[2]MUNIS Purchase Order Inquiry'!$A441='[2]PO Detail'!$L$2,'[2]MUNIS Purchase Order Inquiry'!Q441,(IF('[2]MUNIS Purchase Order Inquiry'!$A441='[2]PO Detail'!$L$1,CONCATENATE("      "&amp;'[2]MUNIS Purchase Order Inquiry'!I441&amp;";   "&amp;'[2]MUNIS Purchase Order Inquiry'!J441&amp;"   "&amp;'[2]MUNIS Purchase Order Inquiry'!K441&amp;"; "&amp;'[2]MUNIS Purchase Order Inquiry'!M441&amp;"; "&amp;'[2]MUNIS Purchase Order Inquiry'!N441&amp;"; "&amp;'[2]MUNIS Purchase Order Inquiry'!O441)," ")))</f>
        <v>Additional funds from new acct for electrical services and material.
3/15/18 PO INCREASE BY $40.00 FROM $2500 TO $2540.</v>
      </c>
      <c r="C445" s="4" t="str">
        <f>IF('[2]MUNIS Purchase Order Inquiry'!$A441='[2]PO Detail'!$L$2,'[2]MUNIS Purchase Order Inquiry'!R441," ")</f>
        <v>231</v>
      </c>
      <c r="D445" s="26" t="str">
        <f>IF('[2]MUNIS Purchase Order Inquiry'!$A441='[2]PO Detail'!$L$1,'[2]MUNIS Purchase Order Inquiry'!G441," ")</f>
        <v xml:space="preserve"> </v>
      </c>
      <c r="E445" s="10" t="str">
        <f>IF('[2]MUNIS Purchase Order Inquiry'!$A441='[2]PO Detail'!$L$1,'[2]MUNIS Purchase Order Inquiry'!D441," ")</f>
        <v xml:space="preserve"> </v>
      </c>
      <c r="F445" s="10" t="str">
        <f>IF('[2]MUNIS Purchase Order Inquiry'!$A441='[2]PO Detail'!$L$1,'[2]MUNIS Purchase Order Inquiry'!E441," ")</f>
        <v xml:space="preserve"> </v>
      </c>
      <c r="G445" s="10" t="str">
        <f>IF('[2]MUNIS Purchase Order Inquiry'!$A441='[2]PO Detail'!$L$1,'[2]MUNIS Purchase Order Inquiry'!F441," ")</f>
        <v xml:space="preserve"> </v>
      </c>
    </row>
    <row r="446" spans="1:7" x14ac:dyDescent="0.25">
      <c r="A446" s="25" t="str">
        <f>IF('[2]MUNIS Purchase Order Inquiry'!$A442='[2]PO Detail'!$L$2," ",IF('[2]MUNIS Purchase Order Inquiry'!A442='[2]PO Detail'!$L$1,'[2]MUNIS Purchase Order Inquiry'!B442," "))</f>
        <v xml:space="preserve"> </v>
      </c>
      <c r="B446" s="4" t="str">
        <f>IF('[2]MUNIS Purchase Order Inquiry'!$A442='[2]PO Detail'!$L$2,'[2]MUNIS Purchase Order Inquiry'!Q442,(IF('[2]MUNIS Purchase Order Inquiry'!$A442='[2]PO Detail'!$L$1,CONCATENATE("      "&amp;'[2]MUNIS Purchase Order Inquiry'!I442&amp;";   "&amp;'[2]MUNIS Purchase Order Inquiry'!J442&amp;"   "&amp;'[2]MUNIS Purchase Order Inquiry'!K442&amp;"; "&amp;'[2]MUNIS Purchase Order Inquiry'!M442&amp;"; "&amp;'[2]MUNIS Purchase Order Inquiry'!N442&amp;"; "&amp;'[2]MUNIS Purchase Order Inquiry'!O442)," ")))</f>
        <v xml:space="preserve"> </v>
      </c>
      <c r="C446" s="4" t="str">
        <f>IF('[2]MUNIS Purchase Order Inquiry'!$A442='[2]PO Detail'!$L$2,'[2]MUNIS Purchase Order Inquiry'!R442," ")</f>
        <v xml:space="preserve"> </v>
      </c>
      <c r="D446" s="26" t="str">
        <f>IF('[2]MUNIS Purchase Order Inquiry'!$A442='[2]PO Detail'!$L$1,'[2]MUNIS Purchase Order Inquiry'!G442," ")</f>
        <v xml:space="preserve"> </v>
      </c>
      <c r="E446" s="10" t="str">
        <f>IF('[2]MUNIS Purchase Order Inquiry'!$A442='[2]PO Detail'!$L$1,'[2]MUNIS Purchase Order Inquiry'!D442," ")</f>
        <v xml:space="preserve"> </v>
      </c>
      <c r="F446" s="10" t="str">
        <f>IF('[2]MUNIS Purchase Order Inquiry'!$A442='[2]PO Detail'!$L$1,'[2]MUNIS Purchase Order Inquiry'!E442," ")</f>
        <v xml:space="preserve"> </v>
      </c>
      <c r="G446" s="10" t="str">
        <f>IF('[2]MUNIS Purchase Order Inquiry'!$A442='[2]PO Detail'!$L$1,'[2]MUNIS Purchase Order Inquiry'!F442," ")</f>
        <v xml:space="preserve"> </v>
      </c>
    </row>
    <row r="447" spans="1:7" x14ac:dyDescent="0.25">
      <c r="A447" s="25">
        <f>IF('[2]MUNIS Purchase Order Inquiry'!$A443='[2]PO Detail'!$L$2," ",IF('[2]MUNIS Purchase Order Inquiry'!A443='[2]PO Detail'!$L$1,'[2]MUNIS Purchase Order Inquiry'!B443," "))</f>
        <v>20180458</v>
      </c>
      <c r="B447" s="4" t="str">
        <f>IF('[2]MUNIS Purchase Order Inquiry'!$A443='[2]PO Detail'!$L$2,'[2]MUNIS Purchase Order Inquiry'!Q443,(IF('[2]MUNIS Purchase Order Inquiry'!$A443='[2]PO Detail'!$L$1,CONCATENATE("      "&amp;'[2]MUNIS Purchase Order Inquiry'!I443&amp;";   "&amp;'[2]MUNIS Purchase Order Inquiry'!J443&amp;"   "&amp;'[2]MUNIS Purchase Order Inquiry'!K443&amp;"; "&amp;'[2]MUNIS Purchase Order Inquiry'!M443&amp;"; "&amp;'[2]MUNIS Purchase Order Inquiry'!N443&amp;"; "&amp;'[2]MUNIS Purchase Order Inquiry'!O443)," ")))</f>
        <v xml:space="preserve">      VERIZON;   P.O. BOX 660720   ; DALLAS; TX; 75266-0720</v>
      </c>
      <c r="C447" s="4" t="str">
        <f>IF('[2]MUNIS Purchase Order Inquiry'!$A443='[2]PO Detail'!$L$2,'[2]MUNIS Purchase Order Inquiry'!R443," ")</f>
        <v xml:space="preserve"> </v>
      </c>
      <c r="D447" s="26">
        <f>IF('[2]MUNIS Purchase Order Inquiry'!$A443='[2]PO Detail'!$L$1,'[2]MUNIS Purchase Order Inquiry'!G443," ")</f>
        <v>42935</v>
      </c>
      <c r="E447" s="10">
        <f>IF('[2]MUNIS Purchase Order Inquiry'!$A443='[2]PO Detail'!$L$1,'[2]MUNIS Purchase Order Inquiry'!D443," ")</f>
        <v>6420</v>
      </c>
      <c r="F447" s="10">
        <f>IF('[2]MUNIS Purchase Order Inquiry'!$A443='[2]PO Detail'!$L$1,'[2]MUNIS Purchase Order Inquiry'!E443," ")</f>
        <v>4821.16</v>
      </c>
      <c r="G447" s="10">
        <f>IF('[2]MUNIS Purchase Order Inquiry'!$A443='[2]PO Detail'!$L$1,'[2]MUNIS Purchase Order Inquiry'!F443," ")</f>
        <v>1598.84</v>
      </c>
    </row>
    <row r="448" spans="1:7" x14ac:dyDescent="0.25">
      <c r="A448" s="25" t="str">
        <f>IF('[2]MUNIS Purchase Order Inquiry'!$A444='[2]PO Detail'!$L$2," ",IF('[2]MUNIS Purchase Order Inquiry'!A444='[2]PO Detail'!$L$1,'[2]MUNIS Purchase Order Inquiry'!B444," "))</f>
        <v xml:space="preserve"> </v>
      </c>
      <c r="B448" s="4" t="str">
        <f>IF('[2]MUNIS Purchase Order Inquiry'!$A444='[2]PO Detail'!$L$2,'[2]MUNIS Purchase Order Inquiry'!Q444,(IF('[2]MUNIS Purchase Order Inquiry'!$A444='[2]PO Detail'!$L$1,CONCATENATE("      "&amp;'[2]MUNIS Purchase Order Inquiry'!I444&amp;";   "&amp;'[2]MUNIS Purchase Order Inquiry'!J444&amp;"   "&amp;'[2]MUNIS Purchase Order Inquiry'!K444&amp;"; "&amp;'[2]MUNIS Purchase Order Inquiry'!M444&amp;"; "&amp;'[2]MUNIS Purchase Order Inquiry'!N444&amp;"; "&amp;'[2]MUNIS Purchase Order Inquiry'!O444)," ")))</f>
        <v>BLANKET PO for invoices @ 107 Chesapeake CCSO phones</v>
      </c>
      <c r="C448" s="4" t="str">
        <f>IF('[2]MUNIS Purchase Order Inquiry'!$A444='[2]PO Detail'!$L$2,'[2]MUNIS Purchase Order Inquiry'!R444," ")</f>
        <v>251</v>
      </c>
      <c r="D448" s="26" t="str">
        <f>IF('[2]MUNIS Purchase Order Inquiry'!$A444='[2]PO Detail'!$L$1,'[2]MUNIS Purchase Order Inquiry'!G444," ")</f>
        <v xml:space="preserve"> </v>
      </c>
      <c r="E448" s="10" t="str">
        <f>IF('[2]MUNIS Purchase Order Inquiry'!$A444='[2]PO Detail'!$L$1,'[2]MUNIS Purchase Order Inquiry'!D444," ")</f>
        <v xml:space="preserve"> </v>
      </c>
      <c r="F448" s="10" t="str">
        <f>IF('[2]MUNIS Purchase Order Inquiry'!$A444='[2]PO Detail'!$L$1,'[2]MUNIS Purchase Order Inquiry'!E444," ")</f>
        <v xml:space="preserve"> </v>
      </c>
      <c r="G448" s="10" t="str">
        <f>IF('[2]MUNIS Purchase Order Inquiry'!$A444='[2]PO Detail'!$L$1,'[2]MUNIS Purchase Order Inquiry'!F444," ")</f>
        <v xml:space="preserve"> </v>
      </c>
    </row>
    <row r="449" spans="1:7" x14ac:dyDescent="0.25">
      <c r="A449" s="25" t="str">
        <f>IF('[2]MUNIS Purchase Order Inquiry'!$A445='[2]PO Detail'!$L$2," ",IF('[2]MUNIS Purchase Order Inquiry'!A445='[2]PO Detail'!$L$1,'[2]MUNIS Purchase Order Inquiry'!B445," "))</f>
        <v xml:space="preserve"> </v>
      </c>
      <c r="B449" s="4" t="str">
        <f>IF('[2]MUNIS Purchase Order Inquiry'!$A445='[2]PO Detail'!$L$2,'[2]MUNIS Purchase Order Inquiry'!Q445,(IF('[2]MUNIS Purchase Order Inquiry'!$A445='[2]PO Detail'!$L$1,CONCATENATE("      "&amp;'[2]MUNIS Purchase Order Inquiry'!I445&amp;";   "&amp;'[2]MUNIS Purchase Order Inquiry'!J445&amp;"   "&amp;'[2]MUNIS Purchase Order Inquiry'!K445&amp;"; "&amp;'[2]MUNIS Purchase Order Inquiry'!M445&amp;"; "&amp;'[2]MUNIS Purchase Order Inquiry'!N445&amp;"; "&amp;'[2]MUNIS Purchase Order Inquiry'!O445)," ")))</f>
        <v xml:space="preserve"> </v>
      </c>
      <c r="C449" s="4" t="str">
        <f>IF('[2]MUNIS Purchase Order Inquiry'!$A445='[2]PO Detail'!$L$2,'[2]MUNIS Purchase Order Inquiry'!R445," ")</f>
        <v xml:space="preserve"> </v>
      </c>
      <c r="D449" s="26" t="str">
        <f>IF('[2]MUNIS Purchase Order Inquiry'!$A445='[2]PO Detail'!$L$1,'[2]MUNIS Purchase Order Inquiry'!G445," ")</f>
        <v xml:space="preserve"> </v>
      </c>
      <c r="E449" s="10" t="str">
        <f>IF('[2]MUNIS Purchase Order Inquiry'!$A445='[2]PO Detail'!$L$1,'[2]MUNIS Purchase Order Inquiry'!D445," ")</f>
        <v xml:space="preserve"> </v>
      </c>
      <c r="F449" s="10" t="str">
        <f>IF('[2]MUNIS Purchase Order Inquiry'!$A445='[2]PO Detail'!$L$1,'[2]MUNIS Purchase Order Inquiry'!E445," ")</f>
        <v xml:space="preserve"> </v>
      </c>
      <c r="G449" s="10" t="str">
        <f>IF('[2]MUNIS Purchase Order Inquiry'!$A445='[2]PO Detail'!$L$1,'[2]MUNIS Purchase Order Inquiry'!F445," ")</f>
        <v xml:space="preserve"> </v>
      </c>
    </row>
    <row r="450" spans="1:7" x14ac:dyDescent="0.25">
      <c r="A450" s="25">
        <f>IF('[2]MUNIS Purchase Order Inquiry'!$A446='[2]PO Detail'!$L$2," ",IF('[2]MUNIS Purchase Order Inquiry'!A446='[2]PO Detail'!$L$1,'[2]MUNIS Purchase Order Inquiry'!B446," "))</f>
        <v>20180474</v>
      </c>
      <c r="B450" s="4" t="str">
        <f>IF('[2]MUNIS Purchase Order Inquiry'!$A446='[2]PO Detail'!$L$2,'[2]MUNIS Purchase Order Inquiry'!Q446,(IF('[2]MUNIS Purchase Order Inquiry'!$A446='[2]PO Detail'!$L$1,CONCATENATE("      "&amp;'[2]MUNIS Purchase Order Inquiry'!I446&amp;";   "&amp;'[2]MUNIS Purchase Order Inquiry'!J446&amp;"   "&amp;'[2]MUNIS Purchase Order Inquiry'!K446&amp;"; "&amp;'[2]MUNIS Purchase Order Inquiry'!M446&amp;"; "&amp;'[2]MUNIS Purchase Order Inquiry'!N446&amp;"; "&amp;'[2]MUNIS Purchase Order Inquiry'!O446)," ")))</f>
        <v xml:space="preserve">      AT&amp;T;   P.O. BOX 5094   ; CAROL STREAM; IL; 60197-5019</v>
      </c>
      <c r="C450" s="4" t="str">
        <f>IF('[2]MUNIS Purchase Order Inquiry'!$A446='[2]PO Detail'!$L$2,'[2]MUNIS Purchase Order Inquiry'!R446," ")</f>
        <v xml:space="preserve"> </v>
      </c>
      <c r="D450" s="26">
        <f>IF('[2]MUNIS Purchase Order Inquiry'!$A446='[2]PO Detail'!$L$1,'[2]MUNIS Purchase Order Inquiry'!G446," ")</f>
        <v>42936</v>
      </c>
      <c r="E450" s="10">
        <f>IF('[2]MUNIS Purchase Order Inquiry'!$A446='[2]PO Detail'!$L$1,'[2]MUNIS Purchase Order Inquiry'!D446," ")</f>
        <v>4800</v>
      </c>
      <c r="F450" s="10">
        <f>IF('[2]MUNIS Purchase Order Inquiry'!$A446='[2]PO Detail'!$L$1,'[2]MUNIS Purchase Order Inquiry'!E446," ")</f>
        <v>4384.3500000000004</v>
      </c>
      <c r="G450" s="10">
        <f>IF('[2]MUNIS Purchase Order Inquiry'!$A446='[2]PO Detail'!$L$1,'[2]MUNIS Purchase Order Inquiry'!F446," ")</f>
        <v>415.65</v>
      </c>
    </row>
    <row r="451" spans="1:7" x14ac:dyDescent="0.25">
      <c r="A451" s="25" t="str">
        <f>IF('[2]MUNIS Purchase Order Inquiry'!$A447='[2]PO Detail'!$L$2," ",IF('[2]MUNIS Purchase Order Inquiry'!A447='[2]PO Detail'!$L$1,'[2]MUNIS Purchase Order Inquiry'!B447," "))</f>
        <v xml:space="preserve"> </v>
      </c>
      <c r="B451" s="4" t="str">
        <f>IF('[2]MUNIS Purchase Order Inquiry'!$A447='[2]PO Detail'!$L$2,'[2]MUNIS Purchase Order Inquiry'!Q447,(IF('[2]MUNIS Purchase Order Inquiry'!$A447='[2]PO Detail'!$L$1,CONCATENATE("      "&amp;'[2]MUNIS Purchase Order Inquiry'!I447&amp;";   "&amp;'[2]MUNIS Purchase Order Inquiry'!J447&amp;"   "&amp;'[2]MUNIS Purchase Order Inquiry'!K447&amp;"; "&amp;'[2]MUNIS Purchase Order Inquiry'!M447&amp;"; "&amp;'[2]MUNIS Purchase Order Inquiry'!N447&amp;"; "&amp;'[2]MUNIS Purchase Order Inquiry'!O447)," ")))</f>
        <v>BLANKET PO for phone fees for long distance service at Courthouse 129 E Main</v>
      </c>
      <c r="C451" s="4" t="str">
        <f>IF('[2]MUNIS Purchase Order Inquiry'!$A447='[2]PO Detail'!$L$2,'[2]MUNIS Purchase Order Inquiry'!R447," ")</f>
        <v>251</v>
      </c>
      <c r="D451" s="26" t="str">
        <f>IF('[2]MUNIS Purchase Order Inquiry'!$A447='[2]PO Detail'!$L$1,'[2]MUNIS Purchase Order Inquiry'!G447," ")</f>
        <v xml:space="preserve"> </v>
      </c>
      <c r="E451" s="10" t="str">
        <f>IF('[2]MUNIS Purchase Order Inquiry'!$A447='[2]PO Detail'!$L$1,'[2]MUNIS Purchase Order Inquiry'!D447," ")</f>
        <v xml:space="preserve"> </v>
      </c>
      <c r="F451" s="10" t="str">
        <f>IF('[2]MUNIS Purchase Order Inquiry'!$A447='[2]PO Detail'!$L$1,'[2]MUNIS Purchase Order Inquiry'!E447," ")</f>
        <v xml:space="preserve"> </v>
      </c>
      <c r="G451" s="10" t="str">
        <f>IF('[2]MUNIS Purchase Order Inquiry'!$A447='[2]PO Detail'!$L$1,'[2]MUNIS Purchase Order Inquiry'!F447," ")</f>
        <v xml:space="preserve"> </v>
      </c>
    </row>
    <row r="452" spans="1:7" x14ac:dyDescent="0.25">
      <c r="A452" s="25" t="str">
        <f>IF('[2]MUNIS Purchase Order Inquiry'!$A448='[2]PO Detail'!$L$2," ",IF('[2]MUNIS Purchase Order Inquiry'!A448='[2]PO Detail'!$L$1,'[2]MUNIS Purchase Order Inquiry'!B448," "))</f>
        <v xml:space="preserve"> </v>
      </c>
      <c r="B452" s="4" t="str">
        <f>IF('[2]MUNIS Purchase Order Inquiry'!$A448='[2]PO Detail'!$L$2,'[2]MUNIS Purchase Order Inquiry'!Q448,(IF('[2]MUNIS Purchase Order Inquiry'!$A448='[2]PO Detail'!$L$1,CONCATENATE("      "&amp;'[2]MUNIS Purchase Order Inquiry'!I448&amp;";   "&amp;'[2]MUNIS Purchase Order Inquiry'!J448&amp;"   "&amp;'[2]MUNIS Purchase Order Inquiry'!K448&amp;"; "&amp;'[2]MUNIS Purchase Order Inquiry'!M448&amp;"; "&amp;'[2]MUNIS Purchase Order Inquiry'!N448&amp;"; "&amp;'[2]MUNIS Purchase Order Inquiry'!O448)," ")))</f>
        <v xml:space="preserve"> </v>
      </c>
      <c r="C452" s="4" t="str">
        <f>IF('[2]MUNIS Purchase Order Inquiry'!$A448='[2]PO Detail'!$L$2,'[2]MUNIS Purchase Order Inquiry'!R448," ")</f>
        <v xml:space="preserve"> </v>
      </c>
      <c r="D452" s="26" t="str">
        <f>IF('[2]MUNIS Purchase Order Inquiry'!$A448='[2]PO Detail'!$L$1,'[2]MUNIS Purchase Order Inquiry'!G448," ")</f>
        <v xml:space="preserve"> </v>
      </c>
      <c r="E452" s="10" t="str">
        <f>IF('[2]MUNIS Purchase Order Inquiry'!$A448='[2]PO Detail'!$L$1,'[2]MUNIS Purchase Order Inquiry'!D448," ")</f>
        <v xml:space="preserve"> </v>
      </c>
      <c r="F452" s="10" t="str">
        <f>IF('[2]MUNIS Purchase Order Inquiry'!$A448='[2]PO Detail'!$L$1,'[2]MUNIS Purchase Order Inquiry'!E448," ")</f>
        <v xml:space="preserve"> </v>
      </c>
      <c r="G452" s="10" t="str">
        <f>IF('[2]MUNIS Purchase Order Inquiry'!$A448='[2]PO Detail'!$L$1,'[2]MUNIS Purchase Order Inquiry'!F448," ")</f>
        <v xml:space="preserve"> </v>
      </c>
    </row>
    <row r="453" spans="1:7" x14ac:dyDescent="0.25">
      <c r="A453" s="25">
        <f>IF('[2]MUNIS Purchase Order Inquiry'!$A449='[2]PO Detail'!$L$2," ",IF('[2]MUNIS Purchase Order Inquiry'!A449='[2]PO Detail'!$L$1,'[2]MUNIS Purchase Order Inquiry'!B449," "))</f>
        <v>20180488</v>
      </c>
      <c r="B453" s="4" t="str">
        <f>IF('[2]MUNIS Purchase Order Inquiry'!$A449='[2]PO Detail'!$L$2,'[2]MUNIS Purchase Order Inquiry'!Q449,(IF('[2]MUNIS Purchase Order Inquiry'!$A449='[2]PO Detail'!$L$1,CONCATENATE("      "&amp;'[2]MUNIS Purchase Order Inquiry'!I449&amp;";   "&amp;'[2]MUNIS Purchase Order Inquiry'!J449&amp;"   "&amp;'[2]MUNIS Purchase Order Inquiry'!K449&amp;"; "&amp;'[2]MUNIS Purchase Order Inquiry'!M449&amp;"; "&amp;'[2]MUNIS Purchase Order Inquiry'!N449&amp;"; "&amp;'[2]MUNIS Purchase Order Inquiry'!O449)," ")))</f>
        <v xml:space="preserve">      YOUTH EMPOWERMENT;   223 EAST MAIN STREET   ; ELKTON; MD; 21921</v>
      </c>
      <c r="C453" s="4" t="str">
        <f>IF('[2]MUNIS Purchase Order Inquiry'!$A449='[2]PO Detail'!$L$2,'[2]MUNIS Purchase Order Inquiry'!R449," ")</f>
        <v xml:space="preserve"> </v>
      </c>
      <c r="D453" s="26">
        <f>IF('[2]MUNIS Purchase Order Inquiry'!$A449='[2]PO Detail'!$L$1,'[2]MUNIS Purchase Order Inquiry'!G449," ")</f>
        <v>42936</v>
      </c>
      <c r="E453" s="10">
        <f>IF('[2]MUNIS Purchase Order Inquiry'!$A449='[2]PO Detail'!$L$1,'[2]MUNIS Purchase Order Inquiry'!D449," ")</f>
        <v>31733</v>
      </c>
      <c r="F453" s="10">
        <f>IF('[2]MUNIS Purchase Order Inquiry'!$A449='[2]PO Detail'!$L$1,'[2]MUNIS Purchase Order Inquiry'!E449," ")</f>
        <v>29370</v>
      </c>
      <c r="G453" s="10">
        <f>IF('[2]MUNIS Purchase Order Inquiry'!$A449='[2]PO Detail'!$L$1,'[2]MUNIS Purchase Order Inquiry'!F449," ")</f>
        <v>2363</v>
      </c>
    </row>
    <row r="454" spans="1:7" x14ac:dyDescent="0.25">
      <c r="A454" s="25" t="str">
        <f>IF('[2]MUNIS Purchase Order Inquiry'!$A450='[2]PO Detail'!$L$2," ",IF('[2]MUNIS Purchase Order Inquiry'!A450='[2]PO Detail'!$L$1,'[2]MUNIS Purchase Order Inquiry'!B450," "))</f>
        <v xml:space="preserve"> </v>
      </c>
      <c r="B454" s="4" t="str">
        <f>IF('[2]MUNIS Purchase Order Inquiry'!$A450='[2]PO Detail'!$L$2,'[2]MUNIS Purchase Order Inquiry'!Q450,(IF('[2]MUNIS Purchase Order Inquiry'!$A450='[2]PO Detail'!$L$1,CONCATENATE("      "&amp;'[2]MUNIS Purchase Order Inquiry'!I450&amp;";   "&amp;'[2]MUNIS Purchase Order Inquiry'!J450&amp;"   "&amp;'[2]MUNIS Purchase Order Inquiry'!K450&amp;"; "&amp;'[2]MUNIS Purchase Order Inquiry'!M450&amp;"; "&amp;'[2]MUNIS Purchase Order Inquiry'!N450&amp;"; "&amp;'[2]MUNIS Purchase Order Inquiry'!O450)," ")))</f>
        <v>THE LEGACY PROGRAM WILL ENGAGE, ENCOURAGE AND EQUIP DISCONNECTED YOUTH SO THEY HAVE THE NECESSARY TOOLS AND SUPPORTS IN PLACE TO FURTHER THEIR EDUCATION AND FIND GAINFUL EMPLOYMENT.
8/18/17 decrease $19580 to $</v>
      </c>
      <c r="C454" s="4" t="str">
        <f>IF('[2]MUNIS Purchase Order Inquiry'!$A450='[2]PO Detail'!$L$2,'[2]MUNIS Purchase Order Inquiry'!R450," ")</f>
        <v>523</v>
      </c>
      <c r="D454" s="26" t="str">
        <f>IF('[2]MUNIS Purchase Order Inquiry'!$A450='[2]PO Detail'!$L$1,'[2]MUNIS Purchase Order Inquiry'!G450," ")</f>
        <v xml:space="preserve"> </v>
      </c>
      <c r="E454" s="10" t="str">
        <f>IF('[2]MUNIS Purchase Order Inquiry'!$A450='[2]PO Detail'!$L$1,'[2]MUNIS Purchase Order Inquiry'!D450," ")</f>
        <v xml:space="preserve"> </v>
      </c>
      <c r="F454" s="10" t="str">
        <f>IF('[2]MUNIS Purchase Order Inquiry'!$A450='[2]PO Detail'!$L$1,'[2]MUNIS Purchase Order Inquiry'!E450," ")</f>
        <v xml:space="preserve"> </v>
      </c>
      <c r="G454" s="10" t="str">
        <f>IF('[2]MUNIS Purchase Order Inquiry'!$A450='[2]PO Detail'!$L$1,'[2]MUNIS Purchase Order Inquiry'!F450," ")</f>
        <v xml:space="preserve"> </v>
      </c>
    </row>
    <row r="455" spans="1:7" x14ac:dyDescent="0.25">
      <c r="A455" s="25" t="str">
        <f>IF('[2]MUNIS Purchase Order Inquiry'!$A451='[2]PO Detail'!$L$2," ",IF('[2]MUNIS Purchase Order Inquiry'!A451='[2]PO Detail'!$L$1,'[2]MUNIS Purchase Order Inquiry'!B451," "))</f>
        <v xml:space="preserve"> </v>
      </c>
      <c r="B455" s="4" t="str">
        <f>IF('[2]MUNIS Purchase Order Inquiry'!$A451='[2]PO Detail'!$L$2,'[2]MUNIS Purchase Order Inquiry'!Q451,(IF('[2]MUNIS Purchase Order Inquiry'!$A451='[2]PO Detail'!$L$1,CONCATENATE("      "&amp;'[2]MUNIS Purchase Order Inquiry'!I451&amp;";   "&amp;'[2]MUNIS Purchase Order Inquiry'!J451&amp;"   "&amp;'[2]MUNIS Purchase Order Inquiry'!K451&amp;"; "&amp;'[2]MUNIS Purchase Order Inquiry'!M451&amp;"; "&amp;'[2]MUNIS Purchase Order Inquiry'!N451&amp;"; "&amp;'[2]MUNIS Purchase Order Inquiry'!O451)," ")))</f>
        <v xml:space="preserve"> </v>
      </c>
      <c r="C455" s="4" t="str">
        <f>IF('[2]MUNIS Purchase Order Inquiry'!$A451='[2]PO Detail'!$L$2,'[2]MUNIS Purchase Order Inquiry'!R451," ")</f>
        <v xml:space="preserve"> </v>
      </c>
      <c r="D455" s="26" t="str">
        <f>IF('[2]MUNIS Purchase Order Inquiry'!$A451='[2]PO Detail'!$L$1,'[2]MUNIS Purchase Order Inquiry'!G451," ")</f>
        <v xml:space="preserve"> </v>
      </c>
      <c r="E455" s="10" t="str">
        <f>IF('[2]MUNIS Purchase Order Inquiry'!$A451='[2]PO Detail'!$L$1,'[2]MUNIS Purchase Order Inquiry'!D451," ")</f>
        <v xml:space="preserve"> </v>
      </c>
      <c r="F455" s="10" t="str">
        <f>IF('[2]MUNIS Purchase Order Inquiry'!$A451='[2]PO Detail'!$L$1,'[2]MUNIS Purchase Order Inquiry'!E451," ")</f>
        <v xml:space="preserve"> </v>
      </c>
      <c r="G455" s="10" t="str">
        <f>IF('[2]MUNIS Purchase Order Inquiry'!$A451='[2]PO Detail'!$L$1,'[2]MUNIS Purchase Order Inquiry'!F451," ")</f>
        <v xml:space="preserve"> </v>
      </c>
    </row>
    <row r="456" spans="1:7" x14ac:dyDescent="0.25">
      <c r="A456" s="25">
        <f>IF('[2]MUNIS Purchase Order Inquiry'!$A452='[2]PO Detail'!$L$2," ",IF('[2]MUNIS Purchase Order Inquiry'!A452='[2]PO Detail'!$L$1,'[2]MUNIS Purchase Order Inquiry'!B452," "))</f>
        <v>20180491</v>
      </c>
      <c r="B456" s="4" t="str">
        <f>IF('[2]MUNIS Purchase Order Inquiry'!$A452='[2]PO Detail'!$L$2,'[2]MUNIS Purchase Order Inquiry'!Q452,(IF('[2]MUNIS Purchase Order Inquiry'!$A452='[2]PO Detail'!$L$1,CONCATENATE("      "&amp;'[2]MUNIS Purchase Order Inquiry'!I452&amp;";   "&amp;'[2]MUNIS Purchase Order Inquiry'!J452&amp;"   "&amp;'[2]MUNIS Purchase Order Inquiry'!K452&amp;"; "&amp;'[2]MUNIS Purchase Order Inquiry'!M452&amp;"; "&amp;'[2]MUNIS Purchase Order Inquiry'!N452&amp;"; "&amp;'[2]MUNIS Purchase Order Inquiry'!O452)," ")))</f>
        <v xml:space="preserve">      MID-ATLANTIC COOP SOLUTIONS INC;   1751 PULASKI HIGHWAY   ; HAVRE DE GRACE; MD; 21078</v>
      </c>
      <c r="C456" s="4" t="str">
        <f>IF('[2]MUNIS Purchase Order Inquiry'!$A452='[2]PO Detail'!$L$2,'[2]MUNIS Purchase Order Inquiry'!R452," ")</f>
        <v xml:space="preserve"> </v>
      </c>
      <c r="D456" s="26">
        <f>IF('[2]MUNIS Purchase Order Inquiry'!$A452='[2]PO Detail'!$L$1,'[2]MUNIS Purchase Order Inquiry'!G452," ")</f>
        <v>42937</v>
      </c>
      <c r="E456" s="10">
        <f>IF('[2]MUNIS Purchase Order Inquiry'!$A452='[2]PO Detail'!$L$1,'[2]MUNIS Purchase Order Inquiry'!D452," ")</f>
        <v>8000</v>
      </c>
      <c r="F456" s="10">
        <f>IF('[2]MUNIS Purchase Order Inquiry'!$A452='[2]PO Detail'!$L$1,'[2]MUNIS Purchase Order Inquiry'!E452," ")</f>
        <v>7859.07</v>
      </c>
      <c r="G456" s="10">
        <f>IF('[2]MUNIS Purchase Order Inquiry'!$A452='[2]PO Detail'!$L$1,'[2]MUNIS Purchase Order Inquiry'!F452," ")</f>
        <v>140.93</v>
      </c>
    </row>
    <row r="457" spans="1:7" x14ac:dyDescent="0.25">
      <c r="A457" s="25" t="str">
        <f>IF('[2]MUNIS Purchase Order Inquiry'!$A453='[2]PO Detail'!$L$2," ",IF('[2]MUNIS Purchase Order Inquiry'!A453='[2]PO Detail'!$L$1,'[2]MUNIS Purchase Order Inquiry'!B453," "))</f>
        <v xml:space="preserve"> </v>
      </c>
      <c r="B457" s="4" t="str">
        <f>IF('[2]MUNIS Purchase Order Inquiry'!$A453='[2]PO Detail'!$L$2,'[2]MUNIS Purchase Order Inquiry'!Q453,(IF('[2]MUNIS Purchase Order Inquiry'!$A453='[2]PO Detail'!$L$1,CONCATENATE("      "&amp;'[2]MUNIS Purchase Order Inquiry'!I453&amp;";   "&amp;'[2]MUNIS Purchase Order Inquiry'!J453&amp;"   "&amp;'[2]MUNIS Purchase Order Inquiry'!K453&amp;"; "&amp;'[2]MUNIS Purchase Order Inquiry'!M453&amp;"; "&amp;'[2]MUNIS Purchase Order Inquiry'!N453&amp;"; "&amp;'[2]MUNIS Purchase Order Inquiry'!O453)," ")))</f>
        <v>GARAGE
2/21/18 Increase po by $2,000 from $6,000 to $8,000</v>
      </c>
      <c r="C457" s="4" t="str">
        <f>IF('[2]MUNIS Purchase Order Inquiry'!$A453='[2]PO Detail'!$L$2,'[2]MUNIS Purchase Order Inquiry'!R453," ")</f>
        <v>192</v>
      </c>
      <c r="D457" s="26" t="str">
        <f>IF('[2]MUNIS Purchase Order Inquiry'!$A453='[2]PO Detail'!$L$1,'[2]MUNIS Purchase Order Inquiry'!G453," ")</f>
        <v xml:space="preserve"> </v>
      </c>
      <c r="E457" s="10" t="str">
        <f>IF('[2]MUNIS Purchase Order Inquiry'!$A453='[2]PO Detail'!$L$1,'[2]MUNIS Purchase Order Inquiry'!D453," ")</f>
        <v xml:space="preserve"> </v>
      </c>
      <c r="F457" s="10" t="str">
        <f>IF('[2]MUNIS Purchase Order Inquiry'!$A453='[2]PO Detail'!$L$1,'[2]MUNIS Purchase Order Inquiry'!E453," ")</f>
        <v xml:space="preserve"> </v>
      </c>
      <c r="G457" s="10" t="str">
        <f>IF('[2]MUNIS Purchase Order Inquiry'!$A453='[2]PO Detail'!$L$1,'[2]MUNIS Purchase Order Inquiry'!F453," ")</f>
        <v xml:space="preserve"> </v>
      </c>
    </row>
    <row r="458" spans="1:7" x14ac:dyDescent="0.25">
      <c r="A458" s="25" t="str">
        <f>IF('[2]MUNIS Purchase Order Inquiry'!$A454='[2]PO Detail'!$L$2," ",IF('[2]MUNIS Purchase Order Inquiry'!A454='[2]PO Detail'!$L$1,'[2]MUNIS Purchase Order Inquiry'!B454," "))</f>
        <v xml:space="preserve"> </v>
      </c>
      <c r="B458" s="4" t="str">
        <f>IF('[2]MUNIS Purchase Order Inquiry'!$A454='[2]PO Detail'!$L$2,'[2]MUNIS Purchase Order Inquiry'!Q454,(IF('[2]MUNIS Purchase Order Inquiry'!$A454='[2]PO Detail'!$L$1,CONCATENATE("      "&amp;'[2]MUNIS Purchase Order Inquiry'!I454&amp;";   "&amp;'[2]MUNIS Purchase Order Inquiry'!J454&amp;"   "&amp;'[2]MUNIS Purchase Order Inquiry'!K454&amp;"; "&amp;'[2]MUNIS Purchase Order Inquiry'!M454&amp;"; "&amp;'[2]MUNIS Purchase Order Inquiry'!N454&amp;"; "&amp;'[2]MUNIS Purchase Order Inquiry'!O454)," ")))</f>
        <v xml:space="preserve"> </v>
      </c>
      <c r="C458" s="4" t="str">
        <f>IF('[2]MUNIS Purchase Order Inquiry'!$A454='[2]PO Detail'!$L$2,'[2]MUNIS Purchase Order Inquiry'!R454," ")</f>
        <v xml:space="preserve"> </v>
      </c>
      <c r="D458" s="26" t="str">
        <f>IF('[2]MUNIS Purchase Order Inquiry'!$A454='[2]PO Detail'!$L$1,'[2]MUNIS Purchase Order Inquiry'!G454," ")</f>
        <v xml:space="preserve"> </v>
      </c>
      <c r="E458" s="10" t="str">
        <f>IF('[2]MUNIS Purchase Order Inquiry'!$A454='[2]PO Detail'!$L$1,'[2]MUNIS Purchase Order Inquiry'!D454," ")</f>
        <v xml:space="preserve"> </v>
      </c>
      <c r="F458" s="10" t="str">
        <f>IF('[2]MUNIS Purchase Order Inquiry'!$A454='[2]PO Detail'!$L$1,'[2]MUNIS Purchase Order Inquiry'!E454," ")</f>
        <v xml:space="preserve"> </v>
      </c>
      <c r="G458" s="10" t="str">
        <f>IF('[2]MUNIS Purchase Order Inquiry'!$A454='[2]PO Detail'!$L$1,'[2]MUNIS Purchase Order Inquiry'!F454," ")</f>
        <v xml:space="preserve"> </v>
      </c>
    </row>
    <row r="459" spans="1:7" x14ac:dyDescent="0.25">
      <c r="A459" s="25">
        <f>IF('[2]MUNIS Purchase Order Inquiry'!$A455='[2]PO Detail'!$L$2," ",IF('[2]MUNIS Purchase Order Inquiry'!A455='[2]PO Detail'!$L$1,'[2]MUNIS Purchase Order Inquiry'!B455," "))</f>
        <v>20180499</v>
      </c>
      <c r="B459" s="4" t="str">
        <f>IF('[2]MUNIS Purchase Order Inquiry'!$A455='[2]PO Detail'!$L$2,'[2]MUNIS Purchase Order Inquiry'!Q455,(IF('[2]MUNIS Purchase Order Inquiry'!$A455='[2]PO Detail'!$L$1,CONCATENATE("      "&amp;'[2]MUNIS Purchase Order Inquiry'!I455&amp;";   "&amp;'[2]MUNIS Purchase Order Inquiry'!J455&amp;"   "&amp;'[2]MUNIS Purchase Order Inquiry'!K455&amp;"; "&amp;'[2]MUNIS Purchase Order Inquiry'!M455&amp;"; "&amp;'[2]MUNIS Purchase Order Inquiry'!N455&amp;"; "&amp;'[2]MUNIS Purchase Order Inquiry'!O455)," ")))</f>
        <v xml:space="preserve">      FIRST VEHICLE SERVICES, INC.;   P.O. BOX 906009   ; CHARLOTTE; NC; 28290-6009</v>
      </c>
      <c r="C459" s="4" t="str">
        <f>IF('[2]MUNIS Purchase Order Inquiry'!$A455='[2]PO Detail'!$L$2,'[2]MUNIS Purchase Order Inquiry'!R455," ")</f>
        <v xml:space="preserve"> </v>
      </c>
      <c r="D459" s="26">
        <f>IF('[2]MUNIS Purchase Order Inquiry'!$A455='[2]PO Detail'!$L$1,'[2]MUNIS Purchase Order Inquiry'!G455," ")</f>
        <v>42940</v>
      </c>
      <c r="E459" s="10">
        <f>IF('[2]MUNIS Purchase Order Inquiry'!$A455='[2]PO Detail'!$L$1,'[2]MUNIS Purchase Order Inquiry'!D455," ")</f>
        <v>947448</v>
      </c>
      <c r="F459" s="10">
        <f>IF('[2]MUNIS Purchase Order Inquiry'!$A455='[2]PO Detail'!$L$1,'[2]MUNIS Purchase Order Inquiry'!E455," ")</f>
        <v>710586</v>
      </c>
      <c r="G459" s="10">
        <f>IF('[2]MUNIS Purchase Order Inquiry'!$A455='[2]PO Detail'!$L$1,'[2]MUNIS Purchase Order Inquiry'!F455," ")</f>
        <v>236862</v>
      </c>
    </row>
    <row r="460" spans="1:7" x14ac:dyDescent="0.25">
      <c r="A460" s="25" t="str">
        <f>IF('[2]MUNIS Purchase Order Inquiry'!$A456='[2]PO Detail'!$L$2," ",IF('[2]MUNIS Purchase Order Inquiry'!A456='[2]PO Detail'!$L$1,'[2]MUNIS Purchase Order Inquiry'!B456," "))</f>
        <v xml:space="preserve"> </v>
      </c>
      <c r="B460" s="4" t="str">
        <f>IF('[2]MUNIS Purchase Order Inquiry'!$A456='[2]PO Detail'!$L$2,'[2]MUNIS Purchase Order Inquiry'!Q456,(IF('[2]MUNIS Purchase Order Inquiry'!$A456='[2]PO Detail'!$L$1,CONCATENATE("      "&amp;'[2]MUNIS Purchase Order Inquiry'!I456&amp;";   "&amp;'[2]MUNIS Purchase Order Inquiry'!J456&amp;"   "&amp;'[2]MUNIS Purchase Order Inquiry'!K456&amp;"; "&amp;'[2]MUNIS Purchase Order Inquiry'!M456&amp;"; "&amp;'[2]MUNIS Purchase Order Inquiry'!N456&amp;"; "&amp;'[2]MUNIS Purchase Order Inquiry'!O456)," ")))</f>
        <v>CONTRACT FLEET MANAGEMENT AND REPAIR EXPENSES - JULY 1 2017 THROUGH JUNE 30, 2018</v>
      </c>
      <c r="C460" s="4" t="str">
        <f>IF('[2]MUNIS Purchase Order Inquiry'!$A456='[2]PO Detail'!$L$2,'[2]MUNIS Purchase Order Inquiry'!R456," ")</f>
        <v>196</v>
      </c>
      <c r="D460" s="26" t="str">
        <f>IF('[2]MUNIS Purchase Order Inquiry'!$A456='[2]PO Detail'!$L$1,'[2]MUNIS Purchase Order Inquiry'!G456," ")</f>
        <v xml:space="preserve"> </v>
      </c>
      <c r="E460" s="10" t="str">
        <f>IF('[2]MUNIS Purchase Order Inquiry'!$A456='[2]PO Detail'!$L$1,'[2]MUNIS Purchase Order Inquiry'!D456," ")</f>
        <v xml:space="preserve"> </v>
      </c>
      <c r="F460" s="10" t="str">
        <f>IF('[2]MUNIS Purchase Order Inquiry'!$A456='[2]PO Detail'!$L$1,'[2]MUNIS Purchase Order Inquiry'!E456," ")</f>
        <v xml:space="preserve"> </v>
      </c>
      <c r="G460" s="10" t="str">
        <f>IF('[2]MUNIS Purchase Order Inquiry'!$A456='[2]PO Detail'!$L$1,'[2]MUNIS Purchase Order Inquiry'!F456," ")</f>
        <v xml:space="preserve"> </v>
      </c>
    </row>
    <row r="461" spans="1:7" x14ac:dyDescent="0.25">
      <c r="A461" s="25" t="str">
        <f>IF('[2]MUNIS Purchase Order Inquiry'!$A457='[2]PO Detail'!$L$2," ",IF('[2]MUNIS Purchase Order Inquiry'!A457='[2]PO Detail'!$L$1,'[2]MUNIS Purchase Order Inquiry'!B457," "))</f>
        <v xml:space="preserve"> </v>
      </c>
      <c r="B461" s="4" t="str">
        <f>IF('[2]MUNIS Purchase Order Inquiry'!$A457='[2]PO Detail'!$L$2,'[2]MUNIS Purchase Order Inquiry'!Q457,(IF('[2]MUNIS Purchase Order Inquiry'!$A457='[2]PO Detail'!$L$1,CONCATENATE("      "&amp;'[2]MUNIS Purchase Order Inquiry'!I457&amp;";   "&amp;'[2]MUNIS Purchase Order Inquiry'!J457&amp;"   "&amp;'[2]MUNIS Purchase Order Inquiry'!K457&amp;"; "&amp;'[2]MUNIS Purchase Order Inquiry'!M457&amp;"; "&amp;'[2]MUNIS Purchase Order Inquiry'!N457&amp;"; "&amp;'[2]MUNIS Purchase Order Inquiry'!O457)," ")))</f>
        <v xml:space="preserve"> </v>
      </c>
      <c r="C461" s="4" t="str">
        <f>IF('[2]MUNIS Purchase Order Inquiry'!$A457='[2]PO Detail'!$L$2,'[2]MUNIS Purchase Order Inquiry'!R457," ")</f>
        <v xml:space="preserve"> </v>
      </c>
      <c r="D461" s="26" t="str">
        <f>IF('[2]MUNIS Purchase Order Inquiry'!$A457='[2]PO Detail'!$L$1,'[2]MUNIS Purchase Order Inquiry'!G457," ")</f>
        <v xml:space="preserve"> </v>
      </c>
      <c r="E461" s="10" t="str">
        <f>IF('[2]MUNIS Purchase Order Inquiry'!$A457='[2]PO Detail'!$L$1,'[2]MUNIS Purchase Order Inquiry'!D457," ")</f>
        <v xml:space="preserve"> </v>
      </c>
      <c r="F461" s="10" t="str">
        <f>IF('[2]MUNIS Purchase Order Inquiry'!$A457='[2]PO Detail'!$L$1,'[2]MUNIS Purchase Order Inquiry'!E457," ")</f>
        <v xml:space="preserve"> </v>
      </c>
      <c r="G461" s="10" t="str">
        <f>IF('[2]MUNIS Purchase Order Inquiry'!$A457='[2]PO Detail'!$L$1,'[2]MUNIS Purchase Order Inquiry'!F457," ")</f>
        <v xml:space="preserve"> </v>
      </c>
    </row>
    <row r="462" spans="1:7" x14ac:dyDescent="0.25">
      <c r="A462" s="25">
        <f>IF('[2]MUNIS Purchase Order Inquiry'!$A458='[2]PO Detail'!$L$2," ",IF('[2]MUNIS Purchase Order Inquiry'!A458='[2]PO Detail'!$L$1,'[2]MUNIS Purchase Order Inquiry'!B458," "))</f>
        <v>20180500</v>
      </c>
      <c r="B462" s="4" t="str">
        <f>IF('[2]MUNIS Purchase Order Inquiry'!$A458='[2]PO Detail'!$L$2,'[2]MUNIS Purchase Order Inquiry'!Q458,(IF('[2]MUNIS Purchase Order Inquiry'!$A458='[2]PO Detail'!$L$1,CONCATENATE("      "&amp;'[2]MUNIS Purchase Order Inquiry'!I458&amp;";   "&amp;'[2]MUNIS Purchase Order Inquiry'!J458&amp;"   "&amp;'[2]MUNIS Purchase Order Inquiry'!K458&amp;"; "&amp;'[2]MUNIS Purchase Order Inquiry'!M458&amp;"; "&amp;'[2]MUNIS Purchase Order Inquiry'!N458&amp;"; "&amp;'[2]MUNIS Purchase Order Inquiry'!O458)," ")))</f>
        <v xml:space="preserve">      FIRST VEHICLE SERVICES, INC.;   P.O. BOX 906009   ; CHARLOTTE; NC; 28290-6009</v>
      </c>
      <c r="C462" s="4" t="str">
        <f>IF('[2]MUNIS Purchase Order Inquiry'!$A458='[2]PO Detail'!$L$2,'[2]MUNIS Purchase Order Inquiry'!R458," ")</f>
        <v xml:space="preserve"> </v>
      </c>
      <c r="D462" s="26">
        <f>IF('[2]MUNIS Purchase Order Inquiry'!$A458='[2]PO Detail'!$L$1,'[2]MUNIS Purchase Order Inquiry'!G458," ")</f>
        <v>42940</v>
      </c>
      <c r="E462" s="10">
        <f>IF('[2]MUNIS Purchase Order Inquiry'!$A458='[2]PO Detail'!$L$1,'[2]MUNIS Purchase Order Inquiry'!D458," ")</f>
        <v>1301829</v>
      </c>
      <c r="F462" s="10">
        <f>IF('[2]MUNIS Purchase Order Inquiry'!$A458='[2]PO Detail'!$L$1,'[2]MUNIS Purchase Order Inquiry'!E458," ")</f>
        <v>1165193.8</v>
      </c>
      <c r="G462" s="10">
        <f>IF('[2]MUNIS Purchase Order Inquiry'!$A458='[2]PO Detail'!$L$1,'[2]MUNIS Purchase Order Inquiry'!F458," ")</f>
        <v>136635.20000000001</v>
      </c>
    </row>
    <row r="463" spans="1:7" x14ac:dyDescent="0.25">
      <c r="A463" s="25" t="str">
        <f>IF('[2]MUNIS Purchase Order Inquiry'!$A459='[2]PO Detail'!$L$2," ",IF('[2]MUNIS Purchase Order Inquiry'!A459='[2]PO Detail'!$L$1,'[2]MUNIS Purchase Order Inquiry'!B459," "))</f>
        <v xml:space="preserve"> </v>
      </c>
      <c r="B463" s="4" t="str">
        <f>IF('[2]MUNIS Purchase Order Inquiry'!$A459='[2]PO Detail'!$L$2,'[2]MUNIS Purchase Order Inquiry'!Q459,(IF('[2]MUNIS Purchase Order Inquiry'!$A459='[2]PO Detail'!$L$1,CONCATENATE("      "&amp;'[2]MUNIS Purchase Order Inquiry'!I459&amp;";   "&amp;'[2]MUNIS Purchase Order Inquiry'!J459&amp;"   "&amp;'[2]MUNIS Purchase Order Inquiry'!K459&amp;"; "&amp;'[2]MUNIS Purchase Order Inquiry'!M459&amp;"; "&amp;'[2]MUNIS Purchase Order Inquiry'!N459&amp;"; "&amp;'[2]MUNIS Purchase Order Inquiry'!O459)," ")))</f>
        <v>ESTIMATED NON-CONTRACT FLEET REPAIR EXPENSES JULY 2017 THROUGH JUNE 2018</v>
      </c>
      <c r="C463" s="4" t="str">
        <f>IF('[2]MUNIS Purchase Order Inquiry'!$A459='[2]PO Detail'!$L$2,'[2]MUNIS Purchase Order Inquiry'!R459," ")</f>
        <v>196</v>
      </c>
      <c r="D463" s="26" t="str">
        <f>IF('[2]MUNIS Purchase Order Inquiry'!$A459='[2]PO Detail'!$L$1,'[2]MUNIS Purchase Order Inquiry'!G459," ")</f>
        <v xml:space="preserve"> </v>
      </c>
      <c r="E463" s="10" t="str">
        <f>IF('[2]MUNIS Purchase Order Inquiry'!$A459='[2]PO Detail'!$L$1,'[2]MUNIS Purchase Order Inquiry'!D459," ")</f>
        <v xml:space="preserve"> </v>
      </c>
      <c r="F463" s="10" t="str">
        <f>IF('[2]MUNIS Purchase Order Inquiry'!$A459='[2]PO Detail'!$L$1,'[2]MUNIS Purchase Order Inquiry'!E459," ")</f>
        <v xml:space="preserve"> </v>
      </c>
      <c r="G463" s="10" t="str">
        <f>IF('[2]MUNIS Purchase Order Inquiry'!$A459='[2]PO Detail'!$L$1,'[2]MUNIS Purchase Order Inquiry'!F459," ")</f>
        <v xml:space="preserve"> </v>
      </c>
    </row>
    <row r="464" spans="1:7" x14ac:dyDescent="0.25">
      <c r="A464" s="25" t="str">
        <f>IF('[2]MUNIS Purchase Order Inquiry'!$A460='[2]PO Detail'!$L$2," ",IF('[2]MUNIS Purchase Order Inquiry'!A460='[2]PO Detail'!$L$1,'[2]MUNIS Purchase Order Inquiry'!B460," "))</f>
        <v xml:space="preserve"> </v>
      </c>
      <c r="B464" s="4" t="str">
        <f>IF('[2]MUNIS Purchase Order Inquiry'!$A460='[2]PO Detail'!$L$2,'[2]MUNIS Purchase Order Inquiry'!Q460,(IF('[2]MUNIS Purchase Order Inquiry'!$A460='[2]PO Detail'!$L$1,CONCATENATE("      "&amp;'[2]MUNIS Purchase Order Inquiry'!I460&amp;";   "&amp;'[2]MUNIS Purchase Order Inquiry'!J460&amp;"   "&amp;'[2]MUNIS Purchase Order Inquiry'!K460&amp;"; "&amp;'[2]MUNIS Purchase Order Inquiry'!M460&amp;"; "&amp;'[2]MUNIS Purchase Order Inquiry'!N460&amp;"; "&amp;'[2]MUNIS Purchase Order Inquiry'!O460)," ")))</f>
        <v xml:space="preserve"> </v>
      </c>
      <c r="C464" s="4" t="str">
        <f>IF('[2]MUNIS Purchase Order Inquiry'!$A460='[2]PO Detail'!$L$2,'[2]MUNIS Purchase Order Inquiry'!R460," ")</f>
        <v xml:space="preserve"> </v>
      </c>
      <c r="D464" s="26" t="str">
        <f>IF('[2]MUNIS Purchase Order Inquiry'!$A460='[2]PO Detail'!$L$1,'[2]MUNIS Purchase Order Inquiry'!G460," ")</f>
        <v xml:space="preserve"> </v>
      </c>
      <c r="E464" s="10" t="str">
        <f>IF('[2]MUNIS Purchase Order Inquiry'!$A460='[2]PO Detail'!$L$1,'[2]MUNIS Purchase Order Inquiry'!D460," ")</f>
        <v xml:space="preserve"> </v>
      </c>
      <c r="F464" s="10" t="str">
        <f>IF('[2]MUNIS Purchase Order Inquiry'!$A460='[2]PO Detail'!$L$1,'[2]MUNIS Purchase Order Inquiry'!E460," ")</f>
        <v xml:space="preserve"> </v>
      </c>
      <c r="G464" s="10" t="str">
        <f>IF('[2]MUNIS Purchase Order Inquiry'!$A460='[2]PO Detail'!$L$1,'[2]MUNIS Purchase Order Inquiry'!F460," ")</f>
        <v xml:space="preserve"> </v>
      </c>
    </row>
    <row r="465" spans="1:7" x14ac:dyDescent="0.25">
      <c r="A465" s="25">
        <f>IF('[2]MUNIS Purchase Order Inquiry'!$A461='[2]PO Detail'!$L$2," ",IF('[2]MUNIS Purchase Order Inquiry'!A461='[2]PO Detail'!$L$1,'[2]MUNIS Purchase Order Inquiry'!B461," "))</f>
        <v>20180501</v>
      </c>
      <c r="B465" s="4" t="str">
        <f>IF('[2]MUNIS Purchase Order Inquiry'!$A461='[2]PO Detail'!$L$2,'[2]MUNIS Purchase Order Inquiry'!Q461,(IF('[2]MUNIS Purchase Order Inquiry'!$A461='[2]PO Detail'!$L$1,CONCATENATE("      "&amp;'[2]MUNIS Purchase Order Inquiry'!I461&amp;";   "&amp;'[2]MUNIS Purchase Order Inquiry'!J461&amp;"   "&amp;'[2]MUNIS Purchase Order Inquiry'!K461&amp;"; "&amp;'[2]MUNIS Purchase Order Inquiry'!M461&amp;"; "&amp;'[2]MUNIS Purchase Order Inquiry'!N461&amp;"; "&amp;'[2]MUNIS Purchase Order Inquiry'!O461)," ")))</f>
        <v xml:space="preserve">      SINGERLY MANOR LLC;   C/O KEITH BLOMQUIST   1800 SINGERLY ROAD; ELKTON; MD; 21921</v>
      </c>
      <c r="C465" s="4" t="str">
        <f>IF('[2]MUNIS Purchase Order Inquiry'!$A461='[2]PO Detail'!$L$2,'[2]MUNIS Purchase Order Inquiry'!R461," ")</f>
        <v xml:space="preserve"> </v>
      </c>
      <c r="D465" s="26">
        <f>IF('[2]MUNIS Purchase Order Inquiry'!$A461='[2]PO Detail'!$L$1,'[2]MUNIS Purchase Order Inquiry'!G461," ")</f>
        <v>42940</v>
      </c>
      <c r="E465" s="10">
        <f>IF('[2]MUNIS Purchase Order Inquiry'!$A461='[2]PO Detail'!$L$1,'[2]MUNIS Purchase Order Inquiry'!D461," ")</f>
        <v>7800</v>
      </c>
      <c r="F465" s="10">
        <f>IF('[2]MUNIS Purchase Order Inquiry'!$A461='[2]PO Detail'!$L$1,'[2]MUNIS Purchase Order Inquiry'!E461," ")</f>
        <v>5850</v>
      </c>
      <c r="G465" s="10">
        <f>IF('[2]MUNIS Purchase Order Inquiry'!$A461='[2]PO Detail'!$L$1,'[2]MUNIS Purchase Order Inquiry'!F461," ")</f>
        <v>1950</v>
      </c>
    </row>
    <row r="466" spans="1:7" x14ac:dyDescent="0.25">
      <c r="A466" s="25" t="str">
        <f>IF('[2]MUNIS Purchase Order Inquiry'!$A462='[2]PO Detail'!$L$2," ",IF('[2]MUNIS Purchase Order Inquiry'!A462='[2]PO Detail'!$L$1,'[2]MUNIS Purchase Order Inquiry'!B462," "))</f>
        <v xml:space="preserve"> </v>
      </c>
      <c r="B466" s="4" t="str">
        <f>IF('[2]MUNIS Purchase Order Inquiry'!$A462='[2]PO Detail'!$L$2,'[2]MUNIS Purchase Order Inquiry'!Q462,(IF('[2]MUNIS Purchase Order Inquiry'!$A462='[2]PO Detail'!$L$1,CONCATENATE("      "&amp;'[2]MUNIS Purchase Order Inquiry'!I462&amp;";   "&amp;'[2]MUNIS Purchase Order Inquiry'!J462&amp;"   "&amp;'[2]MUNIS Purchase Order Inquiry'!K462&amp;"; "&amp;'[2]MUNIS Purchase Order Inquiry'!M462&amp;"; "&amp;'[2]MUNIS Purchase Order Inquiry'!N462&amp;"; "&amp;'[2]MUNIS Purchase Order Inquiry'!O462)," ")))</f>
        <v>Senior housing subsidy through June 30, 2018
3/29/18 PO INCREASE BY $1300 TO $7800</v>
      </c>
      <c r="C466" s="4" t="str">
        <f>IF('[2]MUNIS Purchase Order Inquiry'!$A462='[2]PO Detail'!$L$2,'[2]MUNIS Purchase Order Inquiry'!R462," ")</f>
        <v>523</v>
      </c>
      <c r="D466" s="26" t="str">
        <f>IF('[2]MUNIS Purchase Order Inquiry'!$A462='[2]PO Detail'!$L$1,'[2]MUNIS Purchase Order Inquiry'!G462," ")</f>
        <v xml:space="preserve"> </v>
      </c>
      <c r="E466" s="10" t="str">
        <f>IF('[2]MUNIS Purchase Order Inquiry'!$A462='[2]PO Detail'!$L$1,'[2]MUNIS Purchase Order Inquiry'!D462," ")</f>
        <v xml:space="preserve"> </v>
      </c>
      <c r="F466" s="10" t="str">
        <f>IF('[2]MUNIS Purchase Order Inquiry'!$A462='[2]PO Detail'!$L$1,'[2]MUNIS Purchase Order Inquiry'!E462," ")</f>
        <v xml:space="preserve"> </v>
      </c>
      <c r="G466" s="10" t="str">
        <f>IF('[2]MUNIS Purchase Order Inquiry'!$A462='[2]PO Detail'!$L$1,'[2]MUNIS Purchase Order Inquiry'!F462," ")</f>
        <v xml:space="preserve"> </v>
      </c>
    </row>
    <row r="467" spans="1:7" x14ac:dyDescent="0.25">
      <c r="A467" s="25" t="str">
        <f>IF('[2]MUNIS Purchase Order Inquiry'!$A463='[2]PO Detail'!$L$2," ",IF('[2]MUNIS Purchase Order Inquiry'!A463='[2]PO Detail'!$L$1,'[2]MUNIS Purchase Order Inquiry'!B463," "))</f>
        <v xml:space="preserve"> </v>
      </c>
      <c r="B467" s="4" t="str">
        <f>IF('[2]MUNIS Purchase Order Inquiry'!$A463='[2]PO Detail'!$L$2,'[2]MUNIS Purchase Order Inquiry'!Q463,(IF('[2]MUNIS Purchase Order Inquiry'!$A463='[2]PO Detail'!$L$1,CONCATENATE("      "&amp;'[2]MUNIS Purchase Order Inquiry'!I463&amp;";   "&amp;'[2]MUNIS Purchase Order Inquiry'!J463&amp;"   "&amp;'[2]MUNIS Purchase Order Inquiry'!K463&amp;"; "&amp;'[2]MUNIS Purchase Order Inquiry'!M463&amp;"; "&amp;'[2]MUNIS Purchase Order Inquiry'!N463&amp;"; "&amp;'[2]MUNIS Purchase Order Inquiry'!O463)," ")))</f>
        <v xml:space="preserve"> </v>
      </c>
      <c r="C467" s="4" t="str">
        <f>IF('[2]MUNIS Purchase Order Inquiry'!$A463='[2]PO Detail'!$L$2,'[2]MUNIS Purchase Order Inquiry'!R463," ")</f>
        <v xml:space="preserve"> </v>
      </c>
      <c r="D467" s="26" t="str">
        <f>IF('[2]MUNIS Purchase Order Inquiry'!$A463='[2]PO Detail'!$L$1,'[2]MUNIS Purchase Order Inquiry'!G463," ")</f>
        <v xml:space="preserve"> </v>
      </c>
      <c r="E467" s="10" t="str">
        <f>IF('[2]MUNIS Purchase Order Inquiry'!$A463='[2]PO Detail'!$L$1,'[2]MUNIS Purchase Order Inquiry'!D463," ")</f>
        <v xml:space="preserve"> </v>
      </c>
      <c r="F467" s="10" t="str">
        <f>IF('[2]MUNIS Purchase Order Inquiry'!$A463='[2]PO Detail'!$L$1,'[2]MUNIS Purchase Order Inquiry'!E463," ")</f>
        <v xml:space="preserve"> </v>
      </c>
      <c r="G467" s="10" t="str">
        <f>IF('[2]MUNIS Purchase Order Inquiry'!$A463='[2]PO Detail'!$L$1,'[2]MUNIS Purchase Order Inquiry'!F463," ")</f>
        <v xml:space="preserve"> </v>
      </c>
    </row>
    <row r="468" spans="1:7" x14ac:dyDescent="0.25">
      <c r="A468" s="25">
        <f>IF('[2]MUNIS Purchase Order Inquiry'!$A464='[2]PO Detail'!$L$2," ",IF('[2]MUNIS Purchase Order Inquiry'!A464='[2]PO Detail'!$L$1,'[2]MUNIS Purchase Order Inquiry'!B464," "))</f>
        <v>20180505</v>
      </c>
      <c r="B468" s="4" t="str">
        <f>IF('[2]MUNIS Purchase Order Inquiry'!$A464='[2]PO Detail'!$L$2,'[2]MUNIS Purchase Order Inquiry'!Q464,(IF('[2]MUNIS Purchase Order Inquiry'!$A464='[2]PO Detail'!$L$1,CONCATENATE("      "&amp;'[2]MUNIS Purchase Order Inquiry'!I464&amp;";   "&amp;'[2]MUNIS Purchase Order Inquiry'!J464&amp;"   "&amp;'[2]MUNIS Purchase Order Inquiry'!K464&amp;"; "&amp;'[2]MUNIS Purchase Order Inquiry'!M464&amp;"; "&amp;'[2]MUNIS Purchase Order Inquiry'!N464&amp;"; "&amp;'[2]MUNIS Purchase Order Inquiry'!O464)," ")))</f>
        <v xml:space="preserve">      KEY LIME TRANSPORTATION, INC.;   3 SCHOOL HOUSE LANE   ; NORTH EAST; MD; 21901</v>
      </c>
      <c r="C468" s="4" t="str">
        <f>IF('[2]MUNIS Purchase Order Inquiry'!$A464='[2]PO Detail'!$L$2,'[2]MUNIS Purchase Order Inquiry'!R464," ")</f>
        <v xml:space="preserve"> </v>
      </c>
      <c r="D468" s="26">
        <f>IF('[2]MUNIS Purchase Order Inquiry'!$A464='[2]PO Detail'!$L$1,'[2]MUNIS Purchase Order Inquiry'!G464," ")</f>
        <v>42940</v>
      </c>
      <c r="E468" s="10">
        <f>IF('[2]MUNIS Purchase Order Inquiry'!$A464='[2]PO Detail'!$L$1,'[2]MUNIS Purchase Order Inquiry'!D464," ")</f>
        <v>38943</v>
      </c>
      <c r="F468" s="10">
        <f>IF('[2]MUNIS Purchase Order Inquiry'!$A464='[2]PO Detail'!$L$1,'[2]MUNIS Purchase Order Inquiry'!E464," ")</f>
        <v>32671</v>
      </c>
      <c r="G468" s="10">
        <f>IF('[2]MUNIS Purchase Order Inquiry'!$A464='[2]PO Detail'!$L$1,'[2]MUNIS Purchase Order Inquiry'!F464," ")</f>
        <v>6272</v>
      </c>
    </row>
    <row r="469" spans="1:7" x14ac:dyDescent="0.25">
      <c r="A469" s="25" t="str">
        <f>IF('[2]MUNIS Purchase Order Inquiry'!$A465='[2]PO Detail'!$L$2," ",IF('[2]MUNIS Purchase Order Inquiry'!A465='[2]PO Detail'!$L$1,'[2]MUNIS Purchase Order Inquiry'!B465," "))</f>
        <v xml:space="preserve"> </v>
      </c>
      <c r="B469" s="4" t="str">
        <f>IF('[2]MUNIS Purchase Order Inquiry'!$A465='[2]PO Detail'!$L$2,'[2]MUNIS Purchase Order Inquiry'!Q465,(IF('[2]MUNIS Purchase Order Inquiry'!$A465='[2]PO Detail'!$L$1,CONCATENATE("      "&amp;'[2]MUNIS Purchase Order Inquiry'!I465&amp;";   "&amp;'[2]MUNIS Purchase Order Inquiry'!J465&amp;"   "&amp;'[2]MUNIS Purchase Order Inquiry'!K465&amp;"; "&amp;'[2]MUNIS Purchase Order Inquiry'!M465&amp;"; "&amp;'[2]MUNIS Purchase Order Inquiry'!N465&amp;"; "&amp;'[2]MUNIS Purchase Order Inquiry'!O465)," ")))</f>
        <v>Blanket- Key Lime Taxi- Taxi services rendered to the Taxi voucher program for the period of 07/01/17-06/30/18
1/23/18 INCREASE PO FROM $23,749 TO $30,443
1/24/18 increase po from $30,443 to $31,943
3/16/18 INC</v>
      </c>
      <c r="C469" s="4" t="str">
        <f>IF('[2]MUNIS Purchase Order Inquiry'!$A465='[2]PO Detail'!$L$2,'[2]MUNIS Purchase Order Inquiry'!R465," ")</f>
        <v>522</v>
      </c>
      <c r="D469" s="26" t="str">
        <f>IF('[2]MUNIS Purchase Order Inquiry'!$A465='[2]PO Detail'!$L$1,'[2]MUNIS Purchase Order Inquiry'!G465," ")</f>
        <v xml:space="preserve"> </v>
      </c>
      <c r="E469" s="10" t="str">
        <f>IF('[2]MUNIS Purchase Order Inquiry'!$A465='[2]PO Detail'!$L$1,'[2]MUNIS Purchase Order Inquiry'!D465," ")</f>
        <v xml:space="preserve"> </v>
      </c>
      <c r="F469" s="10" t="str">
        <f>IF('[2]MUNIS Purchase Order Inquiry'!$A465='[2]PO Detail'!$L$1,'[2]MUNIS Purchase Order Inquiry'!E465," ")</f>
        <v xml:space="preserve"> </v>
      </c>
      <c r="G469" s="10" t="str">
        <f>IF('[2]MUNIS Purchase Order Inquiry'!$A465='[2]PO Detail'!$L$1,'[2]MUNIS Purchase Order Inquiry'!F465," ")</f>
        <v xml:space="preserve"> </v>
      </c>
    </row>
    <row r="470" spans="1:7" x14ac:dyDescent="0.25">
      <c r="A470" s="25" t="str">
        <f>IF('[2]MUNIS Purchase Order Inquiry'!$A466='[2]PO Detail'!$L$2," ",IF('[2]MUNIS Purchase Order Inquiry'!A466='[2]PO Detail'!$L$1,'[2]MUNIS Purchase Order Inquiry'!B466," "))</f>
        <v xml:space="preserve"> </v>
      </c>
      <c r="B470" s="4" t="str">
        <f>IF('[2]MUNIS Purchase Order Inquiry'!$A466='[2]PO Detail'!$L$2,'[2]MUNIS Purchase Order Inquiry'!Q466,(IF('[2]MUNIS Purchase Order Inquiry'!$A466='[2]PO Detail'!$L$1,CONCATENATE("      "&amp;'[2]MUNIS Purchase Order Inquiry'!I466&amp;";   "&amp;'[2]MUNIS Purchase Order Inquiry'!J466&amp;"   "&amp;'[2]MUNIS Purchase Order Inquiry'!K466&amp;"; "&amp;'[2]MUNIS Purchase Order Inquiry'!M466&amp;"; "&amp;'[2]MUNIS Purchase Order Inquiry'!N466&amp;"; "&amp;'[2]MUNIS Purchase Order Inquiry'!O466)," ")))</f>
        <v xml:space="preserve"> </v>
      </c>
      <c r="C470" s="4" t="str">
        <f>IF('[2]MUNIS Purchase Order Inquiry'!$A466='[2]PO Detail'!$L$2,'[2]MUNIS Purchase Order Inquiry'!R466," ")</f>
        <v xml:space="preserve"> </v>
      </c>
      <c r="D470" s="26" t="str">
        <f>IF('[2]MUNIS Purchase Order Inquiry'!$A466='[2]PO Detail'!$L$1,'[2]MUNIS Purchase Order Inquiry'!G466," ")</f>
        <v xml:space="preserve"> </v>
      </c>
      <c r="E470" s="10" t="str">
        <f>IF('[2]MUNIS Purchase Order Inquiry'!$A466='[2]PO Detail'!$L$1,'[2]MUNIS Purchase Order Inquiry'!D466," ")</f>
        <v xml:space="preserve"> </v>
      </c>
      <c r="F470" s="10" t="str">
        <f>IF('[2]MUNIS Purchase Order Inquiry'!$A466='[2]PO Detail'!$L$1,'[2]MUNIS Purchase Order Inquiry'!E466," ")</f>
        <v xml:space="preserve"> </v>
      </c>
      <c r="G470" s="10" t="str">
        <f>IF('[2]MUNIS Purchase Order Inquiry'!$A466='[2]PO Detail'!$L$1,'[2]MUNIS Purchase Order Inquiry'!F466," ")</f>
        <v xml:space="preserve"> </v>
      </c>
    </row>
    <row r="471" spans="1:7" x14ac:dyDescent="0.25">
      <c r="A471" s="25" t="str">
        <f>IF('[2]MUNIS Purchase Order Inquiry'!$A467='[2]PO Detail'!$L$2," ",IF('[2]MUNIS Purchase Order Inquiry'!A467='[2]PO Detail'!$L$1,'[2]MUNIS Purchase Order Inquiry'!B467," "))</f>
        <v xml:space="preserve"> </v>
      </c>
      <c r="B471" s="4" t="str">
        <f>IF('[2]MUNIS Purchase Order Inquiry'!$A467='[2]PO Detail'!$L$2,'[2]MUNIS Purchase Order Inquiry'!Q467,(IF('[2]MUNIS Purchase Order Inquiry'!$A467='[2]PO Detail'!$L$1,CONCATENATE("      "&amp;'[2]MUNIS Purchase Order Inquiry'!I467&amp;";   "&amp;'[2]MUNIS Purchase Order Inquiry'!J467&amp;"   "&amp;'[2]MUNIS Purchase Order Inquiry'!K467&amp;"; "&amp;'[2]MUNIS Purchase Order Inquiry'!M467&amp;"; "&amp;'[2]MUNIS Purchase Order Inquiry'!N467&amp;"; "&amp;'[2]MUNIS Purchase Order Inquiry'!O467)," ")))</f>
        <v xml:space="preserve"> </v>
      </c>
      <c r="C471" s="4" t="str">
        <f>IF('[2]MUNIS Purchase Order Inquiry'!$A467='[2]PO Detail'!$L$2,'[2]MUNIS Purchase Order Inquiry'!R467," ")</f>
        <v xml:space="preserve"> </v>
      </c>
      <c r="D471" s="26" t="str">
        <f>IF('[2]MUNIS Purchase Order Inquiry'!$A467='[2]PO Detail'!$L$1,'[2]MUNIS Purchase Order Inquiry'!G467," ")</f>
        <v xml:space="preserve"> </v>
      </c>
      <c r="E471" s="10" t="str">
        <f>IF('[2]MUNIS Purchase Order Inquiry'!$A467='[2]PO Detail'!$L$1,'[2]MUNIS Purchase Order Inquiry'!D467," ")</f>
        <v xml:space="preserve"> </v>
      </c>
      <c r="F471" s="10" t="str">
        <f>IF('[2]MUNIS Purchase Order Inquiry'!$A467='[2]PO Detail'!$L$1,'[2]MUNIS Purchase Order Inquiry'!E467," ")</f>
        <v xml:space="preserve"> </v>
      </c>
      <c r="G471" s="10" t="str">
        <f>IF('[2]MUNIS Purchase Order Inquiry'!$A467='[2]PO Detail'!$L$1,'[2]MUNIS Purchase Order Inquiry'!F467," ")</f>
        <v xml:space="preserve"> </v>
      </c>
    </row>
    <row r="472" spans="1:7" x14ac:dyDescent="0.25">
      <c r="A472" s="25" t="str">
        <f>IF('[2]MUNIS Purchase Order Inquiry'!$A468='[2]PO Detail'!$L$2," ",IF('[2]MUNIS Purchase Order Inquiry'!A468='[2]PO Detail'!$L$1,'[2]MUNIS Purchase Order Inquiry'!B468," "))</f>
        <v xml:space="preserve"> </v>
      </c>
      <c r="B472" s="4" t="str">
        <f>IF('[2]MUNIS Purchase Order Inquiry'!$A468='[2]PO Detail'!$L$2,'[2]MUNIS Purchase Order Inquiry'!Q468,(IF('[2]MUNIS Purchase Order Inquiry'!$A468='[2]PO Detail'!$L$1,CONCATENATE("      "&amp;'[2]MUNIS Purchase Order Inquiry'!I468&amp;";   "&amp;'[2]MUNIS Purchase Order Inquiry'!J468&amp;"   "&amp;'[2]MUNIS Purchase Order Inquiry'!K468&amp;"; "&amp;'[2]MUNIS Purchase Order Inquiry'!M468&amp;"; "&amp;'[2]MUNIS Purchase Order Inquiry'!N468&amp;"; "&amp;'[2]MUNIS Purchase Order Inquiry'!O468)," ")))</f>
        <v>INCREASE PO BY $2194.00</v>
      </c>
      <c r="C472" s="4" t="str">
        <f>IF('[2]MUNIS Purchase Order Inquiry'!$A468='[2]PO Detail'!$L$2,'[2]MUNIS Purchase Order Inquiry'!R468," ")</f>
        <v>522</v>
      </c>
      <c r="D472" s="26" t="str">
        <f>IF('[2]MUNIS Purchase Order Inquiry'!$A468='[2]PO Detail'!$L$1,'[2]MUNIS Purchase Order Inquiry'!G468," ")</f>
        <v xml:space="preserve"> </v>
      </c>
      <c r="E472" s="10" t="str">
        <f>IF('[2]MUNIS Purchase Order Inquiry'!$A468='[2]PO Detail'!$L$1,'[2]MUNIS Purchase Order Inquiry'!D468," ")</f>
        <v xml:space="preserve"> </v>
      </c>
      <c r="F472" s="10" t="str">
        <f>IF('[2]MUNIS Purchase Order Inquiry'!$A468='[2]PO Detail'!$L$1,'[2]MUNIS Purchase Order Inquiry'!E468," ")</f>
        <v xml:space="preserve"> </v>
      </c>
      <c r="G472" s="10" t="str">
        <f>IF('[2]MUNIS Purchase Order Inquiry'!$A468='[2]PO Detail'!$L$1,'[2]MUNIS Purchase Order Inquiry'!F468," ")</f>
        <v xml:space="preserve"> </v>
      </c>
    </row>
    <row r="473" spans="1:7" x14ac:dyDescent="0.25">
      <c r="A473" s="25" t="str">
        <f>IF('[2]MUNIS Purchase Order Inquiry'!$A469='[2]PO Detail'!$L$2," ",IF('[2]MUNIS Purchase Order Inquiry'!A469='[2]PO Detail'!$L$1,'[2]MUNIS Purchase Order Inquiry'!B469," "))</f>
        <v xml:space="preserve"> </v>
      </c>
      <c r="B473" s="4" t="str">
        <f>IF('[2]MUNIS Purchase Order Inquiry'!$A469='[2]PO Detail'!$L$2,'[2]MUNIS Purchase Order Inquiry'!Q469,(IF('[2]MUNIS Purchase Order Inquiry'!$A469='[2]PO Detail'!$L$1,CONCATENATE("      "&amp;'[2]MUNIS Purchase Order Inquiry'!I469&amp;";   "&amp;'[2]MUNIS Purchase Order Inquiry'!J469&amp;"   "&amp;'[2]MUNIS Purchase Order Inquiry'!K469&amp;"; "&amp;'[2]MUNIS Purchase Order Inquiry'!M469&amp;"; "&amp;'[2]MUNIS Purchase Order Inquiry'!N469&amp;"; "&amp;'[2]MUNIS Purchase Order Inquiry'!O469)," ")))</f>
        <v xml:space="preserve"> </v>
      </c>
      <c r="C473" s="4" t="str">
        <f>IF('[2]MUNIS Purchase Order Inquiry'!$A469='[2]PO Detail'!$L$2,'[2]MUNIS Purchase Order Inquiry'!R469," ")</f>
        <v xml:space="preserve"> </v>
      </c>
      <c r="D473" s="26" t="str">
        <f>IF('[2]MUNIS Purchase Order Inquiry'!$A469='[2]PO Detail'!$L$1,'[2]MUNIS Purchase Order Inquiry'!G469," ")</f>
        <v xml:space="preserve"> </v>
      </c>
      <c r="E473" s="10" t="str">
        <f>IF('[2]MUNIS Purchase Order Inquiry'!$A469='[2]PO Detail'!$L$1,'[2]MUNIS Purchase Order Inquiry'!D469," ")</f>
        <v xml:space="preserve"> </v>
      </c>
      <c r="F473" s="10" t="str">
        <f>IF('[2]MUNIS Purchase Order Inquiry'!$A469='[2]PO Detail'!$L$1,'[2]MUNIS Purchase Order Inquiry'!E469," ")</f>
        <v xml:space="preserve"> </v>
      </c>
      <c r="G473" s="10" t="str">
        <f>IF('[2]MUNIS Purchase Order Inquiry'!$A469='[2]PO Detail'!$L$1,'[2]MUNIS Purchase Order Inquiry'!F469," ")</f>
        <v xml:space="preserve"> </v>
      </c>
    </row>
    <row r="474" spans="1:7" x14ac:dyDescent="0.25">
      <c r="A474" s="25">
        <f>IF('[2]MUNIS Purchase Order Inquiry'!$A470='[2]PO Detail'!$L$2," ",IF('[2]MUNIS Purchase Order Inquiry'!A470='[2]PO Detail'!$L$1,'[2]MUNIS Purchase Order Inquiry'!B470," "))</f>
        <v>20180517</v>
      </c>
      <c r="B474" s="4" t="str">
        <f>IF('[2]MUNIS Purchase Order Inquiry'!$A470='[2]PO Detail'!$L$2,'[2]MUNIS Purchase Order Inquiry'!Q470,(IF('[2]MUNIS Purchase Order Inquiry'!$A470='[2]PO Detail'!$L$1,CONCATENATE("      "&amp;'[2]MUNIS Purchase Order Inquiry'!I470&amp;";   "&amp;'[2]MUNIS Purchase Order Inquiry'!J470&amp;"   "&amp;'[2]MUNIS Purchase Order Inquiry'!K470&amp;"; "&amp;'[2]MUNIS Purchase Order Inquiry'!M470&amp;"; "&amp;'[2]MUNIS Purchase Order Inquiry'!N470&amp;"; "&amp;'[2]MUNIS Purchase Order Inquiry'!O470)," ")))</f>
        <v xml:space="preserve">      BAYSIDE COMMUNITY NETWORK INC;   33 DR. CARR ROAD   ; NORTH EAST; MD; 21901</v>
      </c>
      <c r="C474" s="4" t="str">
        <f>IF('[2]MUNIS Purchase Order Inquiry'!$A470='[2]PO Detail'!$L$2,'[2]MUNIS Purchase Order Inquiry'!R470," ")</f>
        <v xml:space="preserve"> </v>
      </c>
      <c r="D474" s="26">
        <f>IF('[2]MUNIS Purchase Order Inquiry'!$A470='[2]PO Detail'!$L$1,'[2]MUNIS Purchase Order Inquiry'!G470," ")</f>
        <v>42940</v>
      </c>
      <c r="E474" s="10">
        <f>IF('[2]MUNIS Purchase Order Inquiry'!$A470='[2]PO Detail'!$L$1,'[2]MUNIS Purchase Order Inquiry'!D470," ")</f>
        <v>41816</v>
      </c>
      <c r="F474" s="10">
        <f>IF('[2]MUNIS Purchase Order Inquiry'!$A470='[2]PO Detail'!$L$1,'[2]MUNIS Purchase Order Inquiry'!E470," ")</f>
        <v>30750</v>
      </c>
      <c r="G474" s="10">
        <f>IF('[2]MUNIS Purchase Order Inquiry'!$A470='[2]PO Detail'!$L$1,'[2]MUNIS Purchase Order Inquiry'!F470," ")</f>
        <v>11066</v>
      </c>
    </row>
    <row r="475" spans="1:7" x14ac:dyDescent="0.25">
      <c r="A475" s="25" t="str">
        <f>IF('[2]MUNIS Purchase Order Inquiry'!$A471='[2]PO Detail'!$L$2," ",IF('[2]MUNIS Purchase Order Inquiry'!A471='[2]PO Detail'!$L$1,'[2]MUNIS Purchase Order Inquiry'!B471," "))</f>
        <v xml:space="preserve"> </v>
      </c>
      <c r="B475" s="4" t="str">
        <f>IF('[2]MUNIS Purchase Order Inquiry'!$A471='[2]PO Detail'!$L$2,'[2]MUNIS Purchase Order Inquiry'!Q471,(IF('[2]MUNIS Purchase Order Inquiry'!$A471='[2]PO Detail'!$L$1,CONCATENATE("      "&amp;'[2]MUNIS Purchase Order Inquiry'!I471&amp;";   "&amp;'[2]MUNIS Purchase Order Inquiry'!J471&amp;"   "&amp;'[2]MUNIS Purchase Order Inquiry'!K471&amp;"; "&amp;'[2]MUNIS Purchase Order Inquiry'!M471&amp;"; "&amp;'[2]MUNIS Purchase Order Inquiry'!N471&amp;"; "&amp;'[2]MUNIS Purchase Order Inquiry'!O471)," ")))</f>
        <v>Senior housing subsidy through June 30, 2018
12/20/17 INCREASE PO FROM $17,000 TO $40,416
3/29/18 INCREASE PO BY $1400 FROM $40416K TO $41816K</v>
      </c>
      <c r="C475" s="4" t="str">
        <f>IF('[2]MUNIS Purchase Order Inquiry'!$A471='[2]PO Detail'!$L$2,'[2]MUNIS Purchase Order Inquiry'!R471," ")</f>
        <v>523</v>
      </c>
      <c r="D475" s="26" t="str">
        <f>IF('[2]MUNIS Purchase Order Inquiry'!$A471='[2]PO Detail'!$L$1,'[2]MUNIS Purchase Order Inquiry'!G471," ")</f>
        <v xml:space="preserve"> </v>
      </c>
      <c r="E475" s="10" t="str">
        <f>IF('[2]MUNIS Purchase Order Inquiry'!$A471='[2]PO Detail'!$L$1,'[2]MUNIS Purchase Order Inquiry'!D471," ")</f>
        <v xml:space="preserve"> </v>
      </c>
      <c r="F475" s="10" t="str">
        <f>IF('[2]MUNIS Purchase Order Inquiry'!$A471='[2]PO Detail'!$L$1,'[2]MUNIS Purchase Order Inquiry'!E471," ")</f>
        <v xml:space="preserve"> </v>
      </c>
      <c r="G475" s="10" t="str">
        <f>IF('[2]MUNIS Purchase Order Inquiry'!$A471='[2]PO Detail'!$L$1,'[2]MUNIS Purchase Order Inquiry'!F471," ")</f>
        <v xml:space="preserve"> </v>
      </c>
    </row>
    <row r="476" spans="1:7" x14ac:dyDescent="0.25">
      <c r="A476" s="25" t="str">
        <f>IF('[2]MUNIS Purchase Order Inquiry'!$A472='[2]PO Detail'!$L$2," ",IF('[2]MUNIS Purchase Order Inquiry'!A472='[2]PO Detail'!$L$1,'[2]MUNIS Purchase Order Inquiry'!B472," "))</f>
        <v xml:space="preserve"> </v>
      </c>
      <c r="B476" s="4" t="str">
        <f>IF('[2]MUNIS Purchase Order Inquiry'!$A472='[2]PO Detail'!$L$2,'[2]MUNIS Purchase Order Inquiry'!Q472,(IF('[2]MUNIS Purchase Order Inquiry'!$A472='[2]PO Detail'!$L$1,CONCATENATE("      "&amp;'[2]MUNIS Purchase Order Inquiry'!I472&amp;";   "&amp;'[2]MUNIS Purchase Order Inquiry'!J472&amp;"   "&amp;'[2]MUNIS Purchase Order Inquiry'!K472&amp;"; "&amp;'[2]MUNIS Purchase Order Inquiry'!M472&amp;"; "&amp;'[2]MUNIS Purchase Order Inquiry'!N472&amp;"; "&amp;'[2]MUNIS Purchase Order Inquiry'!O472)," ")))</f>
        <v xml:space="preserve"> </v>
      </c>
      <c r="C476" s="4" t="str">
        <f>IF('[2]MUNIS Purchase Order Inquiry'!$A472='[2]PO Detail'!$L$2,'[2]MUNIS Purchase Order Inquiry'!R472," ")</f>
        <v xml:space="preserve"> </v>
      </c>
      <c r="D476" s="26" t="str">
        <f>IF('[2]MUNIS Purchase Order Inquiry'!$A472='[2]PO Detail'!$L$1,'[2]MUNIS Purchase Order Inquiry'!G472," ")</f>
        <v xml:space="preserve"> </v>
      </c>
      <c r="E476" s="10" t="str">
        <f>IF('[2]MUNIS Purchase Order Inquiry'!$A472='[2]PO Detail'!$L$1,'[2]MUNIS Purchase Order Inquiry'!D472," ")</f>
        <v xml:space="preserve"> </v>
      </c>
      <c r="F476" s="10" t="str">
        <f>IF('[2]MUNIS Purchase Order Inquiry'!$A472='[2]PO Detail'!$L$1,'[2]MUNIS Purchase Order Inquiry'!E472," ")</f>
        <v xml:space="preserve"> </v>
      </c>
      <c r="G476" s="10" t="str">
        <f>IF('[2]MUNIS Purchase Order Inquiry'!$A472='[2]PO Detail'!$L$1,'[2]MUNIS Purchase Order Inquiry'!F472," ")</f>
        <v xml:space="preserve"> </v>
      </c>
    </row>
    <row r="477" spans="1:7" x14ac:dyDescent="0.25">
      <c r="A477" s="25">
        <f>IF('[2]MUNIS Purchase Order Inquiry'!$A473='[2]PO Detail'!$L$2," ",IF('[2]MUNIS Purchase Order Inquiry'!A473='[2]PO Detail'!$L$1,'[2]MUNIS Purchase Order Inquiry'!B473," "))</f>
        <v>20180518</v>
      </c>
      <c r="B477" s="4" t="str">
        <f>IF('[2]MUNIS Purchase Order Inquiry'!$A473='[2]PO Detail'!$L$2,'[2]MUNIS Purchase Order Inquiry'!Q473,(IF('[2]MUNIS Purchase Order Inquiry'!$A473='[2]PO Detail'!$L$1,CONCATENATE("      "&amp;'[2]MUNIS Purchase Order Inquiry'!I473&amp;";   "&amp;'[2]MUNIS Purchase Order Inquiry'!J473&amp;"   "&amp;'[2]MUNIS Purchase Order Inquiry'!K473&amp;"; "&amp;'[2]MUNIS Purchase Order Inquiry'!M473&amp;"; "&amp;'[2]MUNIS Purchase Order Inquiry'!N473&amp;"; "&amp;'[2]MUNIS Purchase Order Inquiry'!O473)," ")))</f>
        <v xml:space="preserve">      BOLTON PARTNERS INC;   36 SOUTH CHARLES STREET   SUITE 1000; BALTIMORE; MD; 21201</v>
      </c>
      <c r="C477" s="4" t="str">
        <f>IF('[2]MUNIS Purchase Order Inquiry'!$A473='[2]PO Detail'!$L$2,'[2]MUNIS Purchase Order Inquiry'!R473," ")</f>
        <v xml:space="preserve"> </v>
      </c>
      <c r="D477" s="26">
        <f>IF('[2]MUNIS Purchase Order Inquiry'!$A473='[2]PO Detail'!$L$1,'[2]MUNIS Purchase Order Inquiry'!G473," ")</f>
        <v>42940</v>
      </c>
      <c r="E477" s="10">
        <f>IF('[2]MUNIS Purchase Order Inquiry'!$A473='[2]PO Detail'!$L$1,'[2]MUNIS Purchase Order Inquiry'!D473," ")</f>
        <v>12500</v>
      </c>
      <c r="F477" s="10">
        <f>IF('[2]MUNIS Purchase Order Inquiry'!$A473='[2]PO Detail'!$L$1,'[2]MUNIS Purchase Order Inquiry'!E473," ")</f>
        <v>12500</v>
      </c>
      <c r="G477" s="10">
        <f>IF('[2]MUNIS Purchase Order Inquiry'!$A473='[2]PO Detail'!$L$1,'[2]MUNIS Purchase Order Inquiry'!F473," ")</f>
        <v>0</v>
      </c>
    </row>
    <row r="478" spans="1:7" x14ac:dyDescent="0.25">
      <c r="A478" s="25" t="str">
        <f>IF('[2]MUNIS Purchase Order Inquiry'!$A474='[2]PO Detail'!$L$2," ",IF('[2]MUNIS Purchase Order Inquiry'!A474='[2]PO Detail'!$L$1,'[2]MUNIS Purchase Order Inquiry'!B474," "))</f>
        <v xml:space="preserve"> </v>
      </c>
      <c r="B478" s="4" t="str">
        <f>IF('[2]MUNIS Purchase Order Inquiry'!$A474='[2]PO Detail'!$L$2,'[2]MUNIS Purchase Order Inquiry'!Q474,(IF('[2]MUNIS Purchase Order Inquiry'!$A474='[2]PO Detail'!$L$1,CONCATENATE("      "&amp;'[2]MUNIS Purchase Order Inquiry'!I474&amp;";   "&amp;'[2]MUNIS Purchase Order Inquiry'!J474&amp;"   "&amp;'[2]MUNIS Purchase Order Inquiry'!K474&amp;"; "&amp;'[2]MUNIS Purchase Order Inquiry'!M474&amp;"; "&amp;'[2]MUNIS Purchase Order Inquiry'!N474&amp;"; "&amp;'[2]MUNIS Purchase Order Inquiry'!O474)," ")))</f>
        <v>INITIAL VLOSAP PENSION FUND ACTUARIAL STUDY</v>
      </c>
      <c r="C478" s="4" t="str">
        <f>IF('[2]MUNIS Purchase Order Inquiry'!$A474='[2]PO Detail'!$L$2,'[2]MUNIS Purchase Order Inquiry'!R474," ")</f>
        <v>192</v>
      </c>
      <c r="D478" s="26" t="str">
        <f>IF('[2]MUNIS Purchase Order Inquiry'!$A474='[2]PO Detail'!$L$1,'[2]MUNIS Purchase Order Inquiry'!G474," ")</f>
        <v xml:space="preserve"> </v>
      </c>
      <c r="E478" s="10" t="str">
        <f>IF('[2]MUNIS Purchase Order Inquiry'!$A474='[2]PO Detail'!$L$1,'[2]MUNIS Purchase Order Inquiry'!D474," ")</f>
        <v xml:space="preserve"> </v>
      </c>
      <c r="F478" s="10" t="str">
        <f>IF('[2]MUNIS Purchase Order Inquiry'!$A474='[2]PO Detail'!$L$1,'[2]MUNIS Purchase Order Inquiry'!E474," ")</f>
        <v xml:space="preserve"> </v>
      </c>
      <c r="G478" s="10" t="str">
        <f>IF('[2]MUNIS Purchase Order Inquiry'!$A474='[2]PO Detail'!$L$1,'[2]MUNIS Purchase Order Inquiry'!F474," ")</f>
        <v xml:space="preserve"> </v>
      </c>
    </row>
    <row r="479" spans="1:7" x14ac:dyDescent="0.25">
      <c r="A479" s="25" t="str">
        <f>IF('[2]MUNIS Purchase Order Inquiry'!$A475='[2]PO Detail'!$L$2," ",IF('[2]MUNIS Purchase Order Inquiry'!A475='[2]PO Detail'!$L$1,'[2]MUNIS Purchase Order Inquiry'!B475," "))</f>
        <v xml:space="preserve"> </v>
      </c>
      <c r="B479" s="4" t="str">
        <f>IF('[2]MUNIS Purchase Order Inquiry'!$A475='[2]PO Detail'!$L$2,'[2]MUNIS Purchase Order Inquiry'!Q475,(IF('[2]MUNIS Purchase Order Inquiry'!$A475='[2]PO Detail'!$L$1,CONCATENATE("      "&amp;'[2]MUNIS Purchase Order Inquiry'!I475&amp;";   "&amp;'[2]MUNIS Purchase Order Inquiry'!J475&amp;"   "&amp;'[2]MUNIS Purchase Order Inquiry'!K475&amp;"; "&amp;'[2]MUNIS Purchase Order Inquiry'!M475&amp;"; "&amp;'[2]MUNIS Purchase Order Inquiry'!N475&amp;"; "&amp;'[2]MUNIS Purchase Order Inquiry'!O475)," ")))</f>
        <v xml:space="preserve"> </v>
      </c>
      <c r="C479" s="4" t="str">
        <f>IF('[2]MUNIS Purchase Order Inquiry'!$A475='[2]PO Detail'!$L$2,'[2]MUNIS Purchase Order Inquiry'!R475," ")</f>
        <v xml:space="preserve"> </v>
      </c>
      <c r="D479" s="26" t="str">
        <f>IF('[2]MUNIS Purchase Order Inquiry'!$A475='[2]PO Detail'!$L$1,'[2]MUNIS Purchase Order Inquiry'!G475," ")</f>
        <v xml:space="preserve"> </v>
      </c>
      <c r="E479" s="10" t="str">
        <f>IF('[2]MUNIS Purchase Order Inquiry'!$A475='[2]PO Detail'!$L$1,'[2]MUNIS Purchase Order Inquiry'!D475," ")</f>
        <v xml:space="preserve"> </v>
      </c>
      <c r="F479" s="10" t="str">
        <f>IF('[2]MUNIS Purchase Order Inquiry'!$A475='[2]PO Detail'!$L$1,'[2]MUNIS Purchase Order Inquiry'!E475," ")</f>
        <v xml:space="preserve"> </v>
      </c>
      <c r="G479" s="10" t="str">
        <f>IF('[2]MUNIS Purchase Order Inquiry'!$A475='[2]PO Detail'!$L$1,'[2]MUNIS Purchase Order Inquiry'!F475," ")</f>
        <v xml:space="preserve"> </v>
      </c>
    </row>
    <row r="480" spans="1:7" x14ac:dyDescent="0.25">
      <c r="A480" s="25">
        <f>IF('[2]MUNIS Purchase Order Inquiry'!$A476='[2]PO Detail'!$L$2," ",IF('[2]MUNIS Purchase Order Inquiry'!A476='[2]PO Detail'!$L$1,'[2]MUNIS Purchase Order Inquiry'!B476," "))</f>
        <v>20180527</v>
      </c>
      <c r="B480" s="4" t="str">
        <f>IF('[2]MUNIS Purchase Order Inquiry'!$A476='[2]PO Detail'!$L$2,'[2]MUNIS Purchase Order Inquiry'!Q476,(IF('[2]MUNIS Purchase Order Inquiry'!$A476='[2]PO Detail'!$L$1,CONCATENATE("      "&amp;'[2]MUNIS Purchase Order Inquiry'!I476&amp;";   "&amp;'[2]MUNIS Purchase Order Inquiry'!J476&amp;"   "&amp;'[2]MUNIS Purchase Order Inquiry'!K476&amp;"; "&amp;'[2]MUNIS Purchase Order Inquiry'!M476&amp;"; "&amp;'[2]MUNIS Purchase Order Inquiry'!N476&amp;"; "&amp;'[2]MUNIS Purchase Order Inquiry'!O476)," ")))</f>
        <v xml:space="preserve">      COMPTROLLER OF THE TREASURY;   MOTOR VEHICLE FUEL TAX DIVISIO   P.O. BOX 2191; ANNAPOLIS; MD; 21404-2191</v>
      </c>
      <c r="C480" s="4" t="str">
        <f>IF('[2]MUNIS Purchase Order Inquiry'!$A476='[2]PO Detail'!$L$2,'[2]MUNIS Purchase Order Inquiry'!R476," ")</f>
        <v xml:space="preserve"> </v>
      </c>
      <c r="D480" s="26">
        <f>IF('[2]MUNIS Purchase Order Inquiry'!$A476='[2]PO Detail'!$L$1,'[2]MUNIS Purchase Order Inquiry'!G476," ")</f>
        <v>42940</v>
      </c>
      <c r="E480" s="10">
        <f>IF('[2]MUNIS Purchase Order Inquiry'!$A476='[2]PO Detail'!$L$1,'[2]MUNIS Purchase Order Inquiry'!D476," ")</f>
        <v>35000</v>
      </c>
      <c r="F480" s="10">
        <f>IF('[2]MUNIS Purchase Order Inquiry'!$A476='[2]PO Detail'!$L$1,'[2]MUNIS Purchase Order Inquiry'!E476," ")</f>
        <v>23481.64</v>
      </c>
      <c r="G480" s="10">
        <f>IF('[2]MUNIS Purchase Order Inquiry'!$A476='[2]PO Detail'!$L$1,'[2]MUNIS Purchase Order Inquiry'!F476," ")</f>
        <v>11518.36</v>
      </c>
    </row>
    <row r="481" spans="1:7" x14ac:dyDescent="0.25">
      <c r="A481" s="25" t="str">
        <f>IF('[2]MUNIS Purchase Order Inquiry'!$A477='[2]PO Detail'!$L$2," ",IF('[2]MUNIS Purchase Order Inquiry'!A477='[2]PO Detail'!$L$1,'[2]MUNIS Purchase Order Inquiry'!B477," "))</f>
        <v xml:space="preserve"> </v>
      </c>
      <c r="B481" s="4" t="str">
        <f>IF('[2]MUNIS Purchase Order Inquiry'!$A477='[2]PO Detail'!$L$2,'[2]MUNIS Purchase Order Inquiry'!Q477,(IF('[2]MUNIS Purchase Order Inquiry'!$A477='[2]PO Detail'!$L$1,CONCATENATE("      "&amp;'[2]MUNIS Purchase Order Inquiry'!I477&amp;";   "&amp;'[2]MUNIS Purchase Order Inquiry'!J477&amp;"   "&amp;'[2]MUNIS Purchase Order Inquiry'!K477&amp;"; "&amp;'[2]MUNIS Purchase Order Inquiry'!M477&amp;"; "&amp;'[2]MUNIS Purchase Order Inquiry'!N477&amp;"; "&amp;'[2]MUNIS Purchase Order Inquiry'!O477)," ")))</f>
        <v>MONTHLY DIESEL FUEL TAX</v>
      </c>
      <c r="C481" s="4" t="str">
        <f>IF('[2]MUNIS Purchase Order Inquiry'!$A477='[2]PO Detail'!$L$2,'[2]MUNIS Purchase Order Inquiry'!R477," ")</f>
        <v>192</v>
      </c>
      <c r="D481" s="26" t="str">
        <f>IF('[2]MUNIS Purchase Order Inquiry'!$A477='[2]PO Detail'!$L$1,'[2]MUNIS Purchase Order Inquiry'!G477," ")</f>
        <v xml:space="preserve"> </v>
      </c>
      <c r="E481" s="10" t="str">
        <f>IF('[2]MUNIS Purchase Order Inquiry'!$A477='[2]PO Detail'!$L$1,'[2]MUNIS Purchase Order Inquiry'!D477," ")</f>
        <v xml:space="preserve"> </v>
      </c>
      <c r="F481" s="10" t="str">
        <f>IF('[2]MUNIS Purchase Order Inquiry'!$A477='[2]PO Detail'!$L$1,'[2]MUNIS Purchase Order Inquiry'!E477," ")</f>
        <v xml:space="preserve"> </v>
      </c>
      <c r="G481" s="10" t="str">
        <f>IF('[2]MUNIS Purchase Order Inquiry'!$A477='[2]PO Detail'!$L$1,'[2]MUNIS Purchase Order Inquiry'!F477," ")</f>
        <v xml:space="preserve"> </v>
      </c>
    </row>
    <row r="482" spans="1:7" x14ac:dyDescent="0.25">
      <c r="A482" s="25" t="str">
        <f>IF('[2]MUNIS Purchase Order Inquiry'!$A478='[2]PO Detail'!$L$2," ",IF('[2]MUNIS Purchase Order Inquiry'!A478='[2]PO Detail'!$L$1,'[2]MUNIS Purchase Order Inquiry'!B478," "))</f>
        <v xml:space="preserve"> </v>
      </c>
      <c r="B482" s="4" t="str">
        <f>IF('[2]MUNIS Purchase Order Inquiry'!$A478='[2]PO Detail'!$L$2,'[2]MUNIS Purchase Order Inquiry'!Q478,(IF('[2]MUNIS Purchase Order Inquiry'!$A478='[2]PO Detail'!$L$1,CONCATENATE("      "&amp;'[2]MUNIS Purchase Order Inquiry'!I478&amp;";   "&amp;'[2]MUNIS Purchase Order Inquiry'!J478&amp;"   "&amp;'[2]MUNIS Purchase Order Inquiry'!K478&amp;"; "&amp;'[2]MUNIS Purchase Order Inquiry'!M478&amp;"; "&amp;'[2]MUNIS Purchase Order Inquiry'!N478&amp;"; "&amp;'[2]MUNIS Purchase Order Inquiry'!O478)," ")))</f>
        <v xml:space="preserve"> </v>
      </c>
      <c r="C482" s="4" t="str">
        <f>IF('[2]MUNIS Purchase Order Inquiry'!$A478='[2]PO Detail'!$L$2,'[2]MUNIS Purchase Order Inquiry'!R478," ")</f>
        <v xml:space="preserve"> </v>
      </c>
      <c r="D482" s="26" t="str">
        <f>IF('[2]MUNIS Purchase Order Inquiry'!$A478='[2]PO Detail'!$L$1,'[2]MUNIS Purchase Order Inquiry'!G478," ")</f>
        <v xml:space="preserve"> </v>
      </c>
      <c r="E482" s="10" t="str">
        <f>IF('[2]MUNIS Purchase Order Inquiry'!$A478='[2]PO Detail'!$L$1,'[2]MUNIS Purchase Order Inquiry'!D478," ")</f>
        <v xml:space="preserve"> </v>
      </c>
      <c r="F482" s="10" t="str">
        <f>IF('[2]MUNIS Purchase Order Inquiry'!$A478='[2]PO Detail'!$L$1,'[2]MUNIS Purchase Order Inquiry'!E478," ")</f>
        <v xml:space="preserve"> </v>
      </c>
      <c r="G482" s="10" t="str">
        <f>IF('[2]MUNIS Purchase Order Inquiry'!$A478='[2]PO Detail'!$L$1,'[2]MUNIS Purchase Order Inquiry'!F478," ")</f>
        <v xml:space="preserve"> </v>
      </c>
    </row>
    <row r="483" spans="1:7" x14ac:dyDescent="0.25">
      <c r="A483" s="25">
        <f>IF('[2]MUNIS Purchase Order Inquiry'!$A479='[2]PO Detail'!$L$2," ",IF('[2]MUNIS Purchase Order Inquiry'!A479='[2]PO Detail'!$L$1,'[2]MUNIS Purchase Order Inquiry'!B479," "))</f>
        <v>20180530</v>
      </c>
      <c r="B483" s="4" t="str">
        <f>IF('[2]MUNIS Purchase Order Inquiry'!$A479='[2]PO Detail'!$L$2,'[2]MUNIS Purchase Order Inquiry'!Q479,(IF('[2]MUNIS Purchase Order Inquiry'!$A479='[2]PO Detail'!$L$1,CONCATENATE("      "&amp;'[2]MUNIS Purchase Order Inquiry'!I479&amp;";   "&amp;'[2]MUNIS Purchase Order Inquiry'!J479&amp;"   "&amp;'[2]MUNIS Purchase Order Inquiry'!K479&amp;"; "&amp;'[2]MUNIS Purchase Order Inquiry'!M479&amp;"; "&amp;'[2]MUNIS Purchase Order Inquiry'!N479&amp;"; "&amp;'[2]MUNIS Purchase Order Inquiry'!O479)," ")))</f>
        <v xml:space="preserve">      H&amp;B PLUMBING &amp; HEATING, INC;   P.O. BOX 238   ; CHESAPEAKE CITY; MD; 21915</v>
      </c>
      <c r="C483" s="4" t="str">
        <f>IF('[2]MUNIS Purchase Order Inquiry'!$A479='[2]PO Detail'!$L$2,'[2]MUNIS Purchase Order Inquiry'!R479," ")</f>
        <v xml:space="preserve"> </v>
      </c>
      <c r="D483" s="26">
        <f>IF('[2]MUNIS Purchase Order Inquiry'!$A479='[2]PO Detail'!$L$1,'[2]MUNIS Purchase Order Inquiry'!G479," ")</f>
        <v>42940</v>
      </c>
      <c r="E483" s="10">
        <f>IF('[2]MUNIS Purchase Order Inquiry'!$A479='[2]PO Detail'!$L$1,'[2]MUNIS Purchase Order Inquiry'!D479," ")</f>
        <v>8500</v>
      </c>
      <c r="F483" s="10">
        <f>IF('[2]MUNIS Purchase Order Inquiry'!$A479='[2]PO Detail'!$L$1,'[2]MUNIS Purchase Order Inquiry'!E479," ")</f>
        <v>2962</v>
      </c>
      <c r="G483" s="10">
        <f>IF('[2]MUNIS Purchase Order Inquiry'!$A479='[2]PO Detail'!$L$1,'[2]MUNIS Purchase Order Inquiry'!F479," ")</f>
        <v>5538</v>
      </c>
    </row>
    <row r="484" spans="1:7" x14ac:dyDescent="0.25">
      <c r="A484" s="25" t="str">
        <f>IF('[2]MUNIS Purchase Order Inquiry'!$A480='[2]PO Detail'!$L$2," ",IF('[2]MUNIS Purchase Order Inquiry'!A480='[2]PO Detail'!$L$1,'[2]MUNIS Purchase Order Inquiry'!B480," "))</f>
        <v xml:space="preserve"> </v>
      </c>
      <c r="B484" s="4" t="str">
        <f>IF('[2]MUNIS Purchase Order Inquiry'!$A480='[2]PO Detail'!$L$2,'[2]MUNIS Purchase Order Inquiry'!Q480,(IF('[2]MUNIS Purchase Order Inquiry'!$A480='[2]PO Detail'!$L$1,CONCATENATE("      "&amp;'[2]MUNIS Purchase Order Inquiry'!I480&amp;";   "&amp;'[2]MUNIS Purchase Order Inquiry'!J480&amp;"   "&amp;'[2]MUNIS Purchase Order Inquiry'!K480&amp;"; "&amp;'[2]MUNIS Purchase Order Inquiry'!M480&amp;"; "&amp;'[2]MUNIS Purchase Order Inquiry'!N480&amp;"; "&amp;'[2]MUNIS Purchase Order Inquiry'!O480)," ")))</f>
        <v>PLUMBING AND HEATING WORK FOR ADMIN BUILDING</v>
      </c>
      <c r="C484" s="4" t="str">
        <f>IF('[2]MUNIS Purchase Order Inquiry'!$A480='[2]PO Detail'!$L$2,'[2]MUNIS Purchase Order Inquiry'!R480," ")</f>
        <v>231</v>
      </c>
      <c r="D484" s="26" t="str">
        <f>IF('[2]MUNIS Purchase Order Inquiry'!$A480='[2]PO Detail'!$L$1,'[2]MUNIS Purchase Order Inquiry'!G480," ")</f>
        <v xml:space="preserve"> </v>
      </c>
      <c r="E484" s="10" t="str">
        <f>IF('[2]MUNIS Purchase Order Inquiry'!$A480='[2]PO Detail'!$L$1,'[2]MUNIS Purchase Order Inquiry'!D480," ")</f>
        <v xml:space="preserve"> </v>
      </c>
      <c r="F484" s="10" t="str">
        <f>IF('[2]MUNIS Purchase Order Inquiry'!$A480='[2]PO Detail'!$L$1,'[2]MUNIS Purchase Order Inquiry'!E480," ")</f>
        <v xml:space="preserve"> </v>
      </c>
      <c r="G484" s="10" t="str">
        <f>IF('[2]MUNIS Purchase Order Inquiry'!$A480='[2]PO Detail'!$L$1,'[2]MUNIS Purchase Order Inquiry'!F480," ")</f>
        <v xml:space="preserve"> </v>
      </c>
    </row>
    <row r="485" spans="1:7" x14ac:dyDescent="0.25">
      <c r="A485" s="25" t="str">
        <f>IF('[2]MUNIS Purchase Order Inquiry'!$A481='[2]PO Detail'!$L$2," ",IF('[2]MUNIS Purchase Order Inquiry'!A481='[2]PO Detail'!$L$1,'[2]MUNIS Purchase Order Inquiry'!B481," "))</f>
        <v xml:space="preserve"> </v>
      </c>
      <c r="B485" s="4" t="str">
        <f>IF('[2]MUNIS Purchase Order Inquiry'!$A481='[2]PO Detail'!$L$2,'[2]MUNIS Purchase Order Inquiry'!Q481,(IF('[2]MUNIS Purchase Order Inquiry'!$A481='[2]PO Detail'!$L$1,CONCATENATE("      "&amp;'[2]MUNIS Purchase Order Inquiry'!I481&amp;";   "&amp;'[2]MUNIS Purchase Order Inquiry'!J481&amp;"   "&amp;'[2]MUNIS Purchase Order Inquiry'!K481&amp;"; "&amp;'[2]MUNIS Purchase Order Inquiry'!M481&amp;"; "&amp;'[2]MUNIS Purchase Order Inquiry'!N481&amp;"; "&amp;'[2]MUNIS Purchase Order Inquiry'!O481)," ")))</f>
        <v xml:space="preserve"> </v>
      </c>
      <c r="C485" s="4" t="str">
        <f>IF('[2]MUNIS Purchase Order Inquiry'!$A481='[2]PO Detail'!$L$2,'[2]MUNIS Purchase Order Inquiry'!R481," ")</f>
        <v xml:space="preserve"> </v>
      </c>
      <c r="D485" s="26" t="str">
        <f>IF('[2]MUNIS Purchase Order Inquiry'!$A481='[2]PO Detail'!$L$1,'[2]MUNIS Purchase Order Inquiry'!G481," ")</f>
        <v xml:space="preserve"> </v>
      </c>
      <c r="E485" s="10" t="str">
        <f>IF('[2]MUNIS Purchase Order Inquiry'!$A481='[2]PO Detail'!$L$1,'[2]MUNIS Purchase Order Inquiry'!D481," ")</f>
        <v xml:space="preserve"> </v>
      </c>
      <c r="F485" s="10" t="str">
        <f>IF('[2]MUNIS Purchase Order Inquiry'!$A481='[2]PO Detail'!$L$1,'[2]MUNIS Purchase Order Inquiry'!E481," ")</f>
        <v xml:space="preserve"> </v>
      </c>
      <c r="G485" s="10" t="str">
        <f>IF('[2]MUNIS Purchase Order Inquiry'!$A481='[2]PO Detail'!$L$1,'[2]MUNIS Purchase Order Inquiry'!F481," ")</f>
        <v xml:space="preserve"> </v>
      </c>
    </row>
    <row r="486" spans="1:7" x14ac:dyDescent="0.25">
      <c r="A486" s="25" t="str">
        <f>IF('[2]MUNIS Purchase Order Inquiry'!$A482='[2]PO Detail'!$L$2," ",IF('[2]MUNIS Purchase Order Inquiry'!A482='[2]PO Detail'!$L$1,'[2]MUNIS Purchase Order Inquiry'!B482," "))</f>
        <v xml:space="preserve"> </v>
      </c>
      <c r="B486" s="4" t="str">
        <f>IF('[2]MUNIS Purchase Order Inquiry'!$A482='[2]PO Detail'!$L$2,'[2]MUNIS Purchase Order Inquiry'!Q482,(IF('[2]MUNIS Purchase Order Inquiry'!$A482='[2]PO Detail'!$L$1,CONCATENATE("      "&amp;'[2]MUNIS Purchase Order Inquiry'!I482&amp;";   "&amp;'[2]MUNIS Purchase Order Inquiry'!J482&amp;"   "&amp;'[2]MUNIS Purchase Order Inquiry'!K482&amp;"; "&amp;'[2]MUNIS Purchase Order Inquiry'!M482&amp;"; "&amp;'[2]MUNIS Purchase Order Inquiry'!N482&amp;"; "&amp;'[2]MUNIS Purchase Order Inquiry'!O482)," ")))</f>
        <v>DET CTR</v>
      </c>
      <c r="C486" s="4" t="str">
        <f>IF('[2]MUNIS Purchase Order Inquiry'!$A482='[2]PO Detail'!$L$2,'[2]MUNIS Purchase Order Inquiry'!R482," ")</f>
        <v>231</v>
      </c>
      <c r="D486" s="26" t="str">
        <f>IF('[2]MUNIS Purchase Order Inquiry'!$A482='[2]PO Detail'!$L$1,'[2]MUNIS Purchase Order Inquiry'!G482," ")</f>
        <v xml:space="preserve"> </v>
      </c>
      <c r="E486" s="10" t="str">
        <f>IF('[2]MUNIS Purchase Order Inquiry'!$A482='[2]PO Detail'!$L$1,'[2]MUNIS Purchase Order Inquiry'!D482," ")</f>
        <v xml:space="preserve"> </v>
      </c>
      <c r="F486" s="10" t="str">
        <f>IF('[2]MUNIS Purchase Order Inquiry'!$A482='[2]PO Detail'!$L$1,'[2]MUNIS Purchase Order Inquiry'!E482," ")</f>
        <v xml:space="preserve"> </v>
      </c>
      <c r="G486" s="10" t="str">
        <f>IF('[2]MUNIS Purchase Order Inquiry'!$A482='[2]PO Detail'!$L$1,'[2]MUNIS Purchase Order Inquiry'!F482," ")</f>
        <v xml:space="preserve"> </v>
      </c>
    </row>
    <row r="487" spans="1:7" x14ac:dyDescent="0.25">
      <c r="A487" s="25" t="str">
        <f>IF('[2]MUNIS Purchase Order Inquiry'!$A483='[2]PO Detail'!$L$2," ",IF('[2]MUNIS Purchase Order Inquiry'!A483='[2]PO Detail'!$L$1,'[2]MUNIS Purchase Order Inquiry'!B483," "))</f>
        <v xml:space="preserve"> </v>
      </c>
      <c r="B487" s="4" t="str">
        <f>IF('[2]MUNIS Purchase Order Inquiry'!$A483='[2]PO Detail'!$L$2,'[2]MUNIS Purchase Order Inquiry'!Q483,(IF('[2]MUNIS Purchase Order Inquiry'!$A483='[2]PO Detail'!$L$1,CONCATENATE("      "&amp;'[2]MUNIS Purchase Order Inquiry'!I483&amp;";   "&amp;'[2]MUNIS Purchase Order Inquiry'!J483&amp;"   "&amp;'[2]MUNIS Purchase Order Inquiry'!K483&amp;"; "&amp;'[2]MUNIS Purchase Order Inquiry'!M483&amp;"; "&amp;'[2]MUNIS Purchase Order Inquiry'!N483&amp;"; "&amp;'[2]MUNIS Purchase Order Inquiry'!O483)," ")))</f>
        <v xml:space="preserve"> </v>
      </c>
      <c r="C487" s="4" t="str">
        <f>IF('[2]MUNIS Purchase Order Inquiry'!$A483='[2]PO Detail'!$L$2,'[2]MUNIS Purchase Order Inquiry'!R483," ")</f>
        <v xml:space="preserve"> </v>
      </c>
      <c r="D487" s="26" t="str">
        <f>IF('[2]MUNIS Purchase Order Inquiry'!$A483='[2]PO Detail'!$L$1,'[2]MUNIS Purchase Order Inquiry'!G483," ")</f>
        <v xml:space="preserve"> </v>
      </c>
      <c r="E487" s="10" t="str">
        <f>IF('[2]MUNIS Purchase Order Inquiry'!$A483='[2]PO Detail'!$L$1,'[2]MUNIS Purchase Order Inquiry'!D483," ")</f>
        <v xml:space="preserve"> </v>
      </c>
      <c r="F487" s="10" t="str">
        <f>IF('[2]MUNIS Purchase Order Inquiry'!$A483='[2]PO Detail'!$L$1,'[2]MUNIS Purchase Order Inquiry'!E483," ")</f>
        <v xml:space="preserve"> </v>
      </c>
      <c r="G487" s="10" t="str">
        <f>IF('[2]MUNIS Purchase Order Inquiry'!$A483='[2]PO Detail'!$L$1,'[2]MUNIS Purchase Order Inquiry'!F483," ")</f>
        <v xml:space="preserve"> </v>
      </c>
    </row>
    <row r="488" spans="1:7" x14ac:dyDescent="0.25">
      <c r="A488" s="25" t="str">
        <f>IF('[2]MUNIS Purchase Order Inquiry'!$A484='[2]PO Detail'!$L$2," ",IF('[2]MUNIS Purchase Order Inquiry'!A484='[2]PO Detail'!$L$1,'[2]MUNIS Purchase Order Inquiry'!B484," "))</f>
        <v xml:space="preserve"> </v>
      </c>
      <c r="B488" s="4" t="str">
        <f>IF('[2]MUNIS Purchase Order Inquiry'!$A484='[2]PO Detail'!$L$2,'[2]MUNIS Purchase Order Inquiry'!Q484,(IF('[2]MUNIS Purchase Order Inquiry'!$A484='[2]PO Detail'!$L$1,CONCATENATE("      "&amp;'[2]MUNIS Purchase Order Inquiry'!I484&amp;";   "&amp;'[2]MUNIS Purchase Order Inquiry'!J484&amp;"   "&amp;'[2]MUNIS Purchase Order Inquiry'!K484&amp;"; "&amp;'[2]MUNIS Purchase Order Inquiry'!M484&amp;"; "&amp;'[2]MUNIS Purchase Order Inquiry'!N484&amp;"; "&amp;'[2]MUNIS Purchase Order Inquiry'!O484)," ")))</f>
        <v>Additional funds for new line item for water treatment agreement</v>
      </c>
      <c r="C488" s="4" t="str">
        <f>IF('[2]MUNIS Purchase Order Inquiry'!$A484='[2]PO Detail'!$L$2,'[2]MUNIS Purchase Order Inquiry'!R484," ")</f>
        <v>231</v>
      </c>
      <c r="D488" s="26" t="str">
        <f>IF('[2]MUNIS Purchase Order Inquiry'!$A484='[2]PO Detail'!$L$1,'[2]MUNIS Purchase Order Inquiry'!G484," ")</f>
        <v xml:space="preserve"> </v>
      </c>
      <c r="E488" s="10" t="str">
        <f>IF('[2]MUNIS Purchase Order Inquiry'!$A484='[2]PO Detail'!$L$1,'[2]MUNIS Purchase Order Inquiry'!D484," ")</f>
        <v xml:space="preserve"> </v>
      </c>
      <c r="F488" s="10" t="str">
        <f>IF('[2]MUNIS Purchase Order Inquiry'!$A484='[2]PO Detail'!$L$1,'[2]MUNIS Purchase Order Inquiry'!E484," ")</f>
        <v xml:space="preserve"> </v>
      </c>
      <c r="G488" s="10" t="str">
        <f>IF('[2]MUNIS Purchase Order Inquiry'!$A484='[2]PO Detail'!$L$1,'[2]MUNIS Purchase Order Inquiry'!F484," ")</f>
        <v xml:space="preserve"> </v>
      </c>
    </row>
    <row r="489" spans="1:7" x14ac:dyDescent="0.25">
      <c r="A489" s="25" t="str">
        <f>IF('[2]MUNIS Purchase Order Inquiry'!$A485='[2]PO Detail'!$L$2," ",IF('[2]MUNIS Purchase Order Inquiry'!A485='[2]PO Detail'!$L$1,'[2]MUNIS Purchase Order Inquiry'!B485," "))</f>
        <v xml:space="preserve"> </v>
      </c>
      <c r="B489" s="4" t="str">
        <f>IF('[2]MUNIS Purchase Order Inquiry'!$A485='[2]PO Detail'!$L$2,'[2]MUNIS Purchase Order Inquiry'!Q485,(IF('[2]MUNIS Purchase Order Inquiry'!$A485='[2]PO Detail'!$L$1,CONCATENATE("      "&amp;'[2]MUNIS Purchase Order Inquiry'!I485&amp;";   "&amp;'[2]MUNIS Purchase Order Inquiry'!J485&amp;"   "&amp;'[2]MUNIS Purchase Order Inquiry'!K485&amp;"; "&amp;'[2]MUNIS Purchase Order Inquiry'!M485&amp;"; "&amp;'[2]MUNIS Purchase Order Inquiry'!N485&amp;"; "&amp;'[2]MUNIS Purchase Order Inquiry'!O485)," ")))</f>
        <v xml:space="preserve"> </v>
      </c>
      <c r="C489" s="4" t="str">
        <f>IF('[2]MUNIS Purchase Order Inquiry'!$A485='[2]PO Detail'!$L$2,'[2]MUNIS Purchase Order Inquiry'!R485," ")</f>
        <v xml:space="preserve"> </v>
      </c>
      <c r="D489" s="26" t="str">
        <f>IF('[2]MUNIS Purchase Order Inquiry'!$A485='[2]PO Detail'!$L$1,'[2]MUNIS Purchase Order Inquiry'!G485," ")</f>
        <v xml:space="preserve"> </v>
      </c>
      <c r="E489" s="10" t="str">
        <f>IF('[2]MUNIS Purchase Order Inquiry'!$A485='[2]PO Detail'!$L$1,'[2]MUNIS Purchase Order Inquiry'!D485," ")</f>
        <v xml:space="preserve"> </v>
      </c>
      <c r="F489" s="10" t="str">
        <f>IF('[2]MUNIS Purchase Order Inquiry'!$A485='[2]PO Detail'!$L$1,'[2]MUNIS Purchase Order Inquiry'!E485," ")</f>
        <v xml:space="preserve"> </v>
      </c>
      <c r="G489" s="10" t="str">
        <f>IF('[2]MUNIS Purchase Order Inquiry'!$A485='[2]PO Detail'!$L$1,'[2]MUNIS Purchase Order Inquiry'!F485," ")</f>
        <v xml:space="preserve"> </v>
      </c>
    </row>
    <row r="490" spans="1:7" x14ac:dyDescent="0.25">
      <c r="A490" s="25" t="str">
        <f>IF('[2]MUNIS Purchase Order Inquiry'!$A486='[2]PO Detail'!$L$2," ",IF('[2]MUNIS Purchase Order Inquiry'!A486='[2]PO Detail'!$L$1,'[2]MUNIS Purchase Order Inquiry'!B486," "))</f>
        <v xml:space="preserve"> </v>
      </c>
      <c r="B490" s="4" t="str">
        <f>IF('[2]MUNIS Purchase Order Inquiry'!$A486='[2]PO Detail'!$L$2,'[2]MUNIS Purchase Order Inquiry'!Q486,(IF('[2]MUNIS Purchase Order Inquiry'!$A486='[2]PO Detail'!$L$1,CONCATENATE("      "&amp;'[2]MUNIS Purchase Order Inquiry'!I486&amp;";   "&amp;'[2]MUNIS Purchase Order Inquiry'!J486&amp;"   "&amp;'[2]MUNIS Purchase Order Inquiry'!K486&amp;"; "&amp;'[2]MUNIS Purchase Order Inquiry'!M486&amp;"; "&amp;'[2]MUNIS Purchase Order Inquiry'!N486&amp;"; "&amp;'[2]MUNIS Purchase Order Inquiry'!O486)," ")))</f>
        <v>Additional funds for repairs</v>
      </c>
      <c r="C490" s="4" t="str">
        <f>IF('[2]MUNIS Purchase Order Inquiry'!$A486='[2]PO Detail'!$L$2,'[2]MUNIS Purchase Order Inquiry'!R486," ")</f>
        <v>231</v>
      </c>
      <c r="D490" s="26" t="str">
        <f>IF('[2]MUNIS Purchase Order Inquiry'!$A486='[2]PO Detail'!$L$1,'[2]MUNIS Purchase Order Inquiry'!G486," ")</f>
        <v xml:space="preserve"> </v>
      </c>
      <c r="E490" s="10" t="str">
        <f>IF('[2]MUNIS Purchase Order Inquiry'!$A486='[2]PO Detail'!$L$1,'[2]MUNIS Purchase Order Inquiry'!D486," ")</f>
        <v xml:space="preserve"> </v>
      </c>
      <c r="F490" s="10" t="str">
        <f>IF('[2]MUNIS Purchase Order Inquiry'!$A486='[2]PO Detail'!$L$1,'[2]MUNIS Purchase Order Inquiry'!E486," ")</f>
        <v xml:space="preserve"> </v>
      </c>
      <c r="G490" s="10" t="str">
        <f>IF('[2]MUNIS Purchase Order Inquiry'!$A486='[2]PO Detail'!$L$1,'[2]MUNIS Purchase Order Inquiry'!F486," ")</f>
        <v xml:space="preserve"> </v>
      </c>
    </row>
    <row r="491" spans="1:7" x14ac:dyDescent="0.25">
      <c r="A491" s="25" t="str">
        <f>IF('[2]MUNIS Purchase Order Inquiry'!$A487='[2]PO Detail'!$L$2," ",IF('[2]MUNIS Purchase Order Inquiry'!A487='[2]PO Detail'!$L$1,'[2]MUNIS Purchase Order Inquiry'!B487," "))</f>
        <v xml:space="preserve"> </v>
      </c>
      <c r="B491" s="4" t="str">
        <f>IF('[2]MUNIS Purchase Order Inquiry'!$A487='[2]PO Detail'!$L$2,'[2]MUNIS Purchase Order Inquiry'!Q487,(IF('[2]MUNIS Purchase Order Inquiry'!$A487='[2]PO Detail'!$L$1,CONCATENATE("      "&amp;'[2]MUNIS Purchase Order Inquiry'!I487&amp;";   "&amp;'[2]MUNIS Purchase Order Inquiry'!J487&amp;"   "&amp;'[2]MUNIS Purchase Order Inquiry'!K487&amp;"; "&amp;'[2]MUNIS Purchase Order Inquiry'!M487&amp;"; "&amp;'[2]MUNIS Purchase Order Inquiry'!N487&amp;"; "&amp;'[2]MUNIS Purchase Order Inquiry'!O487)," ")))</f>
        <v xml:space="preserve"> </v>
      </c>
      <c r="C491" s="4" t="str">
        <f>IF('[2]MUNIS Purchase Order Inquiry'!$A487='[2]PO Detail'!$L$2,'[2]MUNIS Purchase Order Inquiry'!R487," ")</f>
        <v xml:space="preserve"> </v>
      </c>
      <c r="D491" s="26" t="str">
        <f>IF('[2]MUNIS Purchase Order Inquiry'!$A487='[2]PO Detail'!$L$1,'[2]MUNIS Purchase Order Inquiry'!G487," ")</f>
        <v xml:space="preserve"> </v>
      </c>
      <c r="E491" s="10" t="str">
        <f>IF('[2]MUNIS Purchase Order Inquiry'!$A487='[2]PO Detail'!$L$1,'[2]MUNIS Purchase Order Inquiry'!D487," ")</f>
        <v xml:space="preserve"> </v>
      </c>
      <c r="F491" s="10" t="str">
        <f>IF('[2]MUNIS Purchase Order Inquiry'!$A487='[2]PO Detail'!$L$1,'[2]MUNIS Purchase Order Inquiry'!E487," ")</f>
        <v xml:space="preserve"> </v>
      </c>
      <c r="G491" s="10" t="str">
        <f>IF('[2]MUNIS Purchase Order Inquiry'!$A487='[2]PO Detail'!$L$1,'[2]MUNIS Purchase Order Inquiry'!F487," ")</f>
        <v xml:space="preserve"> </v>
      </c>
    </row>
    <row r="492" spans="1:7" x14ac:dyDescent="0.25">
      <c r="A492" s="25" t="str">
        <f>IF('[2]MUNIS Purchase Order Inquiry'!$A488='[2]PO Detail'!$L$2," ",IF('[2]MUNIS Purchase Order Inquiry'!A488='[2]PO Detail'!$L$1,'[2]MUNIS Purchase Order Inquiry'!B488," "))</f>
        <v xml:space="preserve"> </v>
      </c>
      <c r="B492" s="4" t="str">
        <f>IF('[2]MUNIS Purchase Order Inquiry'!$A488='[2]PO Detail'!$L$2,'[2]MUNIS Purchase Order Inquiry'!Q488,(IF('[2]MUNIS Purchase Order Inquiry'!$A488='[2]PO Detail'!$L$1,CONCATENATE("      "&amp;'[2]MUNIS Purchase Order Inquiry'!I488&amp;";   "&amp;'[2]MUNIS Purchase Order Inquiry'!J488&amp;"   "&amp;'[2]MUNIS Purchase Order Inquiry'!K488&amp;"; "&amp;'[2]MUNIS Purchase Order Inquiry'!M488&amp;"; "&amp;'[2]MUNIS Purchase Order Inquiry'!N488&amp;"; "&amp;'[2]MUNIS Purchase Order Inquiry'!O488)," ")))</f>
        <v>Additional funding for expenses for Paramedic One service call</v>
      </c>
      <c r="C492" s="4" t="str">
        <f>IF('[2]MUNIS Purchase Order Inquiry'!$A488='[2]PO Detail'!$L$2,'[2]MUNIS Purchase Order Inquiry'!R488," ")</f>
        <v>231</v>
      </c>
      <c r="D492" s="26" t="str">
        <f>IF('[2]MUNIS Purchase Order Inquiry'!$A488='[2]PO Detail'!$L$1,'[2]MUNIS Purchase Order Inquiry'!G488," ")</f>
        <v xml:space="preserve"> </v>
      </c>
      <c r="E492" s="10" t="str">
        <f>IF('[2]MUNIS Purchase Order Inquiry'!$A488='[2]PO Detail'!$L$1,'[2]MUNIS Purchase Order Inquiry'!D488," ")</f>
        <v xml:space="preserve"> </v>
      </c>
      <c r="F492" s="10" t="str">
        <f>IF('[2]MUNIS Purchase Order Inquiry'!$A488='[2]PO Detail'!$L$1,'[2]MUNIS Purchase Order Inquiry'!E488," ")</f>
        <v xml:space="preserve"> </v>
      </c>
      <c r="G492" s="10" t="str">
        <f>IF('[2]MUNIS Purchase Order Inquiry'!$A488='[2]PO Detail'!$L$1,'[2]MUNIS Purchase Order Inquiry'!F488," ")</f>
        <v xml:space="preserve"> </v>
      </c>
    </row>
    <row r="493" spans="1:7" x14ac:dyDescent="0.25">
      <c r="A493" s="25" t="str">
        <f>IF('[2]MUNIS Purchase Order Inquiry'!$A489='[2]PO Detail'!$L$2," ",IF('[2]MUNIS Purchase Order Inquiry'!A489='[2]PO Detail'!$L$1,'[2]MUNIS Purchase Order Inquiry'!B489," "))</f>
        <v xml:space="preserve"> </v>
      </c>
      <c r="B493" s="4" t="str">
        <f>IF('[2]MUNIS Purchase Order Inquiry'!$A489='[2]PO Detail'!$L$2,'[2]MUNIS Purchase Order Inquiry'!Q489,(IF('[2]MUNIS Purchase Order Inquiry'!$A489='[2]PO Detail'!$L$1,CONCATENATE("      "&amp;'[2]MUNIS Purchase Order Inquiry'!I489&amp;";   "&amp;'[2]MUNIS Purchase Order Inquiry'!J489&amp;"   "&amp;'[2]MUNIS Purchase Order Inquiry'!K489&amp;"; "&amp;'[2]MUNIS Purchase Order Inquiry'!M489&amp;"; "&amp;'[2]MUNIS Purchase Order Inquiry'!N489&amp;"; "&amp;'[2]MUNIS Purchase Order Inquiry'!O489)," ")))</f>
        <v xml:space="preserve"> </v>
      </c>
      <c r="C493" s="4" t="str">
        <f>IF('[2]MUNIS Purchase Order Inquiry'!$A489='[2]PO Detail'!$L$2,'[2]MUNIS Purchase Order Inquiry'!R489," ")</f>
        <v xml:space="preserve"> </v>
      </c>
      <c r="D493" s="26" t="str">
        <f>IF('[2]MUNIS Purchase Order Inquiry'!$A489='[2]PO Detail'!$L$1,'[2]MUNIS Purchase Order Inquiry'!G489," ")</f>
        <v xml:space="preserve"> </v>
      </c>
      <c r="E493" s="10" t="str">
        <f>IF('[2]MUNIS Purchase Order Inquiry'!$A489='[2]PO Detail'!$L$1,'[2]MUNIS Purchase Order Inquiry'!D489," ")</f>
        <v xml:space="preserve"> </v>
      </c>
      <c r="F493" s="10" t="str">
        <f>IF('[2]MUNIS Purchase Order Inquiry'!$A489='[2]PO Detail'!$L$1,'[2]MUNIS Purchase Order Inquiry'!E489," ")</f>
        <v xml:space="preserve"> </v>
      </c>
      <c r="G493" s="10" t="str">
        <f>IF('[2]MUNIS Purchase Order Inquiry'!$A489='[2]PO Detail'!$L$1,'[2]MUNIS Purchase Order Inquiry'!F489," ")</f>
        <v xml:space="preserve"> </v>
      </c>
    </row>
    <row r="494" spans="1:7" x14ac:dyDescent="0.25">
      <c r="A494" s="25">
        <f>IF('[2]MUNIS Purchase Order Inquiry'!$A490='[2]PO Detail'!$L$2," ",IF('[2]MUNIS Purchase Order Inquiry'!A490='[2]PO Detail'!$L$1,'[2]MUNIS Purchase Order Inquiry'!B490," "))</f>
        <v>20180533</v>
      </c>
      <c r="B494" s="4" t="str">
        <f>IF('[2]MUNIS Purchase Order Inquiry'!$A490='[2]PO Detail'!$L$2,'[2]MUNIS Purchase Order Inquiry'!Q490,(IF('[2]MUNIS Purchase Order Inquiry'!$A490='[2]PO Detail'!$L$1,CONCATENATE("      "&amp;'[2]MUNIS Purchase Order Inquiry'!I490&amp;";   "&amp;'[2]MUNIS Purchase Order Inquiry'!J490&amp;"   "&amp;'[2]MUNIS Purchase Order Inquiry'!K490&amp;"; "&amp;'[2]MUNIS Purchase Order Inquiry'!M490&amp;"; "&amp;'[2]MUNIS Purchase Order Inquiry'!N490&amp;"; "&amp;'[2]MUNIS Purchase Order Inquiry'!O490)," ")))</f>
        <v xml:space="preserve">      GENERATION STATION YOUTH CENTER;   P.O. BOX 244   ; CHESAPEAKE CITY; MD; 21915</v>
      </c>
      <c r="C494" s="4" t="str">
        <f>IF('[2]MUNIS Purchase Order Inquiry'!$A490='[2]PO Detail'!$L$2,'[2]MUNIS Purchase Order Inquiry'!R490," ")</f>
        <v xml:space="preserve"> </v>
      </c>
      <c r="D494" s="26">
        <f>IF('[2]MUNIS Purchase Order Inquiry'!$A490='[2]PO Detail'!$L$1,'[2]MUNIS Purchase Order Inquiry'!G490," ")</f>
        <v>42940</v>
      </c>
      <c r="E494" s="10">
        <f>IF('[2]MUNIS Purchase Order Inquiry'!$A490='[2]PO Detail'!$L$1,'[2]MUNIS Purchase Order Inquiry'!D490," ")</f>
        <v>40921</v>
      </c>
      <c r="F494" s="10">
        <f>IF('[2]MUNIS Purchase Order Inquiry'!$A490='[2]PO Detail'!$L$1,'[2]MUNIS Purchase Order Inquiry'!E490," ")</f>
        <v>25618.28</v>
      </c>
      <c r="G494" s="10">
        <f>IF('[2]MUNIS Purchase Order Inquiry'!$A490='[2]PO Detail'!$L$1,'[2]MUNIS Purchase Order Inquiry'!F490," ")</f>
        <v>15302.72</v>
      </c>
    </row>
    <row r="495" spans="1:7" x14ac:dyDescent="0.25">
      <c r="A495" s="25" t="str">
        <f>IF('[2]MUNIS Purchase Order Inquiry'!$A491='[2]PO Detail'!$L$2," ",IF('[2]MUNIS Purchase Order Inquiry'!A491='[2]PO Detail'!$L$1,'[2]MUNIS Purchase Order Inquiry'!B491," "))</f>
        <v xml:space="preserve"> </v>
      </c>
      <c r="B495" s="4" t="str">
        <f>IF('[2]MUNIS Purchase Order Inquiry'!$A491='[2]PO Detail'!$L$2,'[2]MUNIS Purchase Order Inquiry'!Q491,(IF('[2]MUNIS Purchase Order Inquiry'!$A491='[2]PO Detail'!$L$1,CONCATENATE("      "&amp;'[2]MUNIS Purchase Order Inquiry'!I491&amp;";   "&amp;'[2]MUNIS Purchase Order Inquiry'!J491&amp;"   "&amp;'[2]MUNIS Purchase Order Inquiry'!K491&amp;"; "&amp;'[2]MUNIS Purchase Order Inquiry'!M491&amp;"; "&amp;'[2]MUNIS Purchase Order Inquiry'!N491&amp;"; "&amp;'[2]MUNIS Purchase Order Inquiry'!O491)," ")))</f>
        <v>IMPROVEMENT OF THE ECONOMIC CLIMATE AND QUALITY OF LIFE IN CECIL COUNTY BY PRODUCING A MORE EDUCATED WORKFORCE OF YOUNG ADULTS</v>
      </c>
      <c r="C495" s="4" t="str">
        <f>IF('[2]MUNIS Purchase Order Inquiry'!$A491='[2]PO Detail'!$L$2,'[2]MUNIS Purchase Order Inquiry'!R491," ")</f>
        <v>523</v>
      </c>
      <c r="D495" s="26" t="str">
        <f>IF('[2]MUNIS Purchase Order Inquiry'!$A491='[2]PO Detail'!$L$1,'[2]MUNIS Purchase Order Inquiry'!G491," ")</f>
        <v xml:space="preserve"> </v>
      </c>
      <c r="E495" s="10" t="str">
        <f>IF('[2]MUNIS Purchase Order Inquiry'!$A491='[2]PO Detail'!$L$1,'[2]MUNIS Purchase Order Inquiry'!D491," ")</f>
        <v xml:space="preserve"> </v>
      </c>
      <c r="F495" s="10" t="str">
        <f>IF('[2]MUNIS Purchase Order Inquiry'!$A491='[2]PO Detail'!$L$1,'[2]MUNIS Purchase Order Inquiry'!E491," ")</f>
        <v xml:space="preserve"> </v>
      </c>
      <c r="G495" s="10" t="str">
        <f>IF('[2]MUNIS Purchase Order Inquiry'!$A491='[2]PO Detail'!$L$1,'[2]MUNIS Purchase Order Inquiry'!F491," ")</f>
        <v xml:space="preserve"> </v>
      </c>
    </row>
    <row r="496" spans="1:7" x14ac:dyDescent="0.25">
      <c r="A496" s="25" t="str">
        <f>IF('[2]MUNIS Purchase Order Inquiry'!$A492='[2]PO Detail'!$L$2," ",IF('[2]MUNIS Purchase Order Inquiry'!A492='[2]PO Detail'!$L$1,'[2]MUNIS Purchase Order Inquiry'!B492," "))</f>
        <v xml:space="preserve"> </v>
      </c>
      <c r="B496" s="4" t="str">
        <f>IF('[2]MUNIS Purchase Order Inquiry'!$A492='[2]PO Detail'!$L$2,'[2]MUNIS Purchase Order Inquiry'!Q492,(IF('[2]MUNIS Purchase Order Inquiry'!$A492='[2]PO Detail'!$L$1,CONCATENATE("      "&amp;'[2]MUNIS Purchase Order Inquiry'!I492&amp;";   "&amp;'[2]MUNIS Purchase Order Inquiry'!J492&amp;"   "&amp;'[2]MUNIS Purchase Order Inquiry'!K492&amp;"; "&amp;'[2]MUNIS Purchase Order Inquiry'!M492&amp;"; "&amp;'[2]MUNIS Purchase Order Inquiry'!N492&amp;"; "&amp;'[2]MUNIS Purchase Order Inquiry'!O492)," ")))</f>
        <v xml:space="preserve"> </v>
      </c>
      <c r="C496" s="4" t="str">
        <f>IF('[2]MUNIS Purchase Order Inquiry'!$A492='[2]PO Detail'!$L$2,'[2]MUNIS Purchase Order Inquiry'!R492," ")</f>
        <v xml:space="preserve"> </v>
      </c>
      <c r="D496" s="26" t="str">
        <f>IF('[2]MUNIS Purchase Order Inquiry'!$A492='[2]PO Detail'!$L$1,'[2]MUNIS Purchase Order Inquiry'!G492," ")</f>
        <v xml:space="preserve"> </v>
      </c>
      <c r="E496" s="10" t="str">
        <f>IF('[2]MUNIS Purchase Order Inquiry'!$A492='[2]PO Detail'!$L$1,'[2]MUNIS Purchase Order Inquiry'!D492," ")</f>
        <v xml:space="preserve"> </v>
      </c>
      <c r="F496" s="10" t="str">
        <f>IF('[2]MUNIS Purchase Order Inquiry'!$A492='[2]PO Detail'!$L$1,'[2]MUNIS Purchase Order Inquiry'!E492," ")</f>
        <v xml:space="preserve"> </v>
      </c>
      <c r="G496" s="10" t="str">
        <f>IF('[2]MUNIS Purchase Order Inquiry'!$A492='[2]PO Detail'!$L$1,'[2]MUNIS Purchase Order Inquiry'!F492," ")</f>
        <v xml:space="preserve"> </v>
      </c>
    </row>
    <row r="497" spans="1:7" x14ac:dyDescent="0.25">
      <c r="A497" s="25">
        <f>IF('[2]MUNIS Purchase Order Inquiry'!$A493='[2]PO Detail'!$L$2," ",IF('[2]MUNIS Purchase Order Inquiry'!A493='[2]PO Detail'!$L$1,'[2]MUNIS Purchase Order Inquiry'!B493," "))</f>
        <v>20180535</v>
      </c>
      <c r="B497" s="4" t="str">
        <f>IF('[2]MUNIS Purchase Order Inquiry'!$A493='[2]PO Detail'!$L$2,'[2]MUNIS Purchase Order Inquiry'!Q493,(IF('[2]MUNIS Purchase Order Inquiry'!$A493='[2]PO Detail'!$L$1,CONCATENATE("      "&amp;'[2]MUNIS Purchase Order Inquiry'!I493&amp;";   "&amp;'[2]MUNIS Purchase Order Inquiry'!J493&amp;"   "&amp;'[2]MUNIS Purchase Order Inquiry'!K493&amp;"; "&amp;'[2]MUNIS Purchase Order Inquiry'!M493&amp;"; "&amp;'[2]MUNIS Purchase Order Inquiry'!N493&amp;"; "&amp;'[2]MUNIS Purchase Order Inquiry'!O493)," ")))</f>
        <v xml:space="preserve">      HOLT PAPER &amp; CHEMICAL CO;   1381 WESTERN AVENUE   ; BALTIMORE; MD; 21230</v>
      </c>
      <c r="C497" s="4" t="str">
        <f>IF('[2]MUNIS Purchase Order Inquiry'!$A493='[2]PO Detail'!$L$2,'[2]MUNIS Purchase Order Inquiry'!R493," ")</f>
        <v xml:space="preserve"> </v>
      </c>
      <c r="D497" s="26">
        <f>IF('[2]MUNIS Purchase Order Inquiry'!$A493='[2]PO Detail'!$L$1,'[2]MUNIS Purchase Order Inquiry'!G493," ")</f>
        <v>42940</v>
      </c>
      <c r="E497" s="10">
        <f>IF('[2]MUNIS Purchase Order Inquiry'!$A493='[2]PO Detail'!$L$1,'[2]MUNIS Purchase Order Inquiry'!D493," ")</f>
        <v>5000</v>
      </c>
      <c r="F497" s="10">
        <f>IF('[2]MUNIS Purchase Order Inquiry'!$A493='[2]PO Detail'!$L$1,'[2]MUNIS Purchase Order Inquiry'!E493," ")</f>
        <v>3104.2</v>
      </c>
      <c r="G497" s="10">
        <f>IF('[2]MUNIS Purchase Order Inquiry'!$A493='[2]PO Detail'!$L$1,'[2]MUNIS Purchase Order Inquiry'!F493," ")</f>
        <v>1895.8</v>
      </c>
    </row>
    <row r="498" spans="1:7" x14ac:dyDescent="0.25">
      <c r="A498" s="25" t="str">
        <f>IF('[2]MUNIS Purchase Order Inquiry'!$A494='[2]PO Detail'!$L$2," ",IF('[2]MUNIS Purchase Order Inquiry'!A494='[2]PO Detail'!$L$1,'[2]MUNIS Purchase Order Inquiry'!B494," "))</f>
        <v xml:space="preserve"> </v>
      </c>
      <c r="B498" s="4" t="str">
        <f>IF('[2]MUNIS Purchase Order Inquiry'!$A494='[2]PO Detail'!$L$2,'[2]MUNIS Purchase Order Inquiry'!Q494,(IF('[2]MUNIS Purchase Order Inquiry'!$A494='[2]PO Detail'!$L$1,CONCATENATE("      "&amp;'[2]MUNIS Purchase Order Inquiry'!I494&amp;";   "&amp;'[2]MUNIS Purchase Order Inquiry'!J494&amp;"   "&amp;'[2]MUNIS Purchase Order Inquiry'!K494&amp;"; "&amp;'[2]MUNIS Purchase Order Inquiry'!M494&amp;"; "&amp;'[2]MUNIS Purchase Order Inquiry'!N494&amp;"; "&amp;'[2]MUNIS Purchase Order Inquiry'!O494)," ")))</f>
        <v>Blanket - For industrial strength cleaning supplies to be used in the Community Corrections Center during the period of July 1, 2017 through June 30, 2018</v>
      </c>
      <c r="C498" s="4" t="str">
        <f>IF('[2]MUNIS Purchase Order Inquiry'!$A494='[2]PO Detail'!$L$2,'[2]MUNIS Purchase Order Inquiry'!R494," ")</f>
        <v>333</v>
      </c>
      <c r="D498" s="26" t="str">
        <f>IF('[2]MUNIS Purchase Order Inquiry'!$A494='[2]PO Detail'!$L$1,'[2]MUNIS Purchase Order Inquiry'!G494," ")</f>
        <v xml:space="preserve"> </v>
      </c>
      <c r="E498" s="10" t="str">
        <f>IF('[2]MUNIS Purchase Order Inquiry'!$A494='[2]PO Detail'!$L$1,'[2]MUNIS Purchase Order Inquiry'!D494," ")</f>
        <v xml:space="preserve"> </v>
      </c>
      <c r="F498" s="10" t="str">
        <f>IF('[2]MUNIS Purchase Order Inquiry'!$A494='[2]PO Detail'!$L$1,'[2]MUNIS Purchase Order Inquiry'!E494," ")</f>
        <v xml:space="preserve"> </v>
      </c>
      <c r="G498" s="10" t="str">
        <f>IF('[2]MUNIS Purchase Order Inquiry'!$A494='[2]PO Detail'!$L$1,'[2]MUNIS Purchase Order Inquiry'!F494," ")</f>
        <v xml:space="preserve"> </v>
      </c>
    </row>
    <row r="499" spans="1:7" x14ac:dyDescent="0.25">
      <c r="A499" s="25" t="str">
        <f>IF('[2]MUNIS Purchase Order Inquiry'!$A495='[2]PO Detail'!$L$2," ",IF('[2]MUNIS Purchase Order Inquiry'!A495='[2]PO Detail'!$L$1,'[2]MUNIS Purchase Order Inquiry'!B495," "))</f>
        <v xml:space="preserve"> </v>
      </c>
      <c r="B499" s="4" t="str">
        <f>IF('[2]MUNIS Purchase Order Inquiry'!$A495='[2]PO Detail'!$L$2,'[2]MUNIS Purchase Order Inquiry'!Q495,(IF('[2]MUNIS Purchase Order Inquiry'!$A495='[2]PO Detail'!$L$1,CONCATENATE("      "&amp;'[2]MUNIS Purchase Order Inquiry'!I495&amp;";   "&amp;'[2]MUNIS Purchase Order Inquiry'!J495&amp;"   "&amp;'[2]MUNIS Purchase Order Inquiry'!K495&amp;"; "&amp;'[2]MUNIS Purchase Order Inquiry'!M495&amp;"; "&amp;'[2]MUNIS Purchase Order Inquiry'!N495&amp;"; "&amp;'[2]MUNIS Purchase Order Inquiry'!O495)," ")))</f>
        <v xml:space="preserve"> </v>
      </c>
      <c r="C499" s="4" t="str">
        <f>IF('[2]MUNIS Purchase Order Inquiry'!$A495='[2]PO Detail'!$L$2,'[2]MUNIS Purchase Order Inquiry'!R495," ")</f>
        <v xml:space="preserve"> </v>
      </c>
      <c r="D499" s="26" t="str">
        <f>IF('[2]MUNIS Purchase Order Inquiry'!$A495='[2]PO Detail'!$L$1,'[2]MUNIS Purchase Order Inquiry'!G495," ")</f>
        <v xml:space="preserve"> </v>
      </c>
      <c r="E499" s="10" t="str">
        <f>IF('[2]MUNIS Purchase Order Inquiry'!$A495='[2]PO Detail'!$L$1,'[2]MUNIS Purchase Order Inquiry'!D495," ")</f>
        <v xml:space="preserve"> </v>
      </c>
      <c r="F499" s="10" t="str">
        <f>IF('[2]MUNIS Purchase Order Inquiry'!$A495='[2]PO Detail'!$L$1,'[2]MUNIS Purchase Order Inquiry'!E495," ")</f>
        <v xml:space="preserve"> </v>
      </c>
      <c r="G499" s="10" t="str">
        <f>IF('[2]MUNIS Purchase Order Inquiry'!$A495='[2]PO Detail'!$L$1,'[2]MUNIS Purchase Order Inquiry'!F495," ")</f>
        <v xml:space="preserve"> </v>
      </c>
    </row>
    <row r="500" spans="1:7" x14ac:dyDescent="0.25">
      <c r="A500" s="25">
        <f>IF('[2]MUNIS Purchase Order Inquiry'!$A496='[2]PO Detail'!$L$2," ",IF('[2]MUNIS Purchase Order Inquiry'!A496='[2]PO Detail'!$L$1,'[2]MUNIS Purchase Order Inquiry'!B496," "))</f>
        <v>20180537</v>
      </c>
      <c r="B500" s="4" t="str">
        <f>IF('[2]MUNIS Purchase Order Inquiry'!$A496='[2]PO Detail'!$L$2,'[2]MUNIS Purchase Order Inquiry'!Q496,(IF('[2]MUNIS Purchase Order Inquiry'!$A496='[2]PO Detail'!$L$1,CONCATENATE("      "&amp;'[2]MUNIS Purchase Order Inquiry'!I496&amp;";   "&amp;'[2]MUNIS Purchase Order Inquiry'!J496&amp;"   "&amp;'[2]MUNIS Purchase Order Inquiry'!K496&amp;"; "&amp;'[2]MUNIS Purchase Order Inquiry'!M496&amp;"; "&amp;'[2]MUNIS Purchase Order Inquiry'!N496&amp;"; "&amp;'[2]MUNIS Purchase Order Inquiry'!O496)," ")))</f>
        <v xml:space="preserve">      REPUBLIC SERVICES;   1 BRIAR LANE   ; WEST GROVE; PA; 19390</v>
      </c>
      <c r="C500" s="4" t="str">
        <f>IF('[2]MUNIS Purchase Order Inquiry'!$A496='[2]PO Detail'!$L$2,'[2]MUNIS Purchase Order Inquiry'!R496," ")</f>
        <v xml:space="preserve"> </v>
      </c>
      <c r="D500" s="26">
        <f>IF('[2]MUNIS Purchase Order Inquiry'!$A496='[2]PO Detail'!$L$1,'[2]MUNIS Purchase Order Inquiry'!G496," ")</f>
        <v>42940</v>
      </c>
      <c r="E500" s="10">
        <f>IF('[2]MUNIS Purchase Order Inquiry'!$A496='[2]PO Detail'!$L$1,'[2]MUNIS Purchase Order Inquiry'!D496," ")</f>
        <v>7000</v>
      </c>
      <c r="F500" s="10">
        <f>IF('[2]MUNIS Purchase Order Inquiry'!$A496='[2]PO Detail'!$L$1,'[2]MUNIS Purchase Order Inquiry'!E496," ")</f>
        <v>5374.56</v>
      </c>
      <c r="G500" s="10">
        <f>IF('[2]MUNIS Purchase Order Inquiry'!$A496='[2]PO Detail'!$L$1,'[2]MUNIS Purchase Order Inquiry'!F496," ")</f>
        <v>1625.44</v>
      </c>
    </row>
    <row r="501" spans="1:7" x14ac:dyDescent="0.25">
      <c r="A501" s="25" t="str">
        <f>IF('[2]MUNIS Purchase Order Inquiry'!$A497='[2]PO Detail'!$L$2," ",IF('[2]MUNIS Purchase Order Inquiry'!A497='[2]PO Detail'!$L$1,'[2]MUNIS Purchase Order Inquiry'!B497," "))</f>
        <v xml:space="preserve"> </v>
      </c>
      <c r="B501" s="4" t="str">
        <f>IF('[2]MUNIS Purchase Order Inquiry'!$A497='[2]PO Detail'!$L$2,'[2]MUNIS Purchase Order Inquiry'!Q497,(IF('[2]MUNIS Purchase Order Inquiry'!$A497='[2]PO Detail'!$L$1,CONCATENATE("      "&amp;'[2]MUNIS Purchase Order Inquiry'!I497&amp;";   "&amp;'[2]MUNIS Purchase Order Inquiry'!J497&amp;"   "&amp;'[2]MUNIS Purchase Order Inquiry'!K497&amp;"; "&amp;'[2]MUNIS Purchase Order Inquiry'!M497&amp;"; "&amp;'[2]MUNIS Purchase Order Inquiry'!N497&amp;"; "&amp;'[2]MUNIS Purchase Order Inquiry'!O497)," ")))</f>
        <v>BLANKET - TRASH REMOVAL SERVICES FOR CECIL COUNTY PARKS AND RECREATION
2/6/18 increase po from $4000 to $7000</v>
      </c>
      <c r="C501" s="4" t="str">
        <f>IF('[2]MUNIS Purchase Order Inquiry'!$A497='[2]PO Detail'!$L$2,'[2]MUNIS Purchase Order Inquiry'!R497," ")</f>
        <v>611</v>
      </c>
      <c r="D501" s="26" t="str">
        <f>IF('[2]MUNIS Purchase Order Inquiry'!$A497='[2]PO Detail'!$L$1,'[2]MUNIS Purchase Order Inquiry'!G497," ")</f>
        <v xml:space="preserve"> </v>
      </c>
      <c r="E501" s="10" t="str">
        <f>IF('[2]MUNIS Purchase Order Inquiry'!$A497='[2]PO Detail'!$L$1,'[2]MUNIS Purchase Order Inquiry'!D497," ")</f>
        <v xml:space="preserve"> </v>
      </c>
      <c r="F501" s="10" t="str">
        <f>IF('[2]MUNIS Purchase Order Inquiry'!$A497='[2]PO Detail'!$L$1,'[2]MUNIS Purchase Order Inquiry'!E497," ")</f>
        <v xml:space="preserve"> </v>
      </c>
      <c r="G501" s="10" t="str">
        <f>IF('[2]MUNIS Purchase Order Inquiry'!$A497='[2]PO Detail'!$L$1,'[2]MUNIS Purchase Order Inquiry'!F497," ")</f>
        <v xml:space="preserve"> </v>
      </c>
    </row>
    <row r="502" spans="1:7" x14ac:dyDescent="0.25">
      <c r="A502" s="25" t="str">
        <f>IF('[2]MUNIS Purchase Order Inquiry'!$A498='[2]PO Detail'!$L$2," ",IF('[2]MUNIS Purchase Order Inquiry'!A498='[2]PO Detail'!$L$1,'[2]MUNIS Purchase Order Inquiry'!B498," "))</f>
        <v xml:space="preserve"> </v>
      </c>
      <c r="B502" s="4" t="str">
        <f>IF('[2]MUNIS Purchase Order Inquiry'!$A498='[2]PO Detail'!$L$2,'[2]MUNIS Purchase Order Inquiry'!Q498,(IF('[2]MUNIS Purchase Order Inquiry'!$A498='[2]PO Detail'!$L$1,CONCATENATE("      "&amp;'[2]MUNIS Purchase Order Inquiry'!I498&amp;";   "&amp;'[2]MUNIS Purchase Order Inquiry'!J498&amp;"   "&amp;'[2]MUNIS Purchase Order Inquiry'!K498&amp;"; "&amp;'[2]MUNIS Purchase Order Inquiry'!M498&amp;"; "&amp;'[2]MUNIS Purchase Order Inquiry'!N498&amp;"; "&amp;'[2]MUNIS Purchase Order Inquiry'!O498)," ")))</f>
        <v xml:space="preserve"> </v>
      </c>
      <c r="C502" s="4" t="str">
        <f>IF('[2]MUNIS Purchase Order Inquiry'!$A498='[2]PO Detail'!$L$2,'[2]MUNIS Purchase Order Inquiry'!R498," ")</f>
        <v xml:space="preserve"> </v>
      </c>
      <c r="D502" s="26" t="str">
        <f>IF('[2]MUNIS Purchase Order Inquiry'!$A498='[2]PO Detail'!$L$1,'[2]MUNIS Purchase Order Inquiry'!G498," ")</f>
        <v xml:space="preserve"> </v>
      </c>
      <c r="E502" s="10" t="str">
        <f>IF('[2]MUNIS Purchase Order Inquiry'!$A498='[2]PO Detail'!$L$1,'[2]MUNIS Purchase Order Inquiry'!D498," ")</f>
        <v xml:space="preserve"> </v>
      </c>
      <c r="F502" s="10" t="str">
        <f>IF('[2]MUNIS Purchase Order Inquiry'!$A498='[2]PO Detail'!$L$1,'[2]MUNIS Purchase Order Inquiry'!E498," ")</f>
        <v xml:space="preserve"> </v>
      </c>
      <c r="G502" s="10" t="str">
        <f>IF('[2]MUNIS Purchase Order Inquiry'!$A498='[2]PO Detail'!$L$1,'[2]MUNIS Purchase Order Inquiry'!F498," ")</f>
        <v xml:space="preserve"> </v>
      </c>
    </row>
    <row r="503" spans="1:7" x14ac:dyDescent="0.25">
      <c r="A503" s="25">
        <f>IF('[2]MUNIS Purchase Order Inquiry'!$A499='[2]PO Detail'!$L$2," ",IF('[2]MUNIS Purchase Order Inquiry'!A499='[2]PO Detail'!$L$1,'[2]MUNIS Purchase Order Inquiry'!B499," "))</f>
        <v>20180542</v>
      </c>
      <c r="B503" s="4" t="str">
        <f>IF('[2]MUNIS Purchase Order Inquiry'!$A499='[2]PO Detail'!$L$2,'[2]MUNIS Purchase Order Inquiry'!Q499,(IF('[2]MUNIS Purchase Order Inquiry'!$A499='[2]PO Detail'!$L$1,CONCATENATE("      "&amp;'[2]MUNIS Purchase Order Inquiry'!I499&amp;";   "&amp;'[2]MUNIS Purchase Order Inquiry'!J499&amp;"   "&amp;'[2]MUNIS Purchase Order Inquiry'!K499&amp;"; "&amp;'[2]MUNIS Purchase Order Inquiry'!M499&amp;"; "&amp;'[2]MUNIS Purchase Order Inquiry'!N499&amp;"; "&amp;'[2]MUNIS Purchase Order Inquiry'!O499)," ")))</f>
        <v xml:space="preserve">      VERIZON;   P.O. BOX 660720   ; DALLAS; TX; 75266-0720</v>
      </c>
      <c r="C503" s="4" t="str">
        <f>IF('[2]MUNIS Purchase Order Inquiry'!$A499='[2]PO Detail'!$L$2,'[2]MUNIS Purchase Order Inquiry'!R499," ")</f>
        <v xml:space="preserve"> </v>
      </c>
      <c r="D503" s="26">
        <f>IF('[2]MUNIS Purchase Order Inquiry'!$A499='[2]PO Detail'!$L$1,'[2]MUNIS Purchase Order Inquiry'!G499," ")</f>
        <v>42940</v>
      </c>
      <c r="E503" s="10">
        <f>IF('[2]MUNIS Purchase Order Inquiry'!$A499='[2]PO Detail'!$L$1,'[2]MUNIS Purchase Order Inquiry'!D499," ")</f>
        <v>14400</v>
      </c>
      <c r="F503" s="10">
        <f>IF('[2]MUNIS Purchase Order Inquiry'!$A499='[2]PO Detail'!$L$1,'[2]MUNIS Purchase Order Inquiry'!E499," ")</f>
        <v>11617.5</v>
      </c>
      <c r="G503" s="10">
        <f>IF('[2]MUNIS Purchase Order Inquiry'!$A499='[2]PO Detail'!$L$1,'[2]MUNIS Purchase Order Inquiry'!F499," ")</f>
        <v>2782.5</v>
      </c>
    </row>
    <row r="504" spans="1:7" x14ac:dyDescent="0.25">
      <c r="A504" s="25" t="str">
        <f>IF('[2]MUNIS Purchase Order Inquiry'!$A500='[2]PO Detail'!$L$2," ",IF('[2]MUNIS Purchase Order Inquiry'!A500='[2]PO Detail'!$L$1,'[2]MUNIS Purchase Order Inquiry'!B500," "))</f>
        <v xml:space="preserve"> </v>
      </c>
      <c r="B504" s="4" t="str">
        <f>IF('[2]MUNIS Purchase Order Inquiry'!$A500='[2]PO Detail'!$L$2,'[2]MUNIS Purchase Order Inquiry'!Q500,(IF('[2]MUNIS Purchase Order Inquiry'!$A500='[2]PO Detail'!$L$1,CONCATENATE("      "&amp;'[2]MUNIS Purchase Order Inquiry'!I500&amp;";   "&amp;'[2]MUNIS Purchase Order Inquiry'!J500&amp;"   "&amp;'[2]MUNIS Purchase Order Inquiry'!K500&amp;"; "&amp;'[2]MUNIS Purchase Order Inquiry'!M500&amp;"; "&amp;'[2]MUNIS Purchase Order Inquiry'!N500&amp;"; "&amp;'[2]MUNIS Purchase Order Inquiry'!O500)," ")))</f>
        <v>BLANKET PO to cover 
Admin bldg to Courthouse T1 line service</v>
      </c>
      <c r="C504" s="4" t="str">
        <f>IF('[2]MUNIS Purchase Order Inquiry'!$A500='[2]PO Detail'!$L$2,'[2]MUNIS Purchase Order Inquiry'!R500," ")</f>
        <v>251</v>
      </c>
      <c r="D504" s="26" t="str">
        <f>IF('[2]MUNIS Purchase Order Inquiry'!$A500='[2]PO Detail'!$L$1,'[2]MUNIS Purchase Order Inquiry'!G500," ")</f>
        <v xml:space="preserve"> </v>
      </c>
      <c r="E504" s="10" t="str">
        <f>IF('[2]MUNIS Purchase Order Inquiry'!$A500='[2]PO Detail'!$L$1,'[2]MUNIS Purchase Order Inquiry'!D500," ")</f>
        <v xml:space="preserve"> </v>
      </c>
      <c r="F504" s="10" t="str">
        <f>IF('[2]MUNIS Purchase Order Inquiry'!$A500='[2]PO Detail'!$L$1,'[2]MUNIS Purchase Order Inquiry'!E500," ")</f>
        <v xml:space="preserve"> </v>
      </c>
      <c r="G504" s="10" t="str">
        <f>IF('[2]MUNIS Purchase Order Inquiry'!$A500='[2]PO Detail'!$L$1,'[2]MUNIS Purchase Order Inquiry'!F500," ")</f>
        <v xml:space="preserve"> </v>
      </c>
    </row>
    <row r="505" spans="1:7" x14ac:dyDescent="0.25">
      <c r="A505" s="25" t="str">
        <f>IF('[2]MUNIS Purchase Order Inquiry'!$A501='[2]PO Detail'!$L$2," ",IF('[2]MUNIS Purchase Order Inquiry'!A501='[2]PO Detail'!$L$1,'[2]MUNIS Purchase Order Inquiry'!B501," "))</f>
        <v xml:space="preserve"> </v>
      </c>
      <c r="B505" s="4" t="str">
        <f>IF('[2]MUNIS Purchase Order Inquiry'!$A501='[2]PO Detail'!$L$2,'[2]MUNIS Purchase Order Inquiry'!Q501,(IF('[2]MUNIS Purchase Order Inquiry'!$A501='[2]PO Detail'!$L$1,CONCATENATE("      "&amp;'[2]MUNIS Purchase Order Inquiry'!I501&amp;";   "&amp;'[2]MUNIS Purchase Order Inquiry'!J501&amp;"   "&amp;'[2]MUNIS Purchase Order Inquiry'!K501&amp;"; "&amp;'[2]MUNIS Purchase Order Inquiry'!M501&amp;"; "&amp;'[2]MUNIS Purchase Order Inquiry'!N501&amp;"; "&amp;'[2]MUNIS Purchase Order Inquiry'!O501)," ")))</f>
        <v xml:space="preserve"> </v>
      </c>
      <c r="C505" s="4" t="str">
        <f>IF('[2]MUNIS Purchase Order Inquiry'!$A501='[2]PO Detail'!$L$2,'[2]MUNIS Purchase Order Inquiry'!R501," ")</f>
        <v xml:space="preserve"> </v>
      </c>
      <c r="D505" s="26" t="str">
        <f>IF('[2]MUNIS Purchase Order Inquiry'!$A501='[2]PO Detail'!$L$1,'[2]MUNIS Purchase Order Inquiry'!G501," ")</f>
        <v xml:space="preserve"> </v>
      </c>
      <c r="E505" s="10" t="str">
        <f>IF('[2]MUNIS Purchase Order Inquiry'!$A501='[2]PO Detail'!$L$1,'[2]MUNIS Purchase Order Inquiry'!D501," ")</f>
        <v xml:space="preserve"> </v>
      </c>
      <c r="F505" s="10" t="str">
        <f>IF('[2]MUNIS Purchase Order Inquiry'!$A501='[2]PO Detail'!$L$1,'[2]MUNIS Purchase Order Inquiry'!E501," ")</f>
        <v xml:space="preserve"> </v>
      </c>
      <c r="G505" s="10" t="str">
        <f>IF('[2]MUNIS Purchase Order Inquiry'!$A501='[2]PO Detail'!$L$1,'[2]MUNIS Purchase Order Inquiry'!F501," ")</f>
        <v xml:space="preserve"> </v>
      </c>
    </row>
    <row r="506" spans="1:7" x14ac:dyDescent="0.25">
      <c r="A506" s="25">
        <f>IF('[2]MUNIS Purchase Order Inquiry'!$A502='[2]PO Detail'!$L$2," ",IF('[2]MUNIS Purchase Order Inquiry'!A502='[2]PO Detail'!$L$1,'[2]MUNIS Purchase Order Inquiry'!B502," "))</f>
        <v>20180543</v>
      </c>
      <c r="B506" s="4" t="str">
        <f>IF('[2]MUNIS Purchase Order Inquiry'!$A502='[2]PO Detail'!$L$2,'[2]MUNIS Purchase Order Inquiry'!Q502,(IF('[2]MUNIS Purchase Order Inquiry'!$A502='[2]PO Detail'!$L$1,CONCATENATE("      "&amp;'[2]MUNIS Purchase Order Inquiry'!I502&amp;";   "&amp;'[2]MUNIS Purchase Order Inquiry'!J502&amp;"   "&amp;'[2]MUNIS Purchase Order Inquiry'!K502&amp;"; "&amp;'[2]MUNIS Purchase Order Inquiry'!M502&amp;"; "&amp;'[2]MUNIS Purchase Order Inquiry'!N502&amp;"; "&amp;'[2]MUNIS Purchase Order Inquiry'!O502)," ")))</f>
        <v xml:space="preserve">      VERIZON;   P.O. BOX 660720   ; DALLAS; TX; 75266-0720</v>
      </c>
      <c r="C506" s="4" t="str">
        <f>IF('[2]MUNIS Purchase Order Inquiry'!$A502='[2]PO Detail'!$L$2,'[2]MUNIS Purchase Order Inquiry'!R502," ")</f>
        <v xml:space="preserve"> </v>
      </c>
      <c r="D506" s="26">
        <f>IF('[2]MUNIS Purchase Order Inquiry'!$A502='[2]PO Detail'!$L$1,'[2]MUNIS Purchase Order Inquiry'!G502," ")</f>
        <v>42940</v>
      </c>
      <c r="E506" s="10">
        <f>IF('[2]MUNIS Purchase Order Inquiry'!$A502='[2]PO Detail'!$L$1,'[2]MUNIS Purchase Order Inquiry'!D502," ")</f>
        <v>10800</v>
      </c>
      <c r="F506" s="10">
        <f>IF('[2]MUNIS Purchase Order Inquiry'!$A502='[2]PO Detail'!$L$1,'[2]MUNIS Purchase Order Inquiry'!E502," ")</f>
        <v>8971.2000000000007</v>
      </c>
      <c r="G506" s="10">
        <f>IF('[2]MUNIS Purchase Order Inquiry'!$A502='[2]PO Detail'!$L$1,'[2]MUNIS Purchase Order Inquiry'!F502," ")</f>
        <v>1828.8</v>
      </c>
    </row>
    <row r="507" spans="1:7" x14ac:dyDescent="0.25">
      <c r="A507" s="25" t="str">
        <f>IF('[2]MUNIS Purchase Order Inquiry'!$A503='[2]PO Detail'!$L$2," ",IF('[2]MUNIS Purchase Order Inquiry'!A503='[2]PO Detail'!$L$1,'[2]MUNIS Purchase Order Inquiry'!B503," "))</f>
        <v xml:space="preserve"> </v>
      </c>
      <c r="B507" s="4" t="str">
        <f>IF('[2]MUNIS Purchase Order Inquiry'!$A503='[2]PO Detail'!$L$2,'[2]MUNIS Purchase Order Inquiry'!Q503,(IF('[2]MUNIS Purchase Order Inquiry'!$A503='[2]PO Detail'!$L$1,CONCATENATE("      "&amp;'[2]MUNIS Purchase Order Inquiry'!I503&amp;";   "&amp;'[2]MUNIS Purchase Order Inquiry'!J503&amp;"   "&amp;'[2]MUNIS Purchase Order Inquiry'!K503&amp;"; "&amp;'[2]MUNIS Purchase Order Inquiry'!M503&amp;"; "&amp;'[2]MUNIS Purchase Order Inquiry'!N503&amp;"; "&amp;'[2]MUNIS Purchase Order Inquiry'!O503)," ")))</f>
        <v>BLANKET PO to cover 
Solid Waste - Woodlawn Transfer Station internet line</v>
      </c>
      <c r="C507" s="4" t="str">
        <f>IF('[2]MUNIS Purchase Order Inquiry'!$A503='[2]PO Detail'!$L$2,'[2]MUNIS Purchase Order Inquiry'!R503," ")</f>
        <v>251</v>
      </c>
      <c r="D507" s="26" t="str">
        <f>IF('[2]MUNIS Purchase Order Inquiry'!$A503='[2]PO Detail'!$L$1,'[2]MUNIS Purchase Order Inquiry'!G503," ")</f>
        <v xml:space="preserve"> </v>
      </c>
      <c r="E507" s="10" t="str">
        <f>IF('[2]MUNIS Purchase Order Inquiry'!$A503='[2]PO Detail'!$L$1,'[2]MUNIS Purchase Order Inquiry'!D503," ")</f>
        <v xml:space="preserve"> </v>
      </c>
      <c r="F507" s="10" t="str">
        <f>IF('[2]MUNIS Purchase Order Inquiry'!$A503='[2]PO Detail'!$L$1,'[2]MUNIS Purchase Order Inquiry'!E503," ")</f>
        <v xml:space="preserve"> </v>
      </c>
      <c r="G507" s="10" t="str">
        <f>IF('[2]MUNIS Purchase Order Inquiry'!$A503='[2]PO Detail'!$L$1,'[2]MUNIS Purchase Order Inquiry'!F503," ")</f>
        <v xml:space="preserve"> </v>
      </c>
    </row>
    <row r="508" spans="1:7" x14ac:dyDescent="0.25">
      <c r="A508" s="25" t="str">
        <f>IF('[2]MUNIS Purchase Order Inquiry'!$A504='[2]PO Detail'!$L$2," ",IF('[2]MUNIS Purchase Order Inquiry'!A504='[2]PO Detail'!$L$1,'[2]MUNIS Purchase Order Inquiry'!B504," "))</f>
        <v xml:space="preserve"> </v>
      </c>
      <c r="B508" s="4" t="str">
        <f>IF('[2]MUNIS Purchase Order Inquiry'!$A504='[2]PO Detail'!$L$2,'[2]MUNIS Purchase Order Inquiry'!Q504,(IF('[2]MUNIS Purchase Order Inquiry'!$A504='[2]PO Detail'!$L$1,CONCATENATE("      "&amp;'[2]MUNIS Purchase Order Inquiry'!I504&amp;";   "&amp;'[2]MUNIS Purchase Order Inquiry'!J504&amp;"   "&amp;'[2]MUNIS Purchase Order Inquiry'!K504&amp;"; "&amp;'[2]MUNIS Purchase Order Inquiry'!M504&amp;"; "&amp;'[2]MUNIS Purchase Order Inquiry'!N504&amp;"; "&amp;'[2]MUNIS Purchase Order Inquiry'!O504)," ")))</f>
        <v xml:space="preserve"> </v>
      </c>
      <c r="C508" s="4" t="str">
        <f>IF('[2]MUNIS Purchase Order Inquiry'!$A504='[2]PO Detail'!$L$2,'[2]MUNIS Purchase Order Inquiry'!R504," ")</f>
        <v xml:space="preserve"> </v>
      </c>
      <c r="D508" s="26" t="str">
        <f>IF('[2]MUNIS Purchase Order Inquiry'!$A504='[2]PO Detail'!$L$1,'[2]MUNIS Purchase Order Inquiry'!G504," ")</f>
        <v xml:space="preserve"> </v>
      </c>
      <c r="E508" s="10" t="str">
        <f>IF('[2]MUNIS Purchase Order Inquiry'!$A504='[2]PO Detail'!$L$1,'[2]MUNIS Purchase Order Inquiry'!D504," ")</f>
        <v xml:space="preserve"> </v>
      </c>
      <c r="F508" s="10" t="str">
        <f>IF('[2]MUNIS Purchase Order Inquiry'!$A504='[2]PO Detail'!$L$1,'[2]MUNIS Purchase Order Inquiry'!E504," ")</f>
        <v xml:space="preserve"> </v>
      </c>
      <c r="G508" s="10" t="str">
        <f>IF('[2]MUNIS Purchase Order Inquiry'!$A504='[2]PO Detail'!$L$1,'[2]MUNIS Purchase Order Inquiry'!F504," ")</f>
        <v xml:space="preserve"> </v>
      </c>
    </row>
    <row r="509" spans="1:7" x14ac:dyDescent="0.25">
      <c r="A509" s="25">
        <f>IF('[2]MUNIS Purchase Order Inquiry'!$A505='[2]PO Detail'!$L$2," ",IF('[2]MUNIS Purchase Order Inquiry'!A505='[2]PO Detail'!$L$1,'[2]MUNIS Purchase Order Inquiry'!B505," "))</f>
        <v>20180545</v>
      </c>
      <c r="B509" s="4" t="str">
        <f>IF('[2]MUNIS Purchase Order Inquiry'!$A505='[2]PO Detail'!$L$2,'[2]MUNIS Purchase Order Inquiry'!Q505,(IF('[2]MUNIS Purchase Order Inquiry'!$A505='[2]PO Detail'!$L$1,CONCATENATE("      "&amp;'[2]MUNIS Purchase Order Inquiry'!I505&amp;";   "&amp;'[2]MUNIS Purchase Order Inquiry'!J505&amp;"   "&amp;'[2]MUNIS Purchase Order Inquiry'!K505&amp;"; "&amp;'[2]MUNIS Purchase Order Inquiry'!M505&amp;"; "&amp;'[2]MUNIS Purchase Order Inquiry'!N505&amp;"; "&amp;'[2]MUNIS Purchase Order Inquiry'!O505)," ")))</f>
        <v xml:space="preserve">      AT&amp;T;   NATIONAL BUSINESS SERVICES   P.O. BOX 9004; CAROL STREAM; IL; 60197-9004</v>
      </c>
      <c r="C509" s="4" t="str">
        <f>IF('[2]MUNIS Purchase Order Inquiry'!$A505='[2]PO Detail'!$L$2,'[2]MUNIS Purchase Order Inquiry'!R505," ")</f>
        <v xml:space="preserve"> </v>
      </c>
      <c r="D509" s="26">
        <f>IF('[2]MUNIS Purchase Order Inquiry'!$A505='[2]PO Detail'!$L$1,'[2]MUNIS Purchase Order Inquiry'!G505," ")</f>
        <v>42940</v>
      </c>
      <c r="E509" s="10">
        <f>IF('[2]MUNIS Purchase Order Inquiry'!$A505='[2]PO Detail'!$L$1,'[2]MUNIS Purchase Order Inquiry'!D505," ")</f>
        <v>94800</v>
      </c>
      <c r="F509" s="10">
        <f>IF('[2]MUNIS Purchase Order Inquiry'!$A505='[2]PO Detail'!$L$1,'[2]MUNIS Purchase Order Inquiry'!E505," ")</f>
        <v>70777.64</v>
      </c>
      <c r="G509" s="10">
        <f>IF('[2]MUNIS Purchase Order Inquiry'!$A505='[2]PO Detail'!$L$1,'[2]MUNIS Purchase Order Inquiry'!F505," ")</f>
        <v>24022.36</v>
      </c>
    </row>
    <row r="510" spans="1:7" x14ac:dyDescent="0.25">
      <c r="A510" s="25" t="str">
        <f>IF('[2]MUNIS Purchase Order Inquiry'!$A506='[2]PO Detail'!$L$2," ",IF('[2]MUNIS Purchase Order Inquiry'!A506='[2]PO Detail'!$L$1,'[2]MUNIS Purchase Order Inquiry'!B506," "))</f>
        <v xml:space="preserve"> </v>
      </c>
      <c r="B510" s="4" t="str">
        <f>IF('[2]MUNIS Purchase Order Inquiry'!$A506='[2]PO Detail'!$L$2,'[2]MUNIS Purchase Order Inquiry'!Q506,(IF('[2]MUNIS Purchase Order Inquiry'!$A506='[2]PO Detail'!$L$1,CONCATENATE("      "&amp;'[2]MUNIS Purchase Order Inquiry'!I506&amp;";   "&amp;'[2]MUNIS Purchase Order Inquiry'!J506&amp;"   "&amp;'[2]MUNIS Purchase Order Inquiry'!K506&amp;"; "&amp;'[2]MUNIS Purchase Order Inquiry'!M506&amp;"; "&amp;'[2]MUNIS Purchase Order Inquiry'!N506&amp;"; "&amp;'[2]MUNIS Purchase Order Inquiry'!O506)," ")))</f>
        <v>BLANKET PO to cover AT&amp;T wireless charges for CCG</v>
      </c>
      <c r="C510" s="4" t="str">
        <f>IF('[2]MUNIS Purchase Order Inquiry'!$A506='[2]PO Detail'!$L$2,'[2]MUNIS Purchase Order Inquiry'!R506," ")</f>
        <v>251</v>
      </c>
      <c r="D510" s="26" t="str">
        <f>IF('[2]MUNIS Purchase Order Inquiry'!$A506='[2]PO Detail'!$L$1,'[2]MUNIS Purchase Order Inquiry'!G506," ")</f>
        <v xml:space="preserve"> </v>
      </c>
      <c r="E510" s="10" t="str">
        <f>IF('[2]MUNIS Purchase Order Inquiry'!$A506='[2]PO Detail'!$L$1,'[2]MUNIS Purchase Order Inquiry'!D506," ")</f>
        <v xml:space="preserve"> </v>
      </c>
      <c r="F510" s="10" t="str">
        <f>IF('[2]MUNIS Purchase Order Inquiry'!$A506='[2]PO Detail'!$L$1,'[2]MUNIS Purchase Order Inquiry'!E506," ")</f>
        <v xml:space="preserve"> </v>
      </c>
      <c r="G510" s="10" t="str">
        <f>IF('[2]MUNIS Purchase Order Inquiry'!$A506='[2]PO Detail'!$L$1,'[2]MUNIS Purchase Order Inquiry'!F506," ")</f>
        <v xml:space="preserve"> </v>
      </c>
    </row>
    <row r="511" spans="1:7" x14ac:dyDescent="0.25">
      <c r="A511" s="25" t="str">
        <f>IF('[2]MUNIS Purchase Order Inquiry'!$A507='[2]PO Detail'!$L$2," ",IF('[2]MUNIS Purchase Order Inquiry'!A507='[2]PO Detail'!$L$1,'[2]MUNIS Purchase Order Inquiry'!B507," "))</f>
        <v xml:space="preserve"> </v>
      </c>
      <c r="B511" s="4" t="str">
        <f>IF('[2]MUNIS Purchase Order Inquiry'!$A507='[2]PO Detail'!$L$2,'[2]MUNIS Purchase Order Inquiry'!Q507,(IF('[2]MUNIS Purchase Order Inquiry'!$A507='[2]PO Detail'!$L$1,CONCATENATE("      "&amp;'[2]MUNIS Purchase Order Inquiry'!I507&amp;";   "&amp;'[2]MUNIS Purchase Order Inquiry'!J507&amp;"   "&amp;'[2]MUNIS Purchase Order Inquiry'!K507&amp;"; "&amp;'[2]MUNIS Purchase Order Inquiry'!M507&amp;"; "&amp;'[2]MUNIS Purchase Order Inquiry'!N507&amp;"; "&amp;'[2]MUNIS Purchase Order Inquiry'!O507)," ")))</f>
        <v xml:space="preserve"> </v>
      </c>
      <c r="C511" s="4" t="str">
        <f>IF('[2]MUNIS Purchase Order Inquiry'!$A507='[2]PO Detail'!$L$2,'[2]MUNIS Purchase Order Inquiry'!R507," ")</f>
        <v xml:space="preserve"> </v>
      </c>
      <c r="D511" s="26" t="str">
        <f>IF('[2]MUNIS Purchase Order Inquiry'!$A507='[2]PO Detail'!$L$1,'[2]MUNIS Purchase Order Inquiry'!G507," ")</f>
        <v xml:space="preserve"> </v>
      </c>
      <c r="E511" s="10" t="str">
        <f>IF('[2]MUNIS Purchase Order Inquiry'!$A507='[2]PO Detail'!$L$1,'[2]MUNIS Purchase Order Inquiry'!D507," ")</f>
        <v xml:space="preserve"> </v>
      </c>
      <c r="F511" s="10" t="str">
        <f>IF('[2]MUNIS Purchase Order Inquiry'!$A507='[2]PO Detail'!$L$1,'[2]MUNIS Purchase Order Inquiry'!E507," ")</f>
        <v xml:space="preserve"> </v>
      </c>
      <c r="G511" s="10" t="str">
        <f>IF('[2]MUNIS Purchase Order Inquiry'!$A507='[2]PO Detail'!$L$1,'[2]MUNIS Purchase Order Inquiry'!F507," ")</f>
        <v xml:space="preserve"> </v>
      </c>
    </row>
    <row r="512" spans="1:7" x14ac:dyDescent="0.25">
      <c r="A512" s="25">
        <f>IF('[2]MUNIS Purchase Order Inquiry'!$A508='[2]PO Detail'!$L$2," ",IF('[2]MUNIS Purchase Order Inquiry'!A508='[2]PO Detail'!$L$1,'[2]MUNIS Purchase Order Inquiry'!B508," "))</f>
        <v>20180546</v>
      </c>
      <c r="B512" s="4" t="str">
        <f>IF('[2]MUNIS Purchase Order Inquiry'!$A508='[2]PO Detail'!$L$2,'[2]MUNIS Purchase Order Inquiry'!Q508,(IF('[2]MUNIS Purchase Order Inquiry'!$A508='[2]PO Detail'!$L$1,CONCATENATE("      "&amp;'[2]MUNIS Purchase Order Inquiry'!I508&amp;";   "&amp;'[2]MUNIS Purchase Order Inquiry'!J508&amp;"   "&amp;'[2]MUNIS Purchase Order Inquiry'!K508&amp;"; "&amp;'[2]MUNIS Purchase Order Inquiry'!M508&amp;"; "&amp;'[2]MUNIS Purchase Order Inquiry'!N508&amp;"; "&amp;'[2]MUNIS Purchase Order Inquiry'!O508)," ")))</f>
        <v xml:space="preserve">      YOUTH EMPOWERMENT SOURCE;   223 EAST MAIN STREET   ; ELKTON; MD; 21921</v>
      </c>
      <c r="C512" s="4" t="str">
        <f>IF('[2]MUNIS Purchase Order Inquiry'!$A508='[2]PO Detail'!$L$2,'[2]MUNIS Purchase Order Inquiry'!R508," ")</f>
        <v xml:space="preserve"> </v>
      </c>
      <c r="D512" s="26">
        <f>IF('[2]MUNIS Purchase Order Inquiry'!$A508='[2]PO Detail'!$L$1,'[2]MUNIS Purchase Order Inquiry'!G508," ")</f>
        <v>42940</v>
      </c>
      <c r="E512" s="10">
        <f>IF('[2]MUNIS Purchase Order Inquiry'!$A508='[2]PO Detail'!$L$1,'[2]MUNIS Purchase Order Inquiry'!D508," ")</f>
        <v>46860</v>
      </c>
      <c r="F512" s="10">
        <f>IF('[2]MUNIS Purchase Order Inquiry'!$A508='[2]PO Detail'!$L$1,'[2]MUNIS Purchase Order Inquiry'!E508," ")</f>
        <v>21219.040000000001</v>
      </c>
      <c r="G512" s="10">
        <f>IF('[2]MUNIS Purchase Order Inquiry'!$A508='[2]PO Detail'!$L$1,'[2]MUNIS Purchase Order Inquiry'!F508," ")</f>
        <v>25640.959999999999</v>
      </c>
    </row>
    <row r="513" spans="1:7" x14ac:dyDescent="0.25">
      <c r="A513" s="25" t="str">
        <f>IF('[2]MUNIS Purchase Order Inquiry'!$A509='[2]PO Detail'!$L$2," ",IF('[2]MUNIS Purchase Order Inquiry'!A509='[2]PO Detail'!$L$1,'[2]MUNIS Purchase Order Inquiry'!B509," "))</f>
        <v xml:space="preserve"> </v>
      </c>
      <c r="B513" s="4" t="str">
        <f>IF('[2]MUNIS Purchase Order Inquiry'!$A509='[2]PO Detail'!$L$2,'[2]MUNIS Purchase Order Inquiry'!Q509,(IF('[2]MUNIS Purchase Order Inquiry'!$A509='[2]PO Detail'!$L$1,CONCATENATE("      "&amp;'[2]MUNIS Purchase Order Inquiry'!I509&amp;";   "&amp;'[2]MUNIS Purchase Order Inquiry'!J509&amp;"   "&amp;'[2]MUNIS Purchase Order Inquiry'!K509&amp;"; "&amp;'[2]MUNIS Purchase Order Inquiry'!M509&amp;"; "&amp;'[2]MUNIS Purchase Order Inquiry'!N509&amp;"; "&amp;'[2]MUNIS Purchase Order Inquiry'!O509)," ")))</f>
        <v>MY FAMILY MATTERS PROGRAM - REDUCTION OF CHILD MALTREATMENT BY DECREASING SUBSTANCE USE AND FAMILY VIOLENCE</v>
      </c>
      <c r="C513" s="4" t="str">
        <f>IF('[2]MUNIS Purchase Order Inquiry'!$A509='[2]PO Detail'!$L$2,'[2]MUNIS Purchase Order Inquiry'!R509," ")</f>
        <v>523</v>
      </c>
      <c r="D513" s="26" t="str">
        <f>IF('[2]MUNIS Purchase Order Inquiry'!$A509='[2]PO Detail'!$L$1,'[2]MUNIS Purchase Order Inquiry'!G509," ")</f>
        <v xml:space="preserve"> </v>
      </c>
      <c r="E513" s="10" t="str">
        <f>IF('[2]MUNIS Purchase Order Inquiry'!$A509='[2]PO Detail'!$L$1,'[2]MUNIS Purchase Order Inquiry'!D509," ")</f>
        <v xml:space="preserve"> </v>
      </c>
      <c r="F513" s="10" t="str">
        <f>IF('[2]MUNIS Purchase Order Inquiry'!$A509='[2]PO Detail'!$L$1,'[2]MUNIS Purchase Order Inquiry'!E509," ")</f>
        <v xml:space="preserve"> </v>
      </c>
      <c r="G513" s="10" t="str">
        <f>IF('[2]MUNIS Purchase Order Inquiry'!$A509='[2]PO Detail'!$L$1,'[2]MUNIS Purchase Order Inquiry'!F509," ")</f>
        <v xml:space="preserve"> </v>
      </c>
    </row>
    <row r="514" spans="1:7" x14ac:dyDescent="0.25">
      <c r="A514" s="25" t="str">
        <f>IF('[2]MUNIS Purchase Order Inquiry'!$A510='[2]PO Detail'!$L$2," ",IF('[2]MUNIS Purchase Order Inquiry'!A510='[2]PO Detail'!$L$1,'[2]MUNIS Purchase Order Inquiry'!B510," "))</f>
        <v xml:space="preserve"> </v>
      </c>
      <c r="B514" s="4" t="str">
        <f>IF('[2]MUNIS Purchase Order Inquiry'!$A510='[2]PO Detail'!$L$2,'[2]MUNIS Purchase Order Inquiry'!Q510,(IF('[2]MUNIS Purchase Order Inquiry'!$A510='[2]PO Detail'!$L$1,CONCATENATE("      "&amp;'[2]MUNIS Purchase Order Inquiry'!I510&amp;";   "&amp;'[2]MUNIS Purchase Order Inquiry'!J510&amp;"   "&amp;'[2]MUNIS Purchase Order Inquiry'!K510&amp;"; "&amp;'[2]MUNIS Purchase Order Inquiry'!M510&amp;"; "&amp;'[2]MUNIS Purchase Order Inquiry'!N510&amp;"; "&amp;'[2]MUNIS Purchase Order Inquiry'!O510)," ")))</f>
        <v xml:space="preserve"> </v>
      </c>
      <c r="C514" s="4" t="str">
        <f>IF('[2]MUNIS Purchase Order Inquiry'!$A510='[2]PO Detail'!$L$2,'[2]MUNIS Purchase Order Inquiry'!R510," ")</f>
        <v xml:space="preserve"> </v>
      </c>
      <c r="D514" s="26" t="str">
        <f>IF('[2]MUNIS Purchase Order Inquiry'!$A510='[2]PO Detail'!$L$1,'[2]MUNIS Purchase Order Inquiry'!G510," ")</f>
        <v xml:space="preserve"> </v>
      </c>
      <c r="E514" s="10" t="str">
        <f>IF('[2]MUNIS Purchase Order Inquiry'!$A510='[2]PO Detail'!$L$1,'[2]MUNIS Purchase Order Inquiry'!D510," ")</f>
        <v xml:space="preserve"> </v>
      </c>
      <c r="F514" s="10" t="str">
        <f>IF('[2]MUNIS Purchase Order Inquiry'!$A510='[2]PO Detail'!$L$1,'[2]MUNIS Purchase Order Inquiry'!E510," ")</f>
        <v xml:space="preserve"> </v>
      </c>
      <c r="G514" s="10" t="str">
        <f>IF('[2]MUNIS Purchase Order Inquiry'!$A510='[2]PO Detail'!$L$1,'[2]MUNIS Purchase Order Inquiry'!F510," ")</f>
        <v xml:space="preserve"> </v>
      </c>
    </row>
    <row r="515" spans="1:7" x14ac:dyDescent="0.25">
      <c r="A515" s="25">
        <f>IF('[2]MUNIS Purchase Order Inquiry'!$A511='[2]PO Detail'!$L$2," ",IF('[2]MUNIS Purchase Order Inquiry'!A511='[2]PO Detail'!$L$1,'[2]MUNIS Purchase Order Inquiry'!B511," "))</f>
        <v>20180548</v>
      </c>
      <c r="B515" s="4" t="str">
        <f>IF('[2]MUNIS Purchase Order Inquiry'!$A511='[2]PO Detail'!$L$2,'[2]MUNIS Purchase Order Inquiry'!Q511,(IF('[2]MUNIS Purchase Order Inquiry'!$A511='[2]PO Detail'!$L$1,CONCATENATE("      "&amp;'[2]MUNIS Purchase Order Inquiry'!I511&amp;";   "&amp;'[2]MUNIS Purchase Order Inquiry'!J511&amp;"   "&amp;'[2]MUNIS Purchase Order Inquiry'!K511&amp;"; "&amp;'[2]MUNIS Purchase Order Inquiry'!M511&amp;"; "&amp;'[2]MUNIS Purchase Order Inquiry'!N511&amp;"; "&amp;'[2]MUNIS Purchase Order Inquiry'!O511)," ")))</f>
        <v xml:space="preserve">      ARAMARK FACILITY SERVICES;   1101 MARKET STREETT   ; PHILADELPHIA; PA; 19107</v>
      </c>
      <c r="C515" s="4" t="str">
        <f>IF('[2]MUNIS Purchase Order Inquiry'!$A511='[2]PO Detail'!$L$2,'[2]MUNIS Purchase Order Inquiry'!R511," ")</f>
        <v xml:space="preserve"> </v>
      </c>
      <c r="D515" s="26">
        <f>IF('[2]MUNIS Purchase Order Inquiry'!$A511='[2]PO Detail'!$L$1,'[2]MUNIS Purchase Order Inquiry'!G511," ")</f>
        <v>42941</v>
      </c>
      <c r="E515" s="10">
        <f>IF('[2]MUNIS Purchase Order Inquiry'!$A511='[2]PO Detail'!$L$1,'[2]MUNIS Purchase Order Inquiry'!D511," ")</f>
        <v>541074</v>
      </c>
      <c r="F515" s="10">
        <f>IF('[2]MUNIS Purchase Order Inquiry'!$A511='[2]PO Detail'!$L$1,'[2]MUNIS Purchase Order Inquiry'!E511," ")</f>
        <v>450895</v>
      </c>
      <c r="G515" s="10">
        <f>IF('[2]MUNIS Purchase Order Inquiry'!$A511='[2]PO Detail'!$L$1,'[2]MUNIS Purchase Order Inquiry'!F511," ")</f>
        <v>90179</v>
      </c>
    </row>
    <row r="516" spans="1:7" x14ac:dyDescent="0.25">
      <c r="A516" s="25" t="str">
        <f>IF('[2]MUNIS Purchase Order Inquiry'!$A512='[2]PO Detail'!$L$2," ",IF('[2]MUNIS Purchase Order Inquiry'!A512='[2]PO Detail'!$L$1,'[2]MUNIS Purchase Order Inquiry'!B512," "))</f>
        <v xml:space="preserve"> </v>
      </c>
      <c r="B516" s="4" t="str">
        <f>IF('[2]MUNIS Purchase Order Inquiry'!$A512='[2]PO Detail'!$L$2,'[2]MUNIS Purchase Order Inquiry'!Q512,(IF('[2]MUNIS Purchase Order Inquiry'!$A512='[2]PO Detail'!$L$1,CONCATENATE("      "&amp;'[2]MUNIS Purchase Order Inquiry'!I512&amp;";   "&amp;'[2]MUNIS Purchase Order Inquiry'!J512&amp;"   "&amp;'[2]MUNIS Purchase Order Inquiry'!K512&amp;"; "&amp;'[2]MUNIS Purchase Order Inquiry'!M512&amp;"; "&amp;'[2]MUNIS Purchase Order Inquiry'!N512&amp;"; "&amp;'[2]MUNIS Purchase Order Inquiry'!O512)," ")))</f>
        <v>MONTHLY BILLINGS FOR FACILITIES MANAGEMENT CONTRACT - ADMIN BLDG FOR THE PERIOD ENDING 6/30/18.  RFP#16-10
1/10/18 INCREASE PO FROM $38,014.11 TO $46,681.61
1/10/18 CHANGE ORIGINAL IS $223,750.99 TO $232/418.49</v>
      </c>
      <c r="C516" s="4" t="str">
        <f>IF('[2]MUNIS Purchase Order Inquiry'!$A512='[2]PO Detail'!$L$2,'[2]MUNIS Purchase Order Inquiry'!R512," ")</f>
        <v>246</v>
      </c>
      <c r="D516" s="26" t="str">
        <f>IF('[2]MUNIS Purchase Order Inquiry'!$A512='[2]PO Detail'!$L$1,'[2]MUNIS Purchase Order Inquiry'!G512," ")</f>
        <v xml:space="preserve"> </v>
      </c>
      <c r="E516" s="10" t="str">
        <f>IF('[2]MUNIS Purchase Order Inquiry'!$A512='[2]PO Detail'!$L$1,'[2]MUNIS Purchase Order Inquiry'!D512," ")</f>
        <v xml:space="preserve"> </v>
      </c>
      <c r="F516" s="10" t="str">
        <f>IF('[2]MUNIS Purchase Order Inquiry'!$A512='[2]PO Detail'!$L$1,'[2]MUNIS Purchase Order Inquiry'!E512," ")</f>
        <v xml:space="preserve"> </v>
      </c>
      <c r="G516" s="10" t="str">
        <f>IF('[2]MUNIS Purchase Order Inquiry'!$A512='[2]PO Detail'!$L$1,'[2]MUNIS Purchase Order Inquiry'!F512," ")</f>
        <v xml:space="preserve"> </v>
      </c>
    </row>
    <row r="517" spans="1:7" x14ac:dyDescent="0.25">
      <c r="A517" s="25" t="str">
        <f>IF('[2]MUNIS Purchase Order Inquiry'!$A513='[2]PO Detail'!$L$2," ",IF('[2]MUNIS Purchase Order Inquiry'!A513='[2]PO Detail'!$L$1,'[2]MUNIS Purchase Order Inquiry'!B513," "))</f>
        <v xml:space="preserve"> </v>
      </c>
      <c r="B517" s="4" t="str">
        <f>IF('[2]MUNIS Purchase Order Inquiry'!$A513='[2]PO Detail'!$L$2,'[2]MUNIS Purchase Order Inquiry'!Q513,(IF('[2]MUNIS Purchase Order Inquiry'!$A513='[2]PO Detail'!$L$1,CONCATENATE("      "&amp;'[2]MUNIS Purchase Order Inquiry'!I513&amp;";   "&amp;'[2]MUNIS Purchase Order Inquiry'!J513&amp;"   "&amp;'[2]MUNIS Purchase Order Inquiry'!K513&amp;"; "&amp;'[2]MUNIS Purchase Order Inquiry'!M513&amp;"; "&amp;'[2]MUNIS Purchase Order Inquiry'!N513&amp;"; "&amp;'[2]MUNIS Purchase Order Inquiry'!O513)," ")))</f>
        <v xml:space="preserve"> </v>
      </c>
      <c r="C517" s="4" t="str">
        <f>IF('[2]MUNIS Purchase Order Inquiry'!$A513='[2]PO Detail'!$L$2,'[2]MUNIS Purchase Order Inquiry'!R513," ")</f>
        <v xml:space="preserve"> </v>
      </c>
      <c r="D517" s="26" t="str">
        <f>IF('[2]MUNIS Purchase Order Inquiry'!$A513='[2]PO Detail'!$L$1,'[2]MUNIS Purchase Order Inquiry'!G513," ")</f>
        <v xml:space="preserve"> </v>
      </c>
      <c r="E517" s="10" t="str">
        <f>IF('[2]MUNIS Purchase Order Inquiry'!$A513='[2]PO Detail'!$L$1,'[2]MUNIS Purchase Order Inquiry'!D513," ")</f>
        <v xml:space="preserve"> </v>
      </c>
      <c r="F517" s="10" t="str">
        <f>IF('[2]MUNIS Purchase Order Inquiry'!$A513='[2]PO Detail'!$L$1,'[2]MUNIS Purchase Order Inquiry'!E513," ")</f>
        <v xml:space="preserve"> </v>
      </c>
      <c r="G517" s="10" t="str">
        <f>IF('[2]MUNIS Purchase Order Inquiry'!$A513='[2]PO Detail'!$L$1,'[2]MUNIS Purchase Order Inquiry'!F513," ")</f>
        <v xml:space="preserve"> </v>
      </c>
    </row>
    <row r="518" spans="1:7" x14ac:dyDescent="0.25">
      <c r="A518" s="25" t="str">
        <f>IF('[2]MUNIS Purchase Order Inquiry'!$A514='[2]PO Detail'!$L$2," ",IF('[2]MUNIS Purchase Order Inquiry'!A514='[2]PO Detail'!$L$1,'[2]MUNIS Purchase Order Inquiry'!B514," "))</f>
        <v xml:space="preserve"> </v>
      </c>
      <c r="B518" s="4" t="str">
        <f>IF('[2]MUNIS Purchase Order Inquiry'!$A514='[2]PO Detail'!$L$2,'[2]MUNIS Purchase Order Inquiry'!Q514,(IF('[2]MUNIS Purchase Order Inquiry'!$A514='[2]PO Detail'!$L$1,CONCATENATE("      "&amp;'[2]MUNIS Purchase Order Inquiry'!I514&amp;";   "&amp;'[2]MUNIS Purchase Order Inquiry'!J514&amp;"   "&amp;'[2]MUNIS Purchase Order Inquiry'!K514&amp;"; "&amp;'[2]MUNIS Purchase Order Inquiry'!M514&amp;"; "&amp;'[2]MUNIS Purchase Order Inquiry'!N514&amp;"; "&amp;'[2]MUNIS Purchase Order Inquiry'!O514)," ")))</f>
        <v>MONTHLY BILLINGS FOR FACILITIES MANAGEMENT CONTRACT - DETENTION CENTER FOR THE PERIOD ENDING 6/30/18.  RFP#16-10
1/10/18 INCREASE PO FROM $6,234.64 TO $7,656.14
1/10/18 CHANGE TO $76237.18</v>
      </c>
      <c r="C518" s="4" t="str">
        <f>IF('[2]MUNIS Purchase Order Inquiry'!$A514='[2]PO Detail'!$L$2,'[2]MUNIS Purchase Order Inquiry'!R514," ")</f>
        <v>192</v>
      </c>
      <c r="D518" s="26" t="str">
        <f>IF('[2]MUNIS Purchase Order Inquiry'!$A514='[2]PO Detail'!$L$1,'[2]MUNIS Purchase Order Inquiry'!G514," ")</f>
        <v xml:space="preserve"> </v>
      </c>
      <c r="E518" s="10" t="str">
        <f>IF('[2]MUNIS Purchase Order Inquiry'!$A514='[2]PO Detail'!$L$1,'[2]MUNIS Purchase Order Inquiry'!D514," ")</f>
        <v xml:space="preserve"> </v>
      </c>
      <c r="F518" s="10" t="str">
        <f>IF('[2]MUNIS Purchase Order Inquiry'!$A514='[2]PO Detail'!$L$1,'[2]MUNIS Purchase Order Inquiry'!E514," ")</f>
        <v xml:space="preserve"> </v>
      </c>
      <c r="G518" s="10" t="str">
        <f>IF('[2]MUNIS Purchase Order Inquiry'!$A514='[2]PO Detail'!$L$1,'[2]MUNIS Purchase Order Inquiry'!F514," ")</f>
        <v xml:space="preserve"> </v>
      </c>
    </row>
    <row r="519" spans="1:7" x14ac:dyDescent="0.25">
      <c r="A519" s="25" t="str">
        <f>IF('[2]MUNIS Purchase Order Inquiry'!$A515='[2]PO Detail'!$L$2," ",IF('[2]MUNIS Purchase Order Inquiry'!A515='[2]PO Detail'!$L$1,'[2]MUNIS Purchase Order Inquiry'!B515," "))</f>
        <v xml:space="preserve"> </v>
      </c>
      <c r="B519" s="4" t="str">
        <f>IF('[2]MUNIS Purchase Order Inquiry'!$A515='[2]PO Detail'!$L$2,'[2]MUNIS Purchase Order Inquiry'!Q515,(IF('[2]MUNIS Purchase Order Inquiry'!$A515='[2]PO Detail'!$L$1,CONCATENATE("      "&amp;'[2]MUNIS Purchase Order Inquiry'!I515&amp;";   "&amp;'[2]MUNIS Purchase Order Inquiry'!J515&amp;"   "&amp;'[2]MUNIS Purchase Order Inquiry'!K515&amp;"; "&amp;'[2]MUNIS Purchase Order Inquiry'!M515&amp;"; "&amp;'[2]MUNIS Purchase Order Inquiry'!N515&amp;"; "&amp;'[2]MUNIS Purchase Order Inquiry'!O515)," ")))</f>
        <v xml:space="preserve"> </v>
      </c>
      <c r="C519" s="4" t="str">
        <f>IF('[2]MUNIS Purchase Order Inquiry'!$A515='[2]PO Detail'!$L$2,'[2]MUNIS Purchase Order Inquiry'!R515," ")</f>
        <v xml:space="preserve"> </v>
      </c>
      <c r="D519" s="26" t="str">
        <f>IF('[2]MUNIS Purchase Order Inquiry'!$A515='[2]PO Detail'!$L$1,'[2]MUNIS Purchase Order Inquiry'!G515," ")</f>
        <v xml:space="preserve"> </v>
      </c>
      <c r="E519" s="10" t="str">
        <f>IF('[2]MUNIS Purchase Order Inquiry'!$A515='[2]PO Detail'!$L$1,'[2]MUNIS Purchase Order Inquiry'!D515," ")</f>
        <v xml:space="preserve"> </v>
      </c>
      <c r="F519" s="10" t="str">
        <f>IF('[2]MUNIS Purchase Order Inquiry'!$A515='[2]PO Detail'!$L$1,'[2]MUNIS Purchase Order Inquiry'!E515," ")</f>
        <v xml:space="preserve"> </v>
      </c>
      <c r="G519" s="10" t="str">
        <f>IF('[2]MUNIS Purchase Order Inquiry'!$A515='[2]PO Detail'!$L$1,'[2]MUNIS Purchase Order Inquiry'!F515," ")</f>
        <v xml:space="preserve"> </v>
      </c>
    </row>
    <row r="520" spans="1:7" x14ac:dyDescent="0.25">
      <c r="A520" s="25">
        <f>IF('[2]MUNIS Purchase Order Inquiry'!$A516='[2]PO Detail'!$L$2," ",IF('[2]MUNIS Purchase Order Inquiry'!A516='[2]PO Detail'!$L$1,'[2]MUNIS Purchase Order Inquiry'!B516," "))</f>
        <v>20180552</v>
      </c>
      <c r="B520" s="4" t="str">
        <f>IF('[2]MUNIS Purchase Order Inquiry'!$A516='[2]PO Detail'!$L$2,'[2]MUNIS Purchase Order Inquiry'!Q516,(IF('[2]MUNIS Purchase Order Inquiry'!$A516='[2]PO Detail'!$L$1,CONCATENATE("      "&amp;'[2]MUNIS Purchase Order Inquiry'!I516&amp;";   "&amp;'[2]MUNIS Purchase Order Inquiry'!J516&amp;"   "&amp;'[2]MUNIS Purchase Order Inquiry'!K516&amp;"; "&amp;'[2]MUNIS Purchase Order Inquiry'!M516&amp;"; "&amp;'[2]MUNIS Purchase Order Inquiry'!N516&amp;"; "&amp;'[2]MUNIS Purchase Order Inquiry'!O516)," ")))</f>
        <v xml:space="preserve">      CEPA, INC;   ATTN: JOHN WHITEHEAD   118 SANDY DRIVE, STE 3; NEWARK; DE; 19713</v>
      </c>
      <c r="C520" s="4" t="str">
        <f>IF('[2]MUNIS Purchase Order Inquiry'!$A516='[2]PO Detail'!$L$2,'[2]MUNIS Purchase Order Inquiry'!R516," ")</f>
        <v xml:space="preserve"> </v>
      </c>
      <c r="D520" s="26">
        <f>IF('[2]MUNIS Purchase Order Inquiry'!$A516='[2]PO Detail'!$L$1,'[2]MUNIS Purchase Order Inquiry'!G516," ")</f>
        <v>42941</v>
      </c>
      <c r="E520" s="10">
        <f>IF('[2]MUNIS Purchase Order Inquiry'!$A516='[2]PO Detail'!$L$1,'[2]MUNIS Purchase Order Inquiry'!D516," ")</f>
        <v>12000</v>
      </c>
      <c r="F520" s="10">
        <f>IF('[2]MUNIS Purchase Order Inquiry'!$A516='[2]PO Detail'!$L$1,'[2]MUNIS Purchase Order Inquiry'!E516," ")</f>
        <v>8816.2900000000009</v>
      </c>
      <c r="G520" s="10">
        <f>IF('[2]MUNIS Purchase Order Inquiry'!$A516='[2]PO Detail'!$L$1,'[2]MUNIS Purchase Order Inquiry'!F516," ")</f>
        <v>3183.71</v>
      </c>
    </row>
    <row r="521" spans="1:7" x14ac:dyDescent="0.25">
      <c r="A521" s="25" t="str">
        <f>IF('[2]MUNIS Purchase Order Inquiry'!$A517='[2]PO Detail'!$L$2," ",IF('[2]MUNIS Purchase Order Inquiry'!A517='[2]PO Detail'!$L$1,'[2]MUNIS Purchase Order Inquiry'!B517," "))</f>
        <v xml:space="preserve"> </v>
      </c>
      <c r="B521" s="4" t="str">
        <f>IF('[2]MUNIS Purchase Order Inquiry'!$A517='[2]PO Detail'!$L$2,'[2]MUNIS Purchase Order Inquiry'!Q517,(IF('[2]MUNIS Purchase Order Inquiry'!$A517='[2]PO Detail'!$L$1,CONCATENATE("      "&amp;'[2]MUNIS Purchase Order Inquiry'!I517&amp;";   "&amp;'[2]MUNIS Purchase Order Inquiry'!J517&amp;"   "&amp;'[2]MUNIS Purchase Order Inquiry'!K517&amp;"; "&amp;'[2]MUNIS Purchase Order Inquiry'!M517&amp;"; "&amp;'[2]MUNIS Purchase Order Inquiry'!N517&amp;"; "&amp;'[2]MUNIS Purchase Order Inquiry'!O517)," ")))</f>
        <v>PARK PROGRAM ITEMS SUCH AS T-SHIRTS, CANVAS TOTES, STAFF SWEATSHIRTS, ETC
10/27/17 increase from $4K to $8K
2/28/18 increase $4000 to $12000.</v>
      </c>
      <c r="C521" s="4" t="str">
        <f>IF('[2]MUNIS Purchase Order Inquiry'!$A517='[2]PO Detail'!$L$2,'[2]MUNIS Purchase Order Inquiry'!R517," ")</f>
        <v>611</v>
      </c>
      <c r="D521" s="26" t="str">
        <f>IF('[2]MUNIS Purchase Order Inquiry'!$A517='[2]PO Detail'!$L$1,'[2]MUNIS Purchase Order Inquiry'!G517," ")</f>
        <v xml:space="preserve"> </v>
      </c>
      <c r="E521" s="10" t="str">
        <f>IF('[2]MUNIS Purchase Order Inquiry'!$A517='[2]PO Detail'!$L$1,'[2]MUNIS Purchase Order Inquiry'!D517," ")</f>
        <v xml:space="preserve"> </v>
      </c>
      <c r="F521" s="10" t="str">
        <f>IF('[2]MUNIS Purchase Order Inquiry'!$A517='[2]PO Detail'!$L$1,'[2]MUNIS Purchase Order Inquiry'!E517," ")</f>
        <v xml:space="preserve"> </v>
      </c>
      <c r="G521" s="10" t="str">
        <f>IF('[2]MUNIS Purchase Order Inquiry'!$A517='[2]PO Detail'!$L$1,'[2]MUNIS Purchase Order Inquiry'!F517," ")</f>
        <v xml:space="preserve"> </v>
      </c>
    </row>
    <row r="522" spans="1:7" x14ac:dyDescent="0.25">
      <c r="A522" s="25" t="str">
        <f>IF('[2]MUNIS Purchase Order Inquiry'!$A518='[2]PO Detail'!$L$2," ",IF('[2]MUNIS Purchase Order Inquiry'!A518='[2]PO Detail'!$L$1,'[2]MUNIS Purchase Order Inquiry'!B518," "))</f>
        <v xml:space="preserve"> </v>
      </c>
      <c r="B522" s="4" t="str">
        <f>IF('[2]MUNIS Purchase Order Inquiry'!$A518='[2]PO Detail'!$L$2,'[2]MUNIS Purchase Order Inquiry'!Q518,(IF('[2]MUNIS Purchase Order Inquiry'!$A518='[2]PO Detail'!$L$1,CONCATENATE("      "&amp;'[2]MUNIS Purchase Order Inquiry'!I518&amp;";   "&amp;'[2]MUNIS Purchase Order Inquiry'!J518&amp;"   "&amp;'[2]MUNIS Purchase Order Inquiry'!K518&amp;"; "&amp;'[2]MUNIS Purchase Order Inquiry'!M518&amp;"; "&amp;'[2]MUNIS Purchase Order Inquiry'!N518&amp;"; "&amp;'[2]MUNIS Purchase Order Inquiry'!O518)," ")))</f>
        <v xml:space="preserve"> </v>
      </c>
      <c r="C522" s="4" t="str">
        <f>IF('[2]MUNIS Purchase Order Inquiry'!$A518='[2]PO Detail'!$L$2,'[2]MUNIS Purchase Order Inquiry'!R518," ")</f>
        <v xml:space="preserve"> </v>
      </c>
      <c r="D522" s="26" t="str">
        <f>IF('[2]MUNIS Purchase Order Inquiry'!$A518='[2]PO Detail'!$L$1,'[2]MUNIS Purchase Order Inquiry'!G518," ")</f>
        <v xml:space="preserve"> </v>
      </c>
      <c r="E522" s="10" t="str">
        <f>IF('[2]MUNIS Purchase Order Inquiry'!$A518='[2]PO Detail'!$L$1,'[2]MUNIS Purchase Order Inquiry'!D518," ")</f>
        <v xml:space="preserve"> </v>
      </c>
      <c r="F522" s="10" t="str">
        <f>IF('[2]MUNIS Purchase Order Inquiry'!$A518='[2]PO Detail'!$L$1,'[2]MUNIS Purchase Order Inquiry'!E518," ")</f>
        <v xml:space="preserve"> </v>
      </c>
      <c r="G522" s="10" t="str">
        <f>IF('[2]MUNIS Purchase Order Inquiry'!$A518='[2]PO Detail'!$L$1,'[2]MUNIS Purchase Order Inquiry'!F518," ")</f>
        <v xml:space="preserve"> </v>
      </c>
    </row>
    <row r="523" spans="1:7" x14ac:dyDescent="0.25">
      <c r="A523" s="25">
        <f>IF('[2]MUNIS Purchase Order Inquiry'!$A519='[2]PO Detail'!$L$2," ",IF('[2]MUNIS Purchase Order Inquiry'!A519='[2]PO Detail'!$L$1,'[2]MUNIS Purchase Order Inquiry'!B519," "))</f>
        <v>20180562</v>
      </c>
      <c r="B523" s="4" t="str">
        <f>IF('[2]MUNIS Purchase Order Inquiry'!$A519='[2]PO Detail'!$L$2,'[2]MUNIS Purchase Order Inquiry'!Q519,(IF('[2]MUNIS Purchase Order Inquiry'!$A519='[2]PO Detail'!$L$1,CONCATENATE("      "&amp;'[2]MUNIS Purchase Order Inquiry'!I519&amp;";   "&amp;'[2]MUNIS Purchase Order Inquiry'!J519&amp;"   "&amp;'[2]MUNIS Purchase Order Inquiry'!K519&amp;"; "&amp;'[2]MUNIS Purchase Order Inquiry'!M519&amp;"; "&amp;'[2]MUNIS Purchase Order Inquiry'!N519&amp;"; "&amp;'[2]MUNIS Purchase Order Inquiry'!O519)," ")))</f>
        <v xml:space="preserve">      EEC ACQUISITION LLC;   P.O. BOX 74008980   ; CHICAGO; IL; 60674-8980</v>
      </c>
      <c r="C523" s="4" t="str">
        <f>IF('[2]MUNIS Purchase Order Inquiry'!$A519='[2]PO Detail'!$L$2,'[2]MUNIS Purchase Order Inquiry'!R519," ")</f>
        <v xml:space="preserve"> </v>
      </c>
      <c r="D523" s="26">
        <f>IF('[2]MUNIS Purchase Order Inquiry'!$A519='[2]PO Detail'!$L$1,'[2]MUNIS Purchase Order Inquiry'!G519," ")</f>
        <v>42943</v>
      </c>
      <c r="E523" s="10">
        <f>IF('[2]MUNIS Purchase Order Inquiry'!$A519='[2]PO Detail'!$L$1,'[2]MUNIS Purchase Order Inquiry'!D519," ")</f>
        <v>9036.9500000000007</v>
      </c>
      <c r="F523" s="10">
        <f>IF('[2]MUNIS Purchase Order Inquiry'!$A519='[2]PO Detail'!$L$1,'[2]MUNIS Purchase Order Inquiry'!E519," ")</f>
        <v>7036.95</v>
      </c>
      <c r="G523" s="10">
        <f>IF('[2]MUNIS Purchase Order Inquiry'!$A519='[2]PO Detail'!$L$1,'[2]MUNIS Purchase Order Inquiry'!F519," ")</f>
        <v>2000</v>
      </c>
    </row>
    <row r="524" spans="1:7" x14ac:dyDescent="0.25">
      <c r="A524" s="25" t="str">
        <f>IF('[2]MUNIS Purchase Order Inquiry'!$A520='[2]PO Detail'!$L$2," ",IF('[2]MUNIS Purchase Order Inquiry'!A520='[2]PO Detail'!$L$1,'[2]MUNIS Purchase Order Inquiry'!B520," "))</f>
        <v xml:space="preserve"> </v>
      </c>
      <c r="B524" s="4" t="str">
        <f>IF('[2]MUNIS Purchase Order Inquiry'!$A520='[2]PO Detail'!$L$2,'[2]MUNIS Purchase Order Inquiry'!Q520,(IF('[2]MUNIS Purchase Order Inquiry'!$A520='[2]PO Detail'!$L$1,CONCATENATE("      "&amp;'[2]MUNIS Purchase Order Inquiry'!I520&amp;";   "&amp;'[2]MUNIS Purchase Order Inquiry'!J520&amp;"   "&amp;'[2]MUNIS Purchase Order Inquiry'!K520&amp;"; "&amp;'[2]MUNIS Purchase Order Inquiry'!M520&amp;"; "&amp;'[2]MUNIS Purchase Order Inquiry'!N520&amp;"; "&amp;'[2]MUNIS Purchase Order Inquiry'!O520)," ")))</f>
        <v>BLANKET FOR BI-MONTHLY SCHEDULED PREVENTATIVE MAINTENANCE AT DETENTION CENTER THROUGH JUNE 30, 2018</v>
      </c>
      <c r="C524" s="4" t="str">
        <f>IF('[2]MUNIS Purchase Order Inquiry'!$A520='[2]PO Detail'!$L$2,'[2]MUNIS Purchase Order Inquiry'!R520," ")</f>
        <v>231</v>
      </c>
      <c r="D524" s="26" t="str">
        <f>IF('[2]MUNIS Purchase Order Inquiry'!$A520='[2]PO Detail'!$L$1,'[2]MUNIS Purchase Order Inquiry'!G520," ")</f>
        <v xml:space="preserve"> </v>
      </c>
      <c r="E524" s="10" t="str">
        <f>IF('[2]MUNIS Purchase Order Inquiry'!$A520='[2]PO Detail'!$L$1,'[2]MUNIS Purchase Order Inquiry'!D520," ")</f>
        <v xml:space="preserve"> </v>
      </c>
      <c r="F524" s="10" t="str">
        <f>IF('[2]MUNIS Purchase Order Inquiry'!$A520='[2]PO Detail'!$L$1,'[2]MUNIS Purchase Order Inquiry'!E520," ")</f>
        <v xml:space="preserve"> </v>
      </c>
      <c r="G524" s="10" t="str">
        <f>IF('[2]MUNIS Purchase Order Inquiry'!$A520='[2]PO Detail'!$L$1,'[2]MUNIS Purchase Order Inquiry'!F520," ")</f>
        <v xml:space="preserve"> </v>
      </c>
    </row>
    <row r="525" spans="1:7" x14ac:dyDescent="0.25">
      <c r="A525" s="25" t="str">
        <f>IF('[2]MUNIS Purchase Order Inquiry'!$A521='[2]PO Detail'!$L$2," ",IF('[2]MUNIS Purchase Order Inquiry'!A521='[2]PO Detail'!$L$1,'[2]MUNIS Purchase Order Inquiry'!B521," "))</f>
        <v xml:space="preserve"> </v>
      </c>
      <c r="B525" s="4" t="str">
        <f>IF('[2]MUNIS Purchase Order Inquiry'!$A521='[2]PO Detail'!$L$2,'[2]MUNIS Purchase Order Inquiry'!Q521,(IF('[2]MUNIS Purchase Order Inquiry'!$A521='[2]PO Detail'!$L$1,CONCATENATE("      "&amp;'[2]MUNIS Purchase Order Inquiry'!I521&amp;";   "&amp;'[2]MUNIS Purchase Order Inquiry'!J521&amp;"   "&amp;'[2]MUNIS Purchase Order Inquiry'!K521&amp;"; "&amp;'[2]MUNIS Purchase Order Inquiry'!M521&amp;"; "&amp;'[2]MUNIS Purchase Order Inquiry'!N521&amp;"; "&amp;'[2]MUNIS Purchase Order Inquiry'!O521)," ")))</f>
        <v xml:space="preserve"> </v>
      </c>
      <c r="C525" s="4" t="str">
        <f>IF('[2]MUNIS Purchase Order Inquiry'!$A521='[2]PO Detail'!$L$2,'[2]MUNIS Purchase Order Inquiry'!R521," ")</f>
        <v xml:space="preserve"> </v>
      </c>
      <c r="D525" s="26" t="str">
        <f>IF('[2]MUNIS Purchase Order Inquiry'!$A521='[2]PO Detail'!$L$1,'[2]MUNIS Purchase Order Inquiry'!G521," ")</f>
        <v xml:space="preserve"> </v>
      </c>
      <c r="E525" s="10" t="str">
        <f>IF('[2]MUNIS Purchase Order Inquiry'!$A521='[2]PO Detail'!$L$1,'[2]MUNIS Purchase Order Inquiry'!D521," ")</f>
        <v xml:space="preserve"> </v>
      </c>
      <c r="F525" s="10" t="str">
        <f>IF('[2]MUNIS Purchase Order Inquiry'!$A521='[2]PO Detail'!$L$1,'[2]MUNIS Purchase Order Inquiry'!E521," ")</f>
        <v xml:space="preserve"> </v>
      </c>
      <c r="G525" s="10" t="str">
        <f>IF('[2]MUNIS Purchase Order Inquiry'!$A521='[2]PO Detail'!$L$1,'[2]MUNIS Purchase Order Inquiry'!F521," ")</f>
        <v xml:space="preserve"> </v>
      </c>
    </row>
    <row r="526" spans="1:7" x14ac:dyDescent="0.25">
      <c r="A526" s="25" t="str">
        <f>IF('[2]MUNIS Purchase Order Inquiry'!$A522='[2]PO Detail'!$L$2," ",IF('[2]MUNIS Purchase Order Inquiry'!A522='[2]PO Detail'!$L$1,'[2]MUNIS Purchase Order Inquiry'!B522," "))</f>
        <v xml:space="preserve"> </v>
      </c>
      <c r="B526" s="4" t="str">
        <f>IF('[2]MUNIS Purchase Order Inquiry'!$A522='[2]PO Detail'!$L$2,'[2]MUNIS Purchase Order Inquiry'!Q522,(IF('[2]MUNIS Purchase Order Inquiry'!$A522='[2]PO Detail'!$L$1,CONCATENATE("      "&amp;'[2]MUNIS Purchase Order Inquiry'!I522&amp;";   "&amp;'[2]MUNIS Purchase Order Inquiry'!J522&amp;"   "&amp;'[2]MUNIS Purchase Order Inquiry'!K522&amp;"; "&amp;'[2]MUNIS Purchase Order Inquiry'!M522&amp;"; "&amp;'[2]MUNIS Purchase Order Inquiry'!N522&amp;"; "&amp;'[2]MUNIS Purchase Order Inquiry'!O522)," ")))</f>
        <v>BLANKET FOR REPAIRS NOT COVERED IN BI-MONTHLY PM REPAIRS.
10/13/17 increase from $5000 to $7500
4/18/18 DECREASE PO FROM $7500 TO $5322.95</v>
      </c>
      <c r="C526" s="4" t="str">
        <f>IF('[2]MUNIS Purchase Order Inquiry'!$A522='[2]PO Detail'!$L$2,'[2]MUNIS Purchase Order Inquiry'!R522," ")</f>
        <v>231</v>
      </c>
      <c r="D526" s="26" t="str">
        <f>IF('[2]MUNIS Purchase Order Inquiry'!$A522='[2]PO Detail'!$L$1,'[2]MUNIS Purchase Order Inquiry'!G522," ")</f>
        <v xml:space="preserve"> </v>
      </c>
      <c r="E526" s="10" t="str">
        <f>IF('[2]MUNIS Purchase Order Inquiry'!$A522='[2]PO Detail'!$L$1,'[2]MUNIS Purchase Order Inquiry'!D522," ")</f>
        <v xml:space="preserve"> </v>
      </c>
      <c r="F526" s="10" t="str">
        <f>IF('[2]MUNIS Purchase Order Inquiry'!$A522='[2]PO Detail'!$L$1,'[2]MUNIS Purchase Order Inquiry'!E522," ")</f>
        <v xml:space="preserve"> </v>
      </c>
      <c r="G526" s="10" t="str">
        <f>IF('[2]MUNIS Purchase Order Inquiry'!$A522='[2]PO Detail'!$L$1,'[2]MUNIS Purchase Order Inquiry'!F522," ")</f>
        <v xml:space="preserve"> </v>
      </c>
    </row>
    <row r="527" spans="1:7" x14ac:dyDescent="0.25">
      <c r="A527" s="25" t="str">
        <f>IF('[2]MUNIS Purchase Order Inquiry'!$A523='[2]PO Detail'!$L$2," ",IF('[2]MUNIS Purchase Order Inquiry'!A523='[2]PO Detail'!$L$1,'[2]MUNIS Purchase Order Inquiry'!B523," "))</f>
        <v xml:space="preserve"> </v>
      </c>
      <c r="B527" s="4" t="str">
        <f>IF('[2]MUNIS Purchase Order Inquiry'!$A523='[2]PO Detail'!$L$2,'[2]MUNIS Purchase Order Inquiry'!Q523,(IF('[2]MUNIS Purchase Order Inquiry'!$A523='[2]PO Detail'!$L$1,CONCATENATE("      "&amp;'[2]MUNIS Purchase Order Inquiry'!I523&amp;";   "&amp;'[2]MUNIS Purchase Order Inquiry'!J523&amp;"   "&amp;'[2]MUNIS Purchase Order Inquiry'!K523&amp;"; "&amp;'[2]MUNIS Purchase Order Inquiry'!M523&amp;"; "&amp;'[2]MUNIS Purchase Order Inquiry'!N523&amp;"; "&amp;'[2]MUNIS Purchase Order Inquiry'!O523)," ")))</f>
        <v xml:space="preserve"> </v>
      </c>
      <c r="C527" s="4" t="str">
        <f>IF('[2]MUNIS Purchase Order Inquiry'!$A523='[2]PO Detail'!$L$2,'[2]MUNIS Purchase Order Inquiry'!R523," ")</f>
        <v xml:space="preserve"> </v>
      </c>
      <c r="D527" s="26" t="str">
        <f>IF('[2]MUNIS Purchase Order Inquiry'!$A523='[2]PO Detail'!$L$1,'[2]MUNIS Purchase Order Inquiry'!G523," ")</f>
        <v xml:space="preserve"> </v>
      </c>
      <c r="E527" s="10" t="str">
        <f>IF('[2]MUNIS Purchase Order Inquiry'!$A523='[2]PO Detail'!$L$1,'[2]MUNIS Purchase Order Inquiry'!D523," ")</f>
        <v xml:space="preserve"> </v>
      </c>
      <c r="F527" s="10" t="str">
        <f>IF('[2]MUNIS Purchase Order Inquiry'!$A523='[2]PO Detail'!$L$1,'[2]MUNIS Purchase Order Inquiry'!E523," ")</f>
        <v xml:space="preserve"> </v>
      </c>
      <c r="G527" s="10" t="str">
        <f>IF('[2]MUNIS Purchase Order Inquiry'!$A523='[2]PO Detail'!$L$1,'[2]MUNIS Purchase Order Inquiry'!F523," ")</f>
        <v xml:space="preserve"> </v>
      </c>
    </row>
    <row r="528" spans="1:7" x14ac:dyDescent="0.25">
      <c r="A528" s="25">
        <f>IF('[2]MUNIS Purchase Order Inquiry'!$A524='[2]PO Detail'!$L$2," ",IF('[2]MUNIS Purchase Order Inquiry'!A524='[2]PO Detail'!$L$1,'[2]MUNIS Purchase Order Inquiry'!B524," "))</f>
        <v>20180572</v>
      </c>
      <c r="B528" s="4" t="str">
        <f>IF('[2]MUNIS Purchase Order Inquiry'!$A524='[2]PO Detail'!$L$2,'[2]MUNIS Purchase Order Inquiry'!Q524,(IF('[2]MUNIS Purchase Order Inquiry'!$A524='[2]PO Detail'!$L$1,CONCATENATE("      "&amp;'[2]MUNIS Purchase Order Inquiry'!I524&amp;";   "&amp;'[2]MUNIS Purchase Order Inquiry'!J524&amp;"   "&amp;'[2]MUNIS Purchase Order Inquiry'!K524&amp;"; "&amp;'[2]MUNIS Purchase Order Inquiry'!M524&amp;"; "&amp;'[2]MUNIS Purchase Order Inquiry'!N524&amp;"; "&amp;'[2]MUNIS Purchase Order Inquiry'!O524)," ")))</f>
        <v xml:space="preserve">      ACCESS LABOR SERVICE INC;   2203 N. DUPONT HIGHWAY   ; NEW CASTLE; DE; 19720</v>
      </c>
      <c r="C528" s="4" t="str">
        <f>IF('[2]MUNIS Purchase Order Inquiry'!$A524='[2]PO Detail'!$L$2,'[2]MUNIS Purchase Order Inquiry'!R524," ")</f>
        <v xml:space="preserve"> </v>
      </c>
      <c r="D528" s="26">
        <f>IF('[2]MUNIS Purchase Order Inquiry'!$A524='[2]PO Detail'!$L$1,'[2]MUNIS Purchase Order Inquiry'!G524," ")</f>
        <v>42943</v>
      </c>
      <c r="E528" s="10">
        <f>IF('[2]MUNIS Purchase Order Inquiry'!$A524='[2]PO Detail'!$L$1,'[2]MUNIS Purchase Order Inquiry'!D524," ")</f>
        <v>20000</v>
      </c>
      <c r="F528" s="10">
        <f>IF('[2]MUNIS Purchase Order Inquiry'!$A524='[2]PO Detail'!$L$1,'[2]MUNIS Purchase Order Inquiry'!E524," ")</f>
        <v>11249.1</v>
      </c>
      <c r="G528" s="10">
        <f>IF('[2]MUNIS Purchase Order Inquiry'!$A524='[2]PO Detail'!$L$1,'[2]MUNIS Purchase Order Inquiry'!F524," ")</f>
        <v>8750.9</v>
      </c>
    </row>
    <row r="529" spans="1:7" x14ac:dyDescent="0.25">
      <c r="A529" s="25" t="str">
        <f>IF('[2]MUNIS Purchase Order Inquiry'!$A525='[2]PO Detail'!$L$2," ",IF('[2]MUNIS Purchase Order Inquiry'!A525='[2]PO Detail'!$L$1,'[2]MUNIS Purchase Order Inquiry'!B525," "))</f>
        <v xml:space="preserve"> </v>
      </c>
      <c r="B529" s="4" t="str">
        <f>IF('[2]MUNIS Purchase Order Inquiry'!$A525='[2]PO Detail'!$L$2,'[2]MUNIS Purchase Order Inquiry'!Q525,(IF('[2]MUNIS Purchase Order Inquiry'!$A525='[2]PO Detail'!$L$1,CONCATENATE("      "&amp;'[2]MUNIS Purchase Order Inquiry'!I525&amp;";   "&amp;'[2]MUNIS Purchase Order Inquiry'!J525&amp;"   "&amp;'[2]MUNIS Purchase Order Inquiry'!K525&amp;"; "&amp;'[2]MUNIS Purchase Order Inquiry'!M525&amp;"; "&amp;'[2]MUNIS Purchase Order Inquiry'!N525&amp;"; "&amp;'[2]MUNIS Purchase Order Inquiry'!O525)," ")))</f>
        <v>Blanket - temporary employees @ $18.00/hr for litter control, weed control, and various other tasks as needed relating to Solid Waste Division through June 30, 2018</v>
      </c>
      <c r="C529" s="4" t="str">
        <f>IF('[2]MUNIS Purchase Order Inquiry'!$A525='[2]PO Detail'!$L$2,'[2]MUNIS Purchase Order Inquiry'!R525," ")</f>
        <v>421</v>
      </c>
      <c r="D529" s="26" t="str">
        <f>IF('[2]MUNIS Purchase Order Inquiry'!$A525='[2]PO Detail'!$L$1,'[2]MUNIS Purchase Order Inquiry'!G525," ")</f>
        <v xml:space="preserve"> </v>
      </c>
      <c r="E529" s="10" t="str">
        <f>IF('[2]MUNIS Purchase Order Inquiry'!$A525='[2]PO Detail'!$L$1,'[2]MUNIS Purchase Order Inquiry'!D525," ")</f>
        <v xml:space="preserve"> </v>
      </c>
      <c r="F529" s="10" t="str">
        <f>IF('[2]MUNIS Purchase Order Inquiry'!$A525='[2]PO Detail'!$L$1,'[2]MUNIS Purchase Order Inquiry'!E525," ")</f>
        <v xml:space="preserve"> </v>
      </c>
      <c r="G529" s="10" t="str">
        <f>IF('[2]MUNIS Purchase Order Inquiry'!$A525='[2]PO Detail'!$L$1,'[2]MUNIS Purchase Order Inquiry'!F525," ")</f>
        <v xml:space="preserve"> </v>
      </c>
    </row>
    <row r="530" spans="1:7" x14ac:dyDescent="0.25">
      <c r="A530" s="25" t="str">
        <f>IF('[2]MUNIS Purchase Order Inquiry'!$A526='[2]PO Detail'!$L$2," ",IF('[2]MUNIS Purchase Order Inquiry'!A526='[2]PO Detail'!$L$1,'[2]MUNIS Purchase Order Inquiry'!B526," "))</f>
        <v xml:space="preserve"> </v>
      </c>
      <c r="B530" s="4" t="str">
        <f>IF('[2]MUNIS Purchase Order Inquiry'!$A526='[2]PO Detail'!$L$2,'[2]MUNIS Purchase Order Inquiry'!Q526,(IF('[2]MUNIS Purchase Order Inquiry'!$A526='[2]PO Detail'!$L$1,CONCATENATE("      "&amp;'[2]MUNIS Purchase Order Inquiry'!I526&amp;";   "&amp;'[2]MUNIS Purchase Order Inquiry'!J526&amp;"   "&amp;'[2]MUNIS Purchase Order Inquiry'!K526&amp;"; "&amp;'[2]MUNIS Purchase Order Inquiry'!M526&amp;"; "&amp;'[2]MUNIS Purchase Order Inquiry'!N526&amp;"; "&amp;'[2]MUNIS Purchase Order Inquiry'!O526)," ")))</f>
        <v xml:space="preserve"> </v>
      </c>
      <c r="C530" s="4" t="str">
        <f>IF('[2]MUNIS Purchase Order Inquiry'!$A526='[2]PO Detail'!$L$2,'[2]MUNIS Purchase Order Inquiry'!R526," ")</f>
        <v xml:space="preserve"> </v>
      </c>
      <c r="D530" s="26" t="str">
        <f>IF('[2]MUNIS Purchase Order Inquiry'!$A526='[2]PO Detail'!$L$1,'[2]MUNIS Purchase Order Inquiry'!G526," ")</f>
        <v xml:space="preserve"> </v>
      </c>
      <c r="E530" s="10" t="str">
        <f>IF('[2]MUNIS Purchase Order Inquiry'!$A526='[2]PO Detail'!$L$1,'[2]MUNIS Purchase Order Inquiry'!D526," ")</f>
        <v xml:space="preserve"> </v>
      </c>
      <c r="F530" s="10" t="str">
        <f>IF('[2]MUNIS Purchase Order Inquiry'!$A526='[2]PO Detail'!$L$1,'[2]MUNIS Purchase Order Inquiry'!E526," ")</f>
        <v xml:space="preserve"> </v>
      </c>
      <c r="G530" s="10" t="str">
        <f>IF('[2]MUNIS Purchase Order Inquiry'!$A526='[2]PO Detail'!$L$1,'[2]MUNIS Purchase Order Inquiry'!F526," ")</f>
        <v xml:space="preserve"> </v>
      </c>
    </row>
    <row r="531" spans="1:7" x14ac:dyDescent="0.25">
      <c r="A531" s="25">
        <f>IF('[2]MUNIS Purchase Order Inquiry'!$A527='[2]PO Detail'!$L$2," ",IF('[2]MUNIS Purchase Order Inquiry'!A527='[2]PO Detail'!$L$1,'[2]MUNIS Purchase Order Inquiry'!B527," "))</f>
        <v>20180595</v>
      </c>
      <c r="B531" s="4" t="str">
        <f>IF('[2]MUNIS Purchase Order Inquiry'!$A527='[2]PO Detail'!$L$2,'[2]MUNIS Purchase Order Inquiry'!Q527,(IF('[2]MUNIS Purchase Order Inquiry'!$A527='[2]PO Detail'!$L$1,CONCATENATE("      "&amp;'[2]MUNIS Purchase Order Inquiry'!I527&amp;";   "&amp;'[2]MUNIS Purchase Order Inquiry'!J527&amp;"   "&amp;'[2]MUNIS Purchase Order Inquiry'!K527&amp;"; "&amp;'[2]MUNIS Purchase Order Inquiry'!M527&amp;"; "&amp;'[2]MUNIS Purchase Order Inquiry'!N527&amp;"; "&amp;'[2]MUNIS Purchase Order Inquiry'!O527)," ")))</f>
        <v xml:space="preserve">      NEWSOM SEED WAREHOUSE;   11788 SCAGGVILLE ROAD   ; FULTON; MD; 20759</v>
      </c>
      <c r="C531" s="4" t="str">
        <f>IF('[2]MUNIS Purchase Order Inquiry'!$A527='[2]PO Detail'!$L$2,'[2]MUNIS Purchase Order Inquiry'!R527," ")</f>
        <v xml:space="preserve"> </v>
      </c>
      <c r="D531" s="26">
        <f>IF('[2]MUNIS Purchase Order Inquiry'!$A527='[2]PO Detail'!$L$1,'[2]MUNIS Purchase Order Inquiry'!G527," ")</f>
        <v>42949</v>
      </c>
      <c r="E531" s="10">
        <f>IF('[2]MUNIS Purchase Order Inquiry'!$A527='[2]PO Detail'!$L$1,'[2]MUNIS Purchase Order Inquiry'!D527," ")</f>
        <v>6000</v>
      </c>
      <c r="F531" s="10">
        <f>IF('[2]MUNIS Purchase Order Inquiry'!$A527='[2]PO Detail'!$L$1,'[2]MUNIS Purchase Order Inquiry'!E527," ")</f>
        <v>5187.2</v>
      </c>
      <c r="G531" s="10">
        <f>IF('[2]MUNIS Purchase Order Inquiry'!$A527='[2]PO Detail'!$L$1,'[2]MUNIS Purchase Order Inquiry'!F527," ")</f>
        <v>812.8</v>
      </c>
    </row>
    <row r="532" spans="1:7" x14ac:dyDescent="0.25">
      <c r="A532" s="25" t="str">
        <f>IF('[2]MUNIS Purchase Order Inquiry'!$A528='[2]PO Detail'!$L$2," ",IF('[2]MUNIS Purchase Order Inquiry'!A528='[2]PO Detail'!$L$1,'[2]MUNIS Purchase Order Inquiry'!B528," "))</f>
        <v xml:space="preserve"> </v>
      </c>
      <c r="B532" s="4" t="str">
        <f>IF('[2]MUNIS Purchase Order Inquiry'!$A528='[2]PO Detail'!$L$2,'[2]MUNIS Purchase Order Inquiry'!Q528,(IF('[2]MUNIS Purchase Order Inquiry'!$A528='[2]PO Detail'!$L$1,CONCATENATE("      "&amp;'[2]MUNIS Purchase Order Inquiry'!I528&amp;";   "&amp;'[2]MUNIS Purchase Order Inquiry'!J528&amp;"   "&amp;'[2]MUNIS Purchase Order Inquiry'!K528&amp;"; "&amp;'[2]MUNIS Purchase Order Inquiry'!M528&amp;"; "&amp;'[2]MUNIS Purchase Order Inquiry'!N528&amp;"; "&amp;'[2]MUNIS Purchase Order Inquiry'!O528)," ")))</f>
        <v>FACILITY FIELD MAINTENANCE SUPPLIES: TRIO SEED MIX, TURFACE, FERTILIZER, ETC NOT TO EXCEED JUNE 30, 2018
11/9/17 INCREASE FROM $3k TO $6k</v>
      </c>
      <c r="C532" s="4" t="str">
        <f>IF('[2]MUNIS Purchase Order Inquiry'!$A528='[2]PO Detail'!$L$2,'[2]MUNIS Purchase Order Inquiry'!R528," ")</f>
        <v>611</v>
      </c>
      <c r="D532" s="26" t="str">
        <f>IF('[2]MUNIS Purchase Order Inquiry'!$A528='[2]PO Detail'!$L$1,'[2]MUNIS Purchase Order Inquiry'!G528," ")</f>
        <v xml:space="preserve"> </v>
      </c>
      <c r="E532" s="10" t="str">
        <f>IF('[2]MUNIS Purchase Order Inquiry'!$A528='[2]PO Detail'!$L$1,'[2]MUNIS Purchase Order Inquiry'!D528," ")</f>
        <v xml:space="preserve"> </v>
      </c>
      <c r="F532" s="10" t="str">
        <f>IF('[2]MUNIS Purchase Order Inquiry'!$A528='[2]PO Detail'!$L$1,'[2]MUNIS Purchase Order Inquiry'!E528," ")</f>
        <v xml:space="preserve"> </v>
      </c>
      <c r="G532" s="10" t="str">
        <f>IF('[2]MUNIS Purchase Order Inquiry'!$A528='[2]PO Detail'!$L$1,'[2]MUNIS Purchase Order Inquiry'!F528," ")</f>
        <v xml:space="preserve"> </v>
      </c>
    </row>
    <row r="533" spans="1:7" x14ac:dyDescent="0.25">
      <c r="A533" s="25" t="str">
        <f>IF('[2]MUNIS Purchase Order Inquiry'!$A529='[2]PO Detail'!$L$2," ",IF('[2]MUNIS Purchase Order Inquiry'!A529='[2]PO Detail'!$L$1,'[2]MUNIS Purchase Order Inquiry'!B529," "))</f>
        <v xml:space="preserve"> </v>
      </c>
      <c r="B533" s="4" t="str">
        <f>IF('[2]MUNIS Purchase Order Inquiry'!$A529='[2]PO Detail'!$L$2,'[2]MUNIS Purchase Order Inquiry'!Q529,(IF('[2]MUNIS Purchase Order Inquiry'!$A529='[2]PO Detail'!$L$1,CONCATENATE("      "&amp;'[2]MUNIS Purchase Order Inquiry'!I529&amp;";   "&amp;'[2]MUNIS Purchase Order Inquiry'!J529&amp;"   "&amp;'[2]MUNIS Purchase Order Inquiry'!K529&amp;"; "&amp;'[2]MUNIS Purchase Order Inquiry'!M529&amp;"; "&amp;'[2]MUNIS Purchase Order Inquiry'!N529&amp;"; "&amp;'[2]MUNIS Purchase Order Inquiry'!O529)," ")))</f>
        <v xml:space="preserve"> </v>
      </c>
      <c r="C533" s="4" t="str">
        <f>IF('[2]MUNIS Purchase Order Inquiry'!$A529='[2]PO Detail'!$L$2,'[2]MUNIS Purchase Order Inquiry'!R529," ")</f>
        <v xml:space="preserve"> </v>
      </c>
      <c r="D533" s="26" t="str">
        <f>IF('[2]MUNIS Purchase Order Inquiry'!$A529='[2]PO Detail'!$L$1,'[2]MUNIS Purchase Order Inquiry'!G529," ")</f>
        <v xml:space="preserve"> </v>
      </c>
      <c r="E533" s="10" t="str">
        <f>IF('[2]MUNIS Purchase Order Inquiry'!$A529='[2]PO Detail'!$L$1,'[2]MUNIS Purchase Order Inquiry'!D529," ")</f>
        <v xml:space="preserve"> </v>
      </c>
      <c r="F533" s="10" t="str">
        <f>IF('[2]MUNIS Purchase Order Inquiry'!$A529='[2]PO Detail'!$L$1,'[2]MUNIS Purchase Order Inquiry'!E529," ")</f>
        <v xml:space="preserve"> </v>
      </c>
      <c r="G533" s="10" t="str">
        <f>IF('[2]MUNIS Purchase Order Inquiry'!$A529='[2]PO Detail'!$L$1,'[2]MUNIS Purchase Order Inquiry'!F529," ")</f>
        <v xml:space="preserve"> </v>
      </c>
    </row>
    <row r="534" spans="1:7" x14ac:dyDescent="0.25">
      <c r="A534" s="25">
        <f>IF('[2]MUNIS Purchase Order Inquiry'!$A530='[2]PO Detail'!$L$2," ",IF('[2]MUNIS Purchase Order Inquiry'!A530='[2]PO Detail'!$L$1,'[2]MUNIS Purchase Order Inquiry'!B530," "))</f>
        <v>20180599</v>
      </c>
      <c r="B534" s="4" t="str">
        <f>IF('[2]MUNIS Purchase Order Inquiry'!$A530='[2]PO Detail'!$L$2,'[2]MUNIS Purchase Order Inquiry'!Q530,(IF('[2]MUNIS Purchase Order Inquiry'!$A530='[2]PO Detail'!$L$1,CONCATENATE("      "&amp;'[2]MUNIS Purchase Order Inquiry'!I530&amp;";   "&amp;'[2]MUNIS Purchase Order Inquiry'!J530&amp;"   "&amp;'[2]MUNIS Purchase Order Inquiry'!K530&amp;"; "&amp;'[2]MUNIS Purchase Order Inquiry'!M530&amp;"; "&amp;'[2]MUNIS Purchase Order Inquiry'!N530&amp;"; "&amp;'[2]MUNIS Purchase Order Inquiry'!O530)," ")))</f>
        <v xml:space="preserve">      OCCUPATIONAL MEDICINE;   ATTN: ACCOUNTS RECEIVABLE   137 WEST HIGH ST; ELKTON; MD; 21921</v>
      </c>
      <c r="C534" s="4" t="str">
        <f>IF('[2]MUNIS Purchase Order Inquiry'!$A530='[2]PO Detail'!$L$2,'[2]MUNIS Purchase Order Inquiry'!R530," ")</f>
        <v xml:space="preserve"> </v>
      </c>
      <c r="D534" s="26">
        <f>IF('[2]MUNIS Purchase Order Inquiry'!$A530='[2]PO Detail'!$L$1,'[2]MUNIS Purchase Order Inquiry'!G530," ")</f>
        <v>42949</v>
      </c>
      <c r="E534" s="10">
        <f>IF('[2]MUNIS Purchase Order Inquiry'!$A530='[2]PO Detail'!$L$1,'[2]MUNIS Purchase Order Inquiry'!D530," ")</f>
        <v>29000</v>
      </c>
      <c r="F534" s="10">
        <f>IF('[2]MUNIS Purchase Order Inquiry'!$A530='[2]PO Detail'!$L$1,'[2]MUNIS Purchase Order Inquiry'!E530," ")</f>
        <v>26665</v>
      </c>
      <c r="G534" s="10">
        <f>IF('[2]MUNIS Purchase Order Inquiry'!$A530='[2]PO Detail'!$L$1,'[2]MUNIS Purchase Order Inquiry'!F530," ")</f>
        <v>2335</v>
      </c>
    </row>
    <row r="535" spans="1:7" x14ac:dyDescent="0.25">
      <c r="A535" s="25" t="str">
        <f>IF('[2]MUNIS Purchase Order Inquiry'!$A531='[2]PO Detail'!$L$2," ",IF('[2]MUNIS Purchase Order Inquiry'!A531='[2]PO Detail'!$L$1,'[2]MUNIS Purchase Order Inquiry'!B531," "))</f>
        <v xml:space="preserve"> </v>
      </c>
      <c r="B535" s="4" t="str">
        <f>IF('[2]MUNIS Purchase Order Inquiry'!$A531='[2]PO Detail'!$L$2,'[2]MUNIS Purchase Order Inquiry'!Q531,(IF('[2]MUNIS Purchase Order Inquiry'!$A531='[2]PO Detail'!$L$1,CONCATENATE("      "&amp;'[2]MUNIS Purchase Order Inquiry'!I531&amp;";   "&amp;'[2]MUNIS Purchase Order Inquiry'!J531&amp;"   "&amp;'[2]MUNIS Purchase Order Inquiry'!K531&amp;"; "&amp;'[2]MUNIS Purchase Order Inquiry'!M531&amp;"; "&amp;'[2]MUNIS Purchase Order Inquiry'!N531&amp;"; "&amp;'[2]MUNIS Purchase Order Inquiry'!O531)," ")))</f>
        <v>Employee Medical Testing
12/19/17 decrease po from $35,000. to $29,000.</v>
      </c>
      <c r="C535" s="4" t="str">
        <f>IF('[2]MUNIS Purchase Order Inquiry'!$A531='[2]PO Detail'!$L$2,'[2]MUNIS Purchase Order Inquiry'!R531," ")</f>
        <v>131</v>
      </c>
      <c r="D535" s="26" t="str">
        <f>IF('[2]MUNIS Purchase Order Inquiry'!$A531='[2]PO Detail'!$L$1,'[2]MUNIS Purchase Order Inquiry'!G531," ")</f>
        <v xml:space="preserve"> </v>
      </c>
      <c r="E535" s="10" t="str">
        <f>IF('[2]MUNIS Purchase Order Inquiry'!$A531='[2]PO Detail'!$L$1,'[2]MUNIS Purchase Order Inquiry'!D531," ")</f>
        <v xml:space="preserve"> </v>
      </c>
      <c r="F535" s="10" t="str">
        <f>IF('[2]MUNIS Purchase Order Inquiry'!$A531='[2]PO Detail'!$L$1,'[2]MUNIS Purchase Order Inquiry'!E531," ")</f>
        <v xml:space="preserve"> </v>
      </c>
      <c r="G535" s="10" t="str">
        <f>IF('[2]MUNIS Purchase Order Inquiry'!$A531='[2]PO Detail'!$L$1,'[2]MUNIS Purchase Order Inquiry'!F531," ")</f>
        <v xml:space="preserve"> </v>
      </c>
    </row>
    <row r="536" spans="1:7" x14ac:dyDescent="0.25">
      <c r="A536" s="25" t="str">
        <f>IF('[2]MUNIS Purchase Order Inquiry'!$A532='[2]PO Detail'!$L$2," ",IF('[2]MUNIS Purchase Order Inquiry'!A532='[2]PO Detail'!$L$1,'[2]MUNIS Purchase Order Inquiry'!B532," "))</f>
        <v xml:space="preserve"> </v>
      </c>
      <c r="B536" s="4" t="str">
        <f>IF('[2]MUNIS Purchase Order Inquiry'!$A532='[2]PO Detail'!$L$2,'[2]MUNIS Purchase Order Inquiry'!Q532,(IF('[2]MUNIS Purchase Order Inquiry'!$A532='[2]PO Detail'!$L$1,CONCATENATE("      "&amp;'[2]MUNIS Purchase Order Inquiry'!I532&amp;";   "&amp;'[2]MUNIS Purchase Order Inquiry'!J532&amp;"   "&amp;'[2]MUNIS Purchase Order Inquiry'!K532&amp;"; "&amp;'[2]MUNIS Purchase Order Inquiry'!M532&amp;"; "&amp;'[2]MUNIS Purchase Order Inquiry'!N532&amp;"; "&amp;'[2]MUNIS Purchase Order Inquiry'!O532)," ")))</f>
        <v xml:space="preserve"> </v>
      </c>
      <c r="C536" s="4" t="str">
        <f>IF('[2]MUNIS Purchase Order Inquiry'!$A532='[2]PO Detail'!$L$2,'[2]MUNIS Purchase Order Inquiry'!R532," ")</f>
        <v xml:space="preserve"> </v>
      </c>
      <c r="D536" s="26" t="str">
        <f>IF('[2]MUNIS Purchase Order Inquiry'!$A532='[2]PO Detail'!$L$1,'[2]MUNIS Purchase Order Inquiry'!G532," ")</f>
        <v xml:space="preserve"> </v>
      </c>
      <c r="E536" s="10" t="str">
        <f>IF('[2]MUNIS Purchase Order Inquiry'!$A532='[2]PO Detail'!$L$1,'[2]MUNIS Purchase Order Inquiry'!D532," ")</f>
        <v xml:space="preserve"> </v>
      </c>
      <c r="F536" s="10" t="str">
        <f>IF('[2]MUNIS Purchase Order Inquiry'!$A532='[2]PO Detail'!$L$1,'[2]MUNIS Purchase Order Inquiry'!E532," ")</f>
        <v xml:space="preserve"> </v>
      </c>
      <c r="G536" s="10" t="str">
        <f>IF('[2]MUNIS Purchase Order Inquiry'!$A532='[2]PO Detail'!$L$1,'[2]MUNIS Purchase Order Inquiry'!F532," ")</f>
        <v xml:space="preserve"> </v>
      </c>
    </row>
    <row r="537" spans="1:7" x14ac:dyDescent="0.25">
      <c r="A537" s="25">
        <f>IF('[2]MUNIS Purchase Order Inquiry'!$A533='[2]PO Detail'!$L$2," ",IF('[2]MUNIS Purchase Order Inquiry'!A533='[2]PO Detail'!$L$1,'[2]MUNIS Purchase Order Inquiry'!B533," "))</f>
        <v>20180604</v>
      </c>
      <c r="B537" s="4" t="str">
        <f>IF('[2]MUNIS Purchase Order Inquiry'!$A533='[2]PO Detail'!$L$2,'[2]MUNIS Purchase Order Inquiry'!Q533,(IF('[2]MUNIS Purchase Order Inquiry'!$A533='[2]PO Detail'!$L$1,CONCATENATE("      "&amp;'[2]MUNIS Purchase Order Inquiry'!I533&amp;";   "&amp;'[2]MUNIS Purchase Order Inquiry'!J533&amp;"   "&amp;'[2]MUNIS Purchase Order Inquiry'!K533&amp;"; "&amp;'[2]MUNIS Purchase Order Inquiry'!M533&amp;"; "&amp;'[2]MUNIS Purchase Order Inquiry'!N533&amp;"; "&amp;'[2]MUNIS Purchase Order Inquiry'!O533)," ")))</f>
        <v xml:space="preserve">      GALL'S, LLC;   1340 RUSSELL CAVE ROAD   ; LEXINGTON; KY; 40505</v>
      </c>
      <c r="C537" s="4" t="str">
        <f>IF('[2]MUNIS Purchase Order Inquiry'!$A533='[2]PO Detail'!$L$2,'[2]MUNIS Purchase Order Inquiry'!R533," ")</f>
        <v xml:space="preserve"> </v>
      </c>
      <c r="D537" s="26">
        <f>IF('[2]MUNIS Purchase Order Inquiry'!$A533='[2]PO Detail'!$L$1,'[2]MUNIS Purchase Order Inquiry'!G533," ")</f>
        <v>42950</v>
      </c>
      <c r="E537" s="10">
        <f>IF('[2]MUNIS Purchase Order Inquiry'!$A533='[2]PO Detail'!$L$1,'[2]MUNIS Purchase Order Inquiry'!D533," ")</f>
        <v>13500</v>
      </c>
      <c r="F537" s="10">
        <f>IF('[2]MUNIS Purchase Order Inquiry'!$A533='[2]PO Detail'!$L$1,'[2]MUNIS Purchase Order Inquiry'!E533," ")</f>
        <v>6391.78</v>
      </c>
      <c r="G537" s="10">
        <f>IF('[2]MUNIS Purchase Order Inquiry'!$A533='[2]PO Detail'!$L$1,'[2]MUNIS Purchase Order Inquiry'!F533," ")</f>
        <v>7108.22</v>
      </c>
    </row>
    <row r="538" spans="1:7" x14ac:dyDescent="0.25">
      <c r="A538" s="25" t="str">
        <f>IF('[2]MUNIS Purchase Order Inquiry'!$A534='[2]PO Detail'!$L$2," ",IF('[2]MUNIS Purchase Order Inquiry'!A534='[2]PO Detail'!$L$1,'[2]MUNIS Purchase Order Inquiry'!B534," "))</f>
        <v xml:space="preserve"> </v>
      </c>
      <c r="B538" s="4" t="str">
        <f>IF('[2]MUNIS Purchase Order Inquiry'!$A534='[2]PO Detail'!$L$2,'[2]MUNIS Purchase Order Inquiry'!Q534,(IF('[2]MUNIS Purchase Order Inquiry'!$A534='[2]PO Detail'!$L$1,CONCATENATE("      "&amp;'[2]MUNIS Purchase Order Inquiry'!I534&amp;";   "&amp;'[2]MUNIS Purchase Order Inquiry'!J534&amp;"   "&amp;'[2]MUNIS Purchase Order Inquiry'!K534&amp;"; "&amp;'[2]MUNIS Purchase Order Inquiry'!M534&amp;"; "&amp;'[2]MUNIS Purchase Order Inquiry'!N534&amp;"; "&amp;'[2]MUNIS Purchase Order Inquiry'!O534)," ")))</f>
        <v>Blanket - Officer Uniform / Duty Gear for the period of July 1,2017 through June 30, 2018
11/8/17 increase from $3500 to $8500
4/23/18 INCREASE BY $5K FROM $8500 TO $13500</v>
      </c>
      <c r="C538" s="4" t="str">
        <f>IF('[2]MUNIS Purchase Order Inquiry'!$A534='[2]PO Detail'!$L$2,'[2]MUNIS Purchase Order Inquiry'!R534," ")</f>
        <v>333</v>
      </c>
      <c r="D538" s="26" t="str">
        <f>IF('[2]MUNIS Purchase Order Inquiry'!$A534='[2]PO Detail'!$L$1,'[2]MUNIS Purchase Order Inquiry'!G534," ")</f>
        <v xml:space="preserve"> </v>
      </c>
      <c r="E538" s="10" t="str">
        <f>IF('[2]MUNIS Purchase Order Inquiry'!$A534='[2]PO Detail'!$L$1,'[2]MUNIS Purchase Order Inquiry'!D534," ")</f>
        <v xml:space="preserve"> </v>
      </c>
      <c r="F538" s="10" t="str">
        <f>IF('[2]MUNIS Purchase Order Inquiry'!$A534='[2]PO Detail'!$L$1,'[2]MUNIS Purchase Order Inquiry'!E534," ")</f>
        <v xml:space="preserve"> </v>
      </c>
      <c r="G538" s="10" t="str">
        <f>IF('[2]MUNIS Purchase Order Inquiry'!$A534='[2]PO Detail'!$L$1,'[2]MUNIS Purchase Order Inquiry'!F534," ")</f>
        <v xml:space="preserve"> </v>
      </c>
    </row>
    <row r="539" spans="1:7" x14ac:dyDescent="0.25">
      <c r="A539" s="25" t="str">
        <f>IF('[2]MUNIS Purchase Order Inquiry'!$A535='[2]PO Detail'!$L$2," ",IF('[2]MUNIS Purchase Order Inquiry'!A535='[2]PO Detail'!$L$1,'[2]MUNIS Purchase Order Inquiry'!B535," "))</f>
        <v xml:space="preserve"> </v>
      </c>
      <c r="B539" s="4" t="str">
        <f>IF('[2]MUNIS Purchase Order Inquiry'!$A535='[2]PO Detail'!$L$2,'[2]MUNIS Purchase Order Inquiry'!Q535,(IF('[2]MUNIS Purchase Order Inquiry'!$A535='[2]PO Detail'!$L$1,CONCATENATE("      "&amp;'[2]MUNIS Purchase Order Inquiry'!I535&amp;";   "&amp;'[2]MUNIS Purchase Order Inquiry'!J535&amp;"   "&amp;'[2]MUNIS Purchase Order Inquiry'!K535&amp;"; "&amp;'[2]MUNIS Purchase Order Inquiry'!M535&amp;"; "&amp;'[2]MUNIS Purchase Order Inquiry'!N535&amp;"; "&amp;'[2]MUNIS Purchase Order Inquiry'!O535)," ")))</f>
        <v xml:space="preserve"> </v>
      </c>
      <c r="C539" s="4" t="str">
        <f>IF('[2]MUNIS Purchase Order Inquiry'!$A535='[2]PO Detail'!$L$2,'[2]MUNIS Purchase Order Inquiry'!R535," ")</f>
        <v xml:space="preserve"> </v>
      </c>
      <c r="D539" s="26" t="str">
        <f>IF('[2]MUNIS Purchase Order Inquiry'!$A535='[2]PO Detail'!$L$1,'[2]MUNIS Purchase Order Inquiry'!G535," ")</f>
        <v xml:space="preserve"> </v>
      </c>
      <c r="E539" s="10" t="str">
        <f>IF('[2]MUNIS Purchase Order Inquiry'!$A535='[2]PO Detail'!$L$1,'[2]MUNIS Purchase Order Inquiry'!D535," ")</f>
        <v xml:space="preserve"> </v>
      </c>
      <c r="F539" s="10" t="str">
        <f>IF('[2]MUNIS Purchase Order Inquiry'!$A535='[2]PO Detail'!$L$1,'[2]MUNIS Purchase Order Inquiry'!E535," ")</f>
        <v xml:space="preserve"> </v>
      </c>
      <c r="G539" s="10" t="str">
        <f>IF('[2]MUNIS Purchase Order Inquiry'!$A535='[2]PO Detail'!$L$1,'[2]MUNIS Purchase Order Inquiry'!F535," ")</f>
        <v xml:space="preserve"> </v>
      </c>
    </row>
    <row r="540" spans="1:7" x14ac:dyDescent="0.25">
      <c r="A540" s="25">
        <f>IF('[2]MUNIS Purchase Order Inquiry'!$A536='[2]PO Detail'!$L$2," ",IF('[2]MUNIS Purchase Order Inquiry'!A536='[2]PO Detail'!$L$1,'[2]MUNIS Purchase Order Inquiry'!B536," "))</f>
        <v>20180608</v>
      </c>
      <c r="B540" s="4" t="str">
        <f>IF('[2]MUNIS Purchase Order Inquiry'!$A536='[2]PO Detail'!$L$2,'[2]MUNIS Purchase Order Inquiry'!Q536,(IF('[2]MUNIS Purchase Order Inquiry'!$A536='[2]PO Detail'!$L$1,CONCATENATE("      "&amp;'[2]MUNIS Purchase Order Inquiry'!I536&amp;";   "&amp;'[2]MUNIS Purchase Order Inquiry'!J536&amp;"   "&amp;'[2]MUNIS Purchase Order Inquiry'!K536&amp;"; "&amp;'[2]MUNIS Purchase Order Inquiry'!M536&amp;"; "&amp;'[2]MUNIS Purchase Order Inquiry'!N536&amp;"; "&amp;'[2]MUNIS Purchase Order Inquiry'!O536)," ")))</f>
        <v xml:space="preserve">      FRIENDLY TAXI;   304 NORTH STREET   SUITE 4; ELKTON; MD; 21921</v>
      </c>
      <c r="C540" s="4" t="str">
        <f>IF('[2]MUNIS Purchase Order Inquiry'!$A536='[2]PO Detail'!$L$2,'[2]MUNIS Purchase Order Inquiry'!R536," ")</f>
        <v xml:space="preserve"> </v>
      </c>
      <c r="D540" s="26">
        <f>IF('[2]MUNIS Purchase Order Inquiry'!$A536='[2]PO Detail'!$L$1,'[2]MUNIS Purchase Order Inquiry'!G536," ")</f>
        <v>42950</v>
      </c>
      <c r="E540" s="10">
        <f>IF('[2]MUNIS Purchase Order Inquiry'!$A536='[2]PO Detail'!$L$1,'[2]MUNIS Purchase Order Inquiry'!D536," ")</f>
        <v>4248.57</v>
      </c>
      <c r="F540" s="10">
        <f>IF('[2]MUNIS Purchase Order Inquiry'!$A536='[2]PO Detail'!$L$1,'[2]MUNIS Purchase Order Inquiry'!E536," ")</f>
        <v>4248.57</v>
      </c>
      <c r="G540" s="10">
        <f>IF('[2]MUNIS Purchase Order Inquiry'!$A536='[2]PO Detail'!$L$1,'[2]MUNIS Purchase Order Inquiry'!F536," ")</f>
        <v>0</v>
      </c>
    </row>
    <row r="541" spans="1:7" x14ac:dyDescent="0.25">
      <c r="A541" s="25" t="str">
        <f>IF('[2]MUNIS Purchase Order Inquiry'!$A537='[2]PO Detail'!$L$2," ",IF('[2]MUNIS Purchase Order Inquiry'!A537='[2]PO Detail'!$L$1,'[2]MUNIS Purchase Order Inquiry'!B537," "))</f>
        <v xml:space="preserve"> </v>
      </c>
      <c r="B541" s="4" t="str">
        <f>IF('[2]MUNIS Purchase Order Inquiry'!$A537='[2]PO Detail'!$L$2,'[2]MUNIS Purchase Order Inquiry'!Q537,(IF('[2]MUNIS Purchase Order Inquiry'!$A537='[2]PO Detail'!$L$1,CONCATENATE("      "&amp;'[2]MUNIS Purchase Order Inquiry'!I537&amp;";   "&amp;'[2]MUNIS Purchase Order Inquiry'!J537&amp;"   "&amp;'[2]MUNIS Purchase Order Inquiry'!K537&amp;"; "&amp;'[2]MUNIS Purchase Order Inquiry'!M537&amp;"; "&amp;'[2]MUNIS Purchase Order Inquiry'!N537&amp;"; "&amp;'[2]MUNIS Purchase Order Inquiry'!O537)," ")))</f>
        <v>Transportation sevices for clients
2/12/18 Decrease PO by $1161.43</v>
      </c>
      <c r="C541" s="4" t="str">
        <f>IF('[2]MUNIS Purchase Order Inquiry'!$A537='[2]PO Detail'!$L$2,'[2]MUNIS Purchase Order Inquiry'!R537," ")</f>
        <v>533</v>
      </c>
      <c r="D541" s="26" t="str">
        <f>IF('[2]MUNIS Purchase Order Inquiry'!$A537='[2]PO Detail'!$L$1,'[2]MUNIS Purchase Order Inquiry'!G537," ")</f>
        <v xml:space="preserve"> </v>
      </c>
      <c r="E541" s="10" t="str">
        <f>IF('[2]MUNIS Purchase Order Inquiry'!$A537='[2]PO Detail'!$L$1,'[2]MUNIS Purchase Order Inquiry'!D537," ")</f>
        <v xml:space="preserve"> </v>
      </c>
      <c r="F541" s="10" t="str">
        <f>IF('[2]MUNIS Purchase Order Inquiry'!$A537='[2]PO Detail'!$L$1,'[2]MUNIS Purchase Order Inquiry'!E537," ")</f>
        <v xml:space="preserve"> </v>
      </c>
      <c r="G541" s="10" t="str">
        <f>IF('[2]MUNIS Purchase Order Inquiry'!$A537='[2]PO Detail'!$L$1,'[2]MUNIS Purchase Order Inquiry'!F537," ")</f>
        <v xml:space="preserve"> </v>
      </c>
    </row>
    <row r="542" spans="1:7" x14ac:dyDescent="0.25">
      <c r="A542" s="25" t="str">
        <f>IF('[2]MUNIS Purchase Order Inquiry'!$A538='[2]PO Detail'!$L$2," ",IF('[2]MUNIS Purchase Order Inquiry'!A538='[2]PO Detail'!$L$1,'[2]MUNIS Purchase Order Inquiry'!B538," "))</f>
        <v xml:space="preserve"> </v>
      </c>
      <c r="B542" s="4" t="str">
        <f>IF('[2]MUNIS Purchase Order Inquiry'!$A538='[2]PO Detail'!$L$2,'[2]MUNIS Purchase Order Inquiry'!Q538,(IF('[2]MUNIS Purchase Order Inquiry'!$A538='[2]PO Detail'!$L$1,CONCATENATE("      "&amp;'[2]MUNIS Purchase Order Inquiry'!I538&amp;";   "&amp;'[2]MUNIS Purchase Order Inquiry'!J538&amp;"   "&amp;'[2]MUNIS Purchase Order Inquiry'!K538&amp;"; "&amp;'[2]MUNIS Purchase Order Inquiry'!M538&amp;"; "&amp;'[2]MUNIS Purchase Order Inquiry'!N538&amp;"; "&amp;'[2]MUNIS Purchase Order Inquiry'!O538)," ")))</f>
        <v xml:space="preserve"> </v>
      </c>
      <c r="C542" s="4" t="str">
        <f>IF('[2]MUNIS Purchase Order Inquiry'!$A538='[2]PO Detail'!$L$2,'[2]MUNIS Purchase Order Inquiry'!R538," ")</f>
        <v xml:space="preserve"> </v>
      </c>
      <c r="D542" s="26" t="str">
        <f>IF('[2]MUNIS Purchase Order Inquiry'!$A538='[2]PO Detail'!$L$1,'[2]MUNIS Purchase Order Inquiry'!G538," ")</f>
        <v xml:space="preserve"> </v>
      </c>
      <c r="E542" s="10" t="str">
        <f>IF('[2]MUNIS Purchase Order Inquiry'!$A538='[2]PO Detail'!$L$1,'[2]MUNIS Purchase Order Inquiry'!D538," ")</f>
        <v xml:space="preserve"> </v>
      </c>
      <c r="F542" s="10" t="str">
        <f>IF('[2]MUNIS Purchase Order Inquiry'!$A538='[2]PO Detail'!$L$1,'[2]MUNIS Purchase Order Inquiry'!E538," ")</f>
        <v xml:space="preserve"> </v>
      </c>
      <c r="G542" s="10" t="str">
        <f>IF('[2]MUNIS Purchase Order Inquiry'!$A538='[2]PO Detail'!$L$1,'[2]MUNIS Purchase Order Inquiry'!F538," ")</f>
        <v xml:space="preserve"> </v>
      </c>
    </row>
    <row r="543" spans="1:7" x14ac:dyDescent="0.25">
      <c r="A543" s="25">
        <f>IF('[2]MUNIS Purchase Order Inquiry'!$A539='[2]PO Detail'!$L$2," ",IF('[2]MUNIS Purchase Order Inquiry'!A539='[2]PO Detail'!$L$1,'[2]MUNIS Purchase Order Inquiry'!B539," "))</f>
        <v>20180609</v>
      </c>
      <c r="B543" s="4" t="str">
        <f>IF('[2]MUNIS Purchase Order Inquiry'!$A539='[2]PO Detail'!$L$2,'[2]MUNIS Purchase Order Inquiry'!Q539,(IF('[2]MUNIS Purchase Order Inquiry'!$A539='[2]PO Detail'!$L$1,CONCATENATE("      "&amp;'[2]MUNIS Purchase Order Inquiry'!I539&amp;";   "&amp;'[2]MUNIS Purchase Order Inquiry'!J539&amp;"   "&amp;'[2]MUNIS Purchase Order Inquiry'!K539&amp;"; "&amp;'[2]MUNIS Purchase Order Inquiry'!M539&amp;"; "&amp;'[2]MUNIS Purchase Order Inquiry'!N539&amp;"; "&amp;'[2]MUNIS Purchase Order Inquiry'!O539)," ")))</f>
        <v xml:space="preserve">      REPUBLIC SERVICES;   1 BRIAR LANE   ; WEST GROVE; PA; 19390</v>
      </c>
      <c r="C543" s="4" t="str">
        <f>IF('[2]MUNIS Purchase Order Inquiry'!$A539='[2]PO Detail'!$L$2,'[2]MUNIS Purchase Order Inquiry'!R539," ")</f>
        <v xml:space="preserve"> </v>
      </c>
      <c r="D543" s="26">
        <f>IF('[2]MUNIS Purchase Order Inquiry'!$A539='[2]PO Detail'!$L$1,'[2]MUNIS Purchase Order Inquiry'!G539," ")</f>
        <v>42950</v>
      </c>
      <c r="E543" s="10">
        <f>IF('[2]MUNIS Purchase Order Inquiry'!$A539='[2]PO Detail'!$L$1,'[2]MUNIS Purchase Order Inquiry'!D539," ")</f>
        <v>6760.96</v>
      </c>
      <c r="F543" s="10">
        <f>IF('[2]MUNIS Purchase Order Inquiry'!$A539='[2]PO Detail'!$L$1,'[2]MUNIS Purchase Order Inquiry'!E539," ")</f>
        <v>4931.12</v>
      </c>
      <c r="G543" s="10">
        <f>IF('[2]MUNIS Purchase Order Inquiry'!$A539='[2]PO Detail'!$L$1,'[2]MUNIS Purchase Order Inquiry'!F539," ")</f>
        <v>1829.84</v>
      </c>
    </row>
    <row r="544" spans="1:7" x14ac:dyDescent="0.25">
      <c r="A544" s="25" t="str">
        <f>IF('[2]MUNIS Purchase Order Inquiry'!$A540='[2]PO Detail'!$L$2," ",IF('[2]MUNIS Purchase Order Inquiry'!A540='[2]PO Detail'!$L$1,'[2]MUNIS Purchase Order Inquiry'!B540," "))</f>
        <v xml:space="preserve"> </v>
      </c>
      <c r="B544" s="4" t="str">
        <f>IF('[2]MUNIS Purchase Order Inquiry'!$A540='[2]PO Detail'!$L$2,'[2]MUNIS Purchase Order Inquiry'!Q540,(IF('[2]MUNIS Purchase Order Inquiry'!$A540='[2]PO Detail'!$L$1,CONCATENATE("      "&amp;'[2]MUNIS Purchase Order Inquiry'!I540&amp;";   "&amp;'[2]MUNIS Purchase Order Inquiry'!J540&amp;"   "&amp;'[2]MUNIS Purchase Order Inquiry'!K540&amp;"; "&amp;'[2]MUNIS Purchase Order Inquiry'!M540&amp;"; "&amp;'[2]MUNIS Purchase Order Inquiry'!N540&amp;"; "&amp;'[2]MUNIS Purchase Order Inquiry'!O540)," ")))</f>
        <v>BLANKET FOR TRASH SERVICE AT 107 CHESAPEAKE BLVD.
THE ABOVE PURCHASE ORDER NUMBER MUST APPEAR ON ALL CORRESPONDENCE - PACKING SHEETS AND BILLS OF LADING
8/3/17 decrease from $5668.32 to $5195.96
4/13/18 INCREAS</v>
      </c>
      <c r="C544" s="4" t="str">
        <f>IF('[2]MUNIS Purchase Order Inquiry'!$A540='[2]PO Detail'!$L$2,'[2]MUNIS Purchase Order Inquiry'!R540," ")</f>
        <v>196</v>
      </c>
      <c r="D544" s="26" t="str">
        <f>IF('[2]MUNIS Purchase Order Inquiry'!$A540='[2]PO Detail'!$L$1,'[2]MUNIS Purchase Order Inquiry'!G540," ")</f>
        <v xml:space="preserve"> </v>
      </c>
      <c r="E544" s="10" t="str">
        <f>IF('[2]MUNIS Purchase Order Inquiry'!$A540='[2]PO Detail'!$L$1,'[2]MUNIS Purchase Order Inquiry'!D540," ")</f>
        <v xml:space="preserve"> </v>
      </c>
      <c r="F544" s="10" t="str">
        <f>IF('[2]MUNIS Purchase Order Inquiry'!$A540='[2]PO Detail'!$L$1,'[2]MUNIS Purchase Order Inquiry'!E540," ")</f>
        <v xml:space="preserve"> </v>
      </c>
      <c r="G544" s="10" t="str">
        <f>IF('[2]MUNIS Purchase Order Inquiry'!$A540='[2]PO Detail'!$L$1,'[2]MUNIS Purchase Order Inquiry'!F540," ")</f>
        <v xml:space="preserve"> </v>
      </c>
    </row>
    <row r="545" spans="1:7" x14ac:dyDescent="0.25">
      <c r="A545" s="25" t="str">
        <f>IF('[2]MUNIS Purchase Order Inquiry'!$A541='[2]PO Detail'!$L$2," ",IF('[2]MUNIS Purchase Order Inquiry'!A541='[2]PO Detail'!$L$1,'[2]MUNIS Purchase Order Inquiry'!B541," "))</f>
        <v xml:space="preserve"> </v>
      </c>
      <c r="B545" s="4" t="str">
        <f>IF('[2]MUNIS Purchase Order Inquiry'!$A541='[2]PO Detail'!$L$2,'[2]MUNIS Purchase Order Inquiry'!Q541,(IF('[2]MUNIS Purchase Order Inquiry'!$A541='[2]PO Detail'!$L$1,CONCATENATE("      "&amp;'[2]MUNIS Purchase Order Inquiry'!I541&amp;";   "&amp;'[2]MUNIS Purchase Order Inquiry'!J541&amp;"   "&amp;'[2]MUNIS Purchase Order Inquiry'!K541&amp;"; "&amp;'[2]MUNIS Purchase Order Inquiry'!M541&amp;"; "&amp;'[2]MUNIS Purchase Order Inquiry'!N541&amp;"; "&amp;'[2]MUNIS Purchase Order Inquiry'!O541)," ")))</f>
        <v xml:space="preserve"> </v>
      </c>
      <c r="C545" s="4" t="str">
        <f>IF('[2]MUNIS Purchase Order Inquiry'!$A541='[2]PO Detail'!$L$2,'[2]MUNIS Purchase Order Inquiry'!R541," ")</f>
        <v xml:space="preserve"> </v>
      </c>
      <c r="D545" s="26" t="str">
        <f>IF('[2]MUNIS Purchase Order Inquiry'!$A541='[2]PO Detail'!$L$1,'[2]MUNIS Purchase Order Inquiry'!G541," ")</f>
        <v xml:space="preserve"> </v>
      </c>
      <c r="E545" s="10" t="str">
        <f>IF('[2]MUNIS Purchase Order Inquiry'!$A541='[2]PO Detail'!$L$1,'[2]MUNIS Purchase Order Inquiry'!D541," ")</f>
        <v xml:space="preserve"> </v>
      </c>
      <c r="F545" s="10" t="str">
        <f>IF('[2]MUNIS Purchase Order Inquiry'!$A541='[2]PO Detail'!$L$1,'[2]MUNIS Purchase Order Inquiry'!E541," ")</f>
        <v xml:space="preserve"> </v>
      </c>
      <c r="G545" s="10" t="str">
        <f>IF('[2]MUNIS Purchase Order Inquiry'!$A541='[2]PO Detail'!$L$1,'[2]MUNIS Purchase Order Inquiry'!F541," ")</f>
        <v xml:space="preserve"> </v>
      </c>
    </row>
    <row r="546" spans="1:7" x14ac:dyDescent="0.25">
      <c r="A546" s="25">
        <f>IF('[2]MUNIS Purchase Order Inquiry'!$A542='[2]PO Detail'!$L$2," ",IF('[2]MUNIS Purchase Order Inquiry'!A542='[2]PO Detail'!$L$1,'[2]MUNIS Purchase Order Inquiry'!B542," "))</f>
        <v>20180612</v>
      </c>
      <c r="B546" s="4" t="str">
        <f>IF('[2]MUNIS Purchase Order Inquiry'!$A542='[2]PO Detail'!$L$2,'[2]MUNIS Purchase Order Inquiry'!Q542,(IF('[2]MUNIS Purchase Order Inquiry'!$A542='[2]PO Detail'!$L$1,CONCATENATE("      "&amp;'[2]MUNIS Purchase Order Inquiry'!I542&amp;";   "&amp;'[2]MUNIS Purchase Order Inquiry'!J542&amp;"   "&amp;'[2]MUNIS Purchase Order Inquiry'!K542&amp;"; "&amp;'[2]MUNIS Purchase Order Inquiry'!M542&amp;"; "&amp;'[2]MUNIS Purchase Order Inquiry'!N542&amp;"; "&amp;'[2]MUNIS Purchase Order Inquiry'!O542)," ")))</f>
        <v xml:space="preserve">      ROBERTS CONSULTING, LLC;   C/O CARL D. ROBERTS, ED. D.   1641 INGLESIDE AVENUE; PERRYVILLE; MD; 21903</v>
      </c>
      <c r="C546" s="4" t="str">
        <f>IF('[2]MUNIS Purchase Order Inquiry'!$A542='[2]PO Detail'!$L$2,'[2]MUNIS Purchase Order Inquiry'!R542," ")</f>
        <v xml:space="preserve"> </v>
      </c>
      <c r="D546" s="26">
        <f>IF('[2]MUNIS Purchase Order Inquiry'!$A542='[2]PO Detail'!$L$1,'[2]MUNIS Purchase Order Inquiry'!G542," ")</f>
        <v>42950</v>
      </c>
      <c r="E546" s="10">
        <f>IF('[2]MUNIS Purchase Order Inquiry'!$A542='[2]PO Detail'!$L$1,'[2]MUNIS Purchase Order Inquiry'!D542," ")</f>
        <v>48000</v>
      </c>
      <c r="F546" s="10">
        <f>IF('[2]MUNIS Purchase Order Inquiry'!$A542='[2]PO Detail'!$L$1,'[2]MUNIS Purchase Order Inquiry'!E542," ")</f>
        <v>36000</v>
      </c>
      <c r="G546" s="10">
        <f>IF('[2]MUNIS Purchase Order Inquiry'!$A542='[2]PO Detail'!$L$1,'[2]MUNIS Purchase Order Inquiry'!F542," ")</f>
        <v>12000</v>
      </c>
    </row>
    <row r="547" spans="1:7" x14ac:dyDescent="0.25">
      <c r="A547" s="25" t="str">
        <f>IF('[2]MUNIS Purchase Order Inquiry'!$A543='[2]PO Detail'!$L$2," ",IF('[2]MUNIS Purchase Order Inquiry'!A543='[2]PO Detail'!$L$1,'[2]MUNIS Purchase Order Inquiry'!B543," "))</f>
        <v xml:space="preserve"> </v>
      </c>
      <c r="B547" s="4" t="str">
        <f>IF('[2]MUNIS Purchase Order Inquiry'!$A543='[2]PO Detail'!$L$2,'[2]MUNIS Purchase Order Inquiry'!Q543,(IF('[2]MUNIS Purchase Order Inquiry'!$A543='[2]PO Detail'!$L$1,CONCATENATE("      "&amp;'[2]MUNIS Purchase Order Inquiry'!I543&amp;";   "&amp;'[2]MUNIS Purchase Order Inquiry'!J543&amp;"   "&amp;'[2]MUNIS Purchase Order Inquiry'!K543&amp;"; "&amp;'[2]MUNIS Purchase Order Inquiry'!M543&amp;"; "&amp;'[2]MUNIS Purchase Order Inquiry'!N543&amp;"; "&amp;'[2]MUNIS Purchase Order Inquiry'!O543)," ")))</f>
        <v>Consulting Services FY2018</v>
      </c>
      <c r="C547" s="4" t="str">
        <f>IF('[2]MUNIS Purchase Order Inquiry'!$A543='[2]PO Detail'!$L$2,'[2]MUNIS Purchase Order Inquiry'!R543," ")</f>
        <v>110</v>
      </c>
      <c r="D547" s="26" t="str">
        <f>IF('[2]MUNIS Purchase Order Inquiry'!$A543='[2]PO Detail'!$L$1,'[2]MUNIS Purchase Order Inquiry'!G543," ")</f>
        <v xml:space="preserve"> </v>
      </c>
      <c r="E547" s="10" t="str">
        <f>IF('[2]MUNIS Purchase Order Inquiry'!$A543='[2]PO Detail'!$L$1,'[2]MUNIS Purchase Order Inquiry'!D543," ")</f>
        <v xml:space="preserve"> </v>
      </c>
      <c r="F547" s="10" t="str">
        <f>IF('[2]MUNIS Purchase Order Inquiry'!$A543='[2]PO Detail'!$L$1,'[2]MUNIS Purchase Order Inquiry'!E543," ")</f>
        <v xml:space="preserve"> </v>
      </c>
      <c r="G547" s="10" t="str">
        <f>IF('[2]MUNIS Purchase Order Inquiry'!$A543='[2]PO Detail'!$L$1,'[2]MUNIS Purchase Order Inquiry'!F543," ")</f>
        <v xml:space="preserve"> </v>
      </c>
    </row>
    <row r="548" spans="1:7" x14ac:dyDescent="0.25">
      <c r="A548" s="25" t="str">
        <f>IF('[2]MUNIS Purchase Order Inquiry'!$A544='[2]PO Detail'!$L$2," ",IF('[2]MUNIS Purchase Order Inquiry'!A544='[2]PO Detail'!$L$1,'[2]MUNIS Purchase Order Inquiry'!B544," "))</f>
        <v xml:space="preserve"> </v>
      </c>
      <c r="B548" s="4" t="str">
        <f>IF('[2]MUNIS Purchase Order Inquiry'!$A544='[2]PO Detail'!$L$2,'[2]MUNIS Purchase Order Inquiry'!Q544,(IF('[2]MUNIS Purchase Order Inquiry'!$A544='[2]PO Detail'!$L$1,CONCATENATE("      "&amp;'[2]MUNIS Purchase Order Inquiry'!I544&amp;";   "&amp;'[2]MUNIS Purchase Order Inquiry'!J544&amp;"   "&amp;'[2]MUNIS Purchase Order Inquiry'!K544&amp;"; "&amp;'[2]MUNIS Purchase Order Inquiry'!M544&amp;"; "&amp;'[2]MUNIS Purchase Order Inquiry'!N544&amp;"; "&amp;'[2]MUNIS Purchase Order Inquiry'!O544)," ")))</f>
        <v xml:space="preserve"> </v>
      </c>
      <c r="C548" s="4" t="str">
        <f>IF('[2]MUNIS Purchase Order Inquiry'!$A544='[2]PO Detail'!$L$2,'[2]MUNIS Purchase Order Inquiry'!R544," ")</f>
        <v xml:space="preserve"> </v>
      </c>
      <c r="D548" s="26" t="str">
        <f>IF('[2]MUNIS Purchase Order Inquiry'!$A544='[2]PO Detail'!$L$1,'[2]MUNIS Purchase Order Inquiry'!G544," ")</f>
        <v xml:space="preserve"> </v>
      </c>
      <c r="E548" s="10" t="str">
        <f>IF('[2]MUNIS Purchase Order Inquiry'!$A544='[2]PO Detail'!$L$1,'[2]MUNIS Purchase Order Inquiry'!D544," ")</f>
        <v xml:space="preserve"> </v>
      </c>
      <c r="F548" s="10" t="str">
        <f>IF('[2]MUNIS Purchase Order Inquiry'!$A544='[2]PO Detail'!$L$1,'[2]MUNIS Purchase Order Inquiry'!E544," ")</f>
        <v xml:space="preserve"> </v>
      </c>
      <c r="G548" s="10" t="str">
        <f>IF('[2]MUNIS Purchase Order Inquiry'!$A544='[2]PO Detail'!$L$1,'[2]MUNIS Purchase Order Inquiry'!F544," ")</f>
        <v xml:space="preserve"> </v>
      </c>
    </row>
    <row r="549" spans="1:7" x14ac:dyDescent="0.25">
      <c r="A549" s="25">
        <f>IF('[2]MUNIS Purchase Order Inquiry'!$A545='[2]PO Detail'!$L$2," ",IF('[2]MUNIS Purchase Order Inquiry'!A545='[2]PO Detail'!$L$1,'[2]MUNIS Purchase Order Inquiry'!B545," "))</f>
        <v>20180613</v>
      </c>
      <c r="B549" s="4" t="str">
        <f>IF('[2]MUNIS Purchase Order Inquiry'!$A545='[2]PO Detail'!$L$2,'[2]MUNIS Purchase Order Inquiry'!Q545,(IF('[2]MUNIS Purchase Order Inquiry'!$A545='[2]PO Detail'!$L$1,CONCATENATE("      "&amp;'[2]MUNIS Purchase Order Inquiry'!I545&amp;";   "&amp;'[2]MUNIS Purchase Order Inquiry'!J545&amp;"   "&amp;'[2]MUNIS Purchase Order Inquiry'!K545&amp;"; "&amp;'[2]MUNIS Purchase Order Inquiry'!M545&amp;"; "&amp;'[2]MUNIS Purchase Order Inquiry'!N545&amp;"; "&amp;'[2]MUNIS Purchase Order Inquiry'!O545)," ")))</f>
        <v xml:space="preserve">      RASTRAC NET, INC.;   13809 RESEARCH BLVD   STE 735; AUSTIN; TX; 78750</v>
      </c>
      <c r="C549" s="4" t="str">
        <f>IF('[2]MUNIS Purchase Order Inquiry'!$A545='[2]PO Detail'!$L$2,'[2]MUNIS Purchase Order Inquiry'!R545," ")</f>
        <v xml:space="preserve"> </v>
      </c>
      <c r="D549" s="26">
        <f>IF('[2]MUNIS Purchase Order Inquiry'!$A545='[2]PO Detail'!$L$1,'[2]MUNIS Purchase Order Inquiry'!G545," ")</f>
        <v>42950</v>
      </c>
      <c r="E549" s="10">
        <f>IF('[2]MUNIS Purchase Order Inquiry'!$A545='[2]PO Detail'!$L$1,'[2]MUNIS Purchase Order Inquiry'!D545," ")</f>
        <v>41946.48</v>
      </c>
      <c r="F549" s="10">
        <f>IF('[2]MUNIS Purchase Order Inquiry'!$A545='[2]PO Detail'!$L$1,'[2]MUNIS Purchase Order Inquiry'!E545," ")</f>
        <v>31839.81</v>
      </c>
      <c r="G549" s="10">
        <f>IF('[2]MUNIS Purchase Order Inquiry'!$A545='[2]PO Detail'!$L$1,'[2]MUNIS Purchase Order Inquiry'!F545," ")</f>
        <v>10106.67</v>
      </c>
    </row>
    <row r="550" spans="1:7" x14ac:dyDescent="0.25">
      <c r="A550" s="25" t="str">
        <f>IF('[2]MUNIS Purchase Order Inquiry'!$A546='[2]PO Detail'!$L$2," ",IF('[2]MUNIS Purchase Order Inquiry'!A546='[2]PO Detail'!$L$1,'[2]MUNIS Purchase Order Inquiry'!B546," "))</f>
        <v xml:space="preserve"> </v>
      </c>
      <c r="B550" s="4" t="str">
        <f>IF('[2]MUNIS Purchase Order Inquiry'!$A546='[2]PO Detail'!$L$2,'[2]MUNIS Purchase Order Inquiry'!Q546,(IF('[2]MUNIS Purchase Order Inquiry'!$A546='[2]PO Detail'!$L$1,CONCATENATE("      "&amp;'[2]MUNIS Purchase Order Inquiry'!I546&amp;";   "&amp;'[2]MUNIS Purchase Order Inquiry'!J546&amp;"   "&amp;'[2]MUNIS Purchase Order Inquiry'!K546&amp;"; "&amp;'[2]MUNIS Purchase Order Inquiry'!M546&amp;"; "&amp;'[2]MUNIS Purchase Order Inquiry'!N546&amp;"; "&amp;'[2]MUNIS Purchase Order Inquiry'!O546)," ")))</f>
        <v>GPS UNITS ANNUAL SERVICE CHARGE.
Blanket for GPS system service charges for Transit and DPW to include upgrade for snow plow tracking from July 1, 2017 to June 30, 2018 (contract approved thru Oct 31, 2021. Uni</v>
      </c>
      <c r="C550" s="4" t="str">
        <f>IF('[2]MUNIS Purchase Order Inquiry'!$A546='[2]PO Detail'!$L$2,'[2]MUNIS Purchase Order Inquiry'!R546," ")</f>
        <v>196</v>
      </c>
      <c r="D550" s="26" t="str">
        <f>IF('[2]MUNIS Purchase Order Inquiry'!$A546='[2]PO Detail'!$L$1,'[2]MUNIS Purchase Order Inquiry'!G546," ")</f>
        <v xml:space="preserve"> </v>
      </c>
      <c r="E550" s="10" t="str">
        <f>IF('[2]MUNIS Purchase Order Inquiry'!$A546='[2]PO Detail'!$L$1,'[2]MUNIS Purchase Order Inquiry'!D546," ")</f>
        <v xml:space="preserve"> </v>
      </c>
      <c r="F550" s="10" t="str">
        <f>IF('[2]MUNIS Purchase Order Inquiry'!$A546='[2]PO Detail'!$L$1,'[2]MUNIS Purchase Order Inquiry'!E546," ")</f>
        <v xml:space="preserve"> </v>
      </c>
      <c r="G550" s="10" t="str">
        <f>IF('[2]MUNIS Purchase Order Inquiry'!$A546='[2]PO Detail'!$L$1,'[2]MUNIS Purchase Order Inquiry'!F546," ")</f>
        <v xml:space="preserve"> </v>
      </c>
    </row>
    <row r="551" spans="1:7" x14ac:dyDescent="0.25">
      <c r="A551" s="25" t="str">
        <f>IF('[2]MUNIS Purchase Order Inquiry'!$A547='[2]PO Detail'!$L$2," ",IF('[2]MUNIS Purchase Order Inquiry'!A547='[2]PO Detail'!$L$1,'[2]MUNIS Purchase Order Inquiry'!B547," "))</f>
        <v xml:space="preserve"> </v>
      </c>
      <c r="B551" s="4" t="str">
        <f>IF('[2]MUNIS Purchase Order Inquiry'!$A547='[2]PO Detail'!$L$2,'[2]MUNIS Purchase Order Inquiry'!Q547,(IF('[2]MUNIS Purchase Order Inquiry'!$A547='[2]PO Detail'!$L$1,CONCATENATE("      "&amp;'[2]MUNIS Purchase Order Inquiry'!I547&amp;";   "&amp;'[2]MUNIS Purchase Order Inquiry'!J547&amp;"   "&amp;'[2]MUNIS Purchase Order Inquiry'!K547&amp;"; "&amp;'[2]MUNIS Purchase Order Inquiry'!M547&amp;"; "&amp;'[2]MUNIS Purchase Order Inquiry'!N547&amp;"; "&amp;'[2]MUNIS Purchase Order Inquiry'!O547)," ")))</f>
        <v xml:space="preserve"> </v>
      </c>
      <c r="C551" s="4" t="str">
        <f>IF('[2]MUNIS Purchase Order Inquiry'!$A547='[2]PO Detail'!$L$2,'[2]MUNIS Purchase Order Inquiry'!R547," ")</f>
        <v xml:space="preserve"> </v>
      </c>
      <c r="D551" s="26" t="str">
        <f>IF('[2]MUNIS Purchase Order Inquiry'!$A547='[2]PO Detail'!$L$1,'[2]MUNIS Purchase Order Inquiry'!G547," ")</f>
        <v xml:space="preserve"> </v>
      </c>
      <c r="E551" s="10" t="str">
        <f>IF('[2]MUNIS Purchase Order Inquiry'!$A547='[2]PO Detail'!$L$1,'[2]MUNIS Purchase Order Inquiry'!D547," ")</f>
        <v xml:space="preserve"> </v>
      </c>
      <c r="F551" s="10" t="str">
        <f>IF('[2]MUNIS Purchase Order Inquiry'!$A547='[2]PO Detail'!$L$1,'[2]MUNIS Purchase Order Inquiry'!E547," ")</f>
        <v xml:space="preserve"> </v>
      </c>
      <c r="G551" s="10" t="str">
        <f>IF('[2]MUNIS Purchase Order Inquiry'!$A547='[2]PO Detail'!$L$1,'[2]MUNIS Purchase Order Inquiry'!F547," ")</f>
        <v xml:space="preserve"> </v>
      </c>
    </row>
    <row r="552" spans="1:7" x14ac:dyDescent="0.25">
      <c r="A552" s="25">
        <f>IF('[2]MUNIS Purchase Order Inquiry'!$A548='[2]PO Detail'!$L$2," ",IF('[2]MUNIS Purchase Order Inquiry'!A548='[2]PO Detail'!$L$1,'[2]MUNIS Purchase Order Inquiry'!B548," "))</f>
        <v>20180615</v>
      </c>
      <c r="B552" s="4" t="str">
        <f>IF('[2]MUNIS Purchase Order Inquiry'!$A548='[2]PO Detail'!$L$2,'[2]MUNIS Purchase Order Inquiry'!Q548,(IF('[2]MUNIS Purchase Order Inquiry'!$A548='[2]PO Detail'!$L$1,CONCATENATE("      "&amp;'[2]MUNIS Purchase Order Inquiry'!I548&amp;";   "&amp;'[2]MUNIS Purchase Order Inquiry'!J548&amp;"   "&amp;'[2]MUNIS Purchase Order Inquiry'!K548&amp;"; "&amp;'[2]MUNIS Purchase Order Inquiry'!M548&amp;"; "&amp;'[2]MUNIS Purchase Order Inquiry'!N548&amp;"; "&amp;'[2]MUNIS Purchase Order Inquiry'!O548)," ")))</f>
        <v xml:space="preserve">      LIBERTY GARDENS ELDERLY CARE, INC.;   C/O HARLAN SJOLIE   1670 LIBERTY GROVE ROAD; CONOWINGO; MD; 21918</v>
      </c>
      <c r="C552" s="4" t="str">
        <f>IF('[2]MUNIS Purchase Order Inquiry'!$A548='[2]PO Detail'!$L$2,'[2]MUNIS Purchase Order Inquiry'!R548," ")</f>
        <v xml:space="preserve"> </v>
      </c>
      <c r="D552" s="26">
        <f>IF('[2]MUNIS Purchase Order Inquiry'!$A548='[2]PO Detail'!$L$1,'[2]MUNIS Purchase Order Inquiry'!G548," ")</f>
        <v>42951</v>
      </c>
      <c r="E552" s="10">
        <f>IF('[2]MUNIS Purchase Order Inquiry'!$A548='[2]PO Detail'!$L$1,'[2]MUNIS Purchase Order Inquiry'!D548," ")</f>
        <v>7800</v>
      </c>
      <c r="F552" s="10">
        <f>IF('[2]MUNIS Purchase Order Inquiry'!$A548='[2]PO Detail'!$L$1,'[2]MUNIS Purchase Order Inquiry'!E548," ")</f>
        <v>5200</v>
      </c>
      <c r="G552" s="10">
        <f>IF('[2]MUNIS Purchase Order Inquiry'!$A548='[2]PO Detail'!$L$1,'[2]MUNIS Purchase Order Inquiry'!F548," ")</f>
        <v>2600</v>
      </c>
    </row>
    <row r="553" spans="1:7" x14ac:dyDescent="0.25">
      <c r="A553" s="25" t="str">
        <f>IF('[2]MUNIS Purchase Order Inquiry'!$A549='[2]PO Detail'!$L$2," ",IF('[2]MUNIS Purchase Order Inquiry'!A549='[2]PO Detail'!$L$1,'[2]MUNIS Purchase Order Inquiry'!B549," "))</f>
        <v xml:space="preserve"> </v>
      </c>
      <c r="B553" s="4" t="str">
        <f>IF('[2]MUNIS Purchase Order Inquiry'!$A549='[2]PO Detail'!$L$2,'[2]MUNIS Purchase Order Inquiry'!Q549,(IF('[2]MUNIS Purchase Order Inquiry'!$A549='[2]PO Detail'!$L$1,CONCATENATE("      "&amp;'[2]MUNIS Purchase Order Inquiry'!I549&amp;";   "&amp;'[2]MUNIS Purchase Order Inquiry'!J549&amp;"   "&amp;'[2]MUNIS Purchase Order Inquiry'!K549&amp;"; "&amp;'[2]MUNIS Purchase Order Inquiry'!M549&amp;"; "&amp;'[2]MUNIS Purchase Order Inquiry'!N549&amp;"; "&amp;'[2]MUNIS Purchase Order Inquiry'!O549)," ")))</f>
        <v>Blanket - Senior Housing Subsidies for period July 1, 2017 through June 30, 2018
12/20/17 INCREASE PO FROM $3,500 TO $7,800</v>
      </c>
      <c r="C553" s="4" t="str">
        <f>IF('[2]MUNIS Purchase Order Inquiry'!$A549='[2]PO Detail'!$L$2,'[2]MUNIS Purchase Order Inquiry'!R549," ")</f>
        <v>523</v>
      </c>
      <c r="D553" s="26" t="str">
        <f>IF('[2]MUNIS Purchase Order Inquiry'!$A549='[2]PO Detail'!$L$1,'[2]MUNIS Purchase Order Inquiry'!G549," ")</f>
        <v xml:space="preserve"> </v>
      </c>
      <c r="E553" s="10" t="str">
        <f>IF('[2]MUNIS Purchase Order Inquiry'!$A549='[2]PO Detail'!$L$1,'[2]MUNIS Purchase Order Inquiry'!D549," ")</f>
        <v xml:space="preserve"> </v>
      </c>
      <c r="F553" s="10" t="str">
        <f>IF('[2]MUNIS Purchase Order Inquiry'!$A549='[2]PO Detail'!$L$1,'[2]MUNIS Purchase Order Inquiry'!E549," ")</f>
        <v xml:space="preserve"> </v>
      </c>
      <c r="G553" s="10" t="str">
        <f>IF('[2]MUNIS Purchase Order Inquiry'!$A549='[2]PO Detail'!$L$1,'[2]MUNIS Purchase Order Inquiry'!F549," ")</f>
        <v xml:space="preserve"> </v>
      </c>
    </row>
    <row r="554" spans="1:7" x14ac:dyDescent="0.25">
      <c r="A554" s="25" t="str">
        <f>IF('[2]MUNIS Purchase Order Inquiry'!$A550='[2]PO Detail'!$L$2," ",IF('[2]MUNIS Purchase Order Inquiry'!A550='[2]PO Detail'!$L$1,'[2]MUNIS Purchase Order Inquiry'!B550," "))</f>
        <v xml:space="preserve"> </v>
      </c>
      <c r="B554" s="4" t="str">
        <f>IF('[2]MUNIS Purchase Order Inquiry'!$A550='[2]PO Detail'!$L$2,'[2]MUNIS Purchase Order Inquiry'!Q550,(IF('[2]MUNIS Purchase Order Inquiry'!$A550='[2]PO Detail'!$L$1,CONCATENATE("      "&amp;'[2]MUNIS Purchase Order Inquiry'!I550&amp;";   "&amp;'[2]MUNIS Purchase Order Inquiry'!J550&amp;"   "&amp;'[2]MUNIS Purchase Order Inquiry'!K550&amp;"; "&amp;'[2]MUNIS Purchase Order Inquiry'!M550&amp;"; "&amp;'[2]MUNIS Purchase Order Inquiry'!N550&amp;"; "&amp;'[2]MUNIS Purchase Order Inquiry'!O550)," ")))</f>
        <v xml:space="preserve"> </v>
      </c>
      <c r="C554" s="4" t="str">
        <f>IF('[2]MUNIS Purchase Order Inquiry'!$A550='[2]PO Detail'!$L$2,'[2]MUNIS Purchase Order Inquiry'!R550," ")</f>
        <v xml:space="preserve"> </v>
      </c>
      <c r="D554" s="26" t="str">
        <f>IF('[2]MUNIS Purchase Order Inquiry'!$A550='[2]PO Detail'!$L$1,'[2]MUNIS Purchase Order Inquiry'!G550," ")</f>
        <v xml:space="preserve"> </v>
      </c>
      <c r="E554" s="10" t="str">
        <f>IF('[2]MUNIS Purchase Order Inquiry'!$A550='[2]PO Detail'!$L$1,'[2]MUNIS Purchase Order Inquiry'!D550," ")</f>
        <v xml:space="preserve"> </v>
      </c>
      <c r="F554" s="10" t="str">
        <f>IF('[2]MUNIS Purchase Order Inquiry'!$A550='[2]PO Detail'!$L$1,'[2]MUNIS Purchase Order Inquiry'!E550," ")</f>
        <v xml:space="preserve"> </v>
      </c>
      <c r="G554" s="10" t="str">
        <f>IF('[2]MUNIS Purchase Order Inquiry'!$A550='[2]PO Detail'!$L$1,'[2]MUNIS Purchase Order Inquiry'!F550," ")</f>
        <v xml:space="preserve"> </v>
      </c>
    </row>
    <row r="555" spans="1:7" x14ac:dyDescent="0.25">
      <c r="A555" s="25">
        <f>IF('[2]MUNIS Purchase Order Inquiry'!$A551='[2]PO Detail'!$L$2," ",IF('[2]MUNIS Purchase Order Inquiry'!A551='[2]PO Detail'!$L$1,'[2]MUNIS Purchase Order Inquiry'!B551," "))</f>
        <v>20180616</v>
      </c>
      <c r="B555" s="4" t="str">
        <f>IF('[2]MUNIS Purchase Order Inquiry'!$A551='[2]PO Detail'!$L$2,'[2]MUNIS Purchase Order Inquiry'!Q551,(IF('[2]MUNIS Purchase Order Inquiry'!$A551='[2]PO Detail'!$L$1,CONCATENATE("      "&amp;'[2]MUNIS Purchase Order Inquiry'!I551&amp;";   "&amp;'[2]MUNIS Purchase Order Inquiry'!J551&amp;"   "&amp;'[2]MUNIS Purchase Order Inquiry'!K551&amp;"; "&amp;'[2]MUNIS Purchase Order Inquiry'!M551&amp;"; "&amp;'[2]MUNIS Purchase Order Inquiry'!N551&amp;"; "&amp;'[2]MUNIS Purchase Order Inquiry'!O551)," ")))</f>
        <v xml:space="preserve">      FAIR, STACIE;   112 RED TOAD ROAD   ; NORTH EAST; MD; 21901</v>
      </c>
      <c r="C555" s="4" t="str">
        <f>IF('[2]MUNIS Purchase Order Inquiry'!$A551='[2]PO Detail'!$L$2,'[2]MUNIS Purchase Order Inquiry'!R551," ")</f>
        <v xml:space="preserve"> </v>
      </c>
      <c r="D555" s="26">
        <f>IF('[2]MUNIS Purchase Order Inquiry'!$A551='[2]PO Detail'!$L$1,'[2]MUNIS Purchase Order Inquiry'!G551," ")</f>
        <v>42951</v>
      </c>
      <c r="E555" s="10">
        <f>IF('[2]MUNIS Purchase Order Inquiry'!$A551='[2]PO Detail'!$L$1,'[2]MUNIS Purchase Order Inquiry'!D551," ")</f>
        <v>7062</v>
      </c>
      <c r="F555" s="10">
        <f>IF('[2]MUNIS Purchase Order Inquiry'!$A551='[2]PO Detail'!$L$1,'[2]MUNIS Purchase Order Inquiry'!E551," ")</f>
        <v>4989</v>
      </c>
      <c r="G555" s="10">
        <f>IF('[2]MUNIS Purchase Order Inquiry'!$A551='[2]PO Detail'!$L$1,'[2]MUNIS Purchase Order Inquiry'!F551," ")</f>
        <v>2073</v>
      </c>
    </row>
    <row r="556" spans="1:7" x14ac:dyDescent="0.25">
      <c r="A556" s="25" t="str">
        <f>IF('[2]MUNIS Purchase Order Inquiry'!$A552='[2]PO Detail'!$L$2," ",IF('[2]MUNIS Purchase Order Inquiry'!A552='[2]PO Detail'!$L$1,'[2]MUNIS Purchase Order Inquiry'!B552," "))</f>
        <v xml:space="preserve"> </v>
      </c>
      <c r="B556" s="4" t="str">
        <f>IF('[2]MUNIS Purchase Order Inquiry'!$A552='[2]PO Detail'!$L$2,'[2]MUNIS Purchase Order Inquiry'!Q552,(IF('[2]MUNIS Purchase Order Inquiry'!$A552='[2]PO Detail'!$L$1,CONCATENATE("      "&amp;'[2]MUNIS Purchase Order Inquiry'!I552&amp;";   "&amp;'[2]MUNIS Purchase Order Inquiry'!J552&amp;"   "&amp;'[2]MUNIS Purchase Order Inquiry'!K552&amp;"; "&amp;'[2]MUNIS Purchase Order Inquiry'!M552&amp;"; "&amp;'[2]MUNIS Purchase Order Inquiry'!N552&amp;"; "&amp;'[2]MUNIS Purchase Order Inquiry'!O552)," ")))</f>
        <v>Senior housing subsidy through June 30, 2018
12/20/17 INCREASE PO FROM $3,000 TO $6,324.00
3/29/18 INCREASE PO BY $738 FROM $6324K TO $7062K</v>
      </c>
      <c r="C556" s="4" t="str">
        <f>IF('[2]MUNIS Purchase Order Inquiry'!$A552='[2]PO Detail'!$L$2,'[2]MUNIS Purchase Order Inquiry'!R552," ")</f>
        <v>523</v>
      </c>
      <c r="D556" s="26" t="str">
        <f>IF('[2]MUNIS Purchase Order Inquiry'!$A552='[2]PO Detail'!$L$1,'[2]MUNIS Purchase Order Inquiry'!G552," ")</f>
        <v xml:space="preserve"> </v>
      </c>
      <c r="E556" s="10" t="str">
        <f>IF('[2]MUNIS Purchase Order Inquiry'!$A552='[2]PO Detail'!$L$1,'[2]MUNIS Purchase Order Inquiry'!D552," ")</f>
        <v xml:space="preserve"> </v>
      </c>
      <c r="F556" s="10" t="str">
        <f>IF('[2]MUNIS Purchase Order Inquiry'!$A552='[2]PO Detail'!$L$1,'[2]MUNIS Purchase Order Inquiry'!E552," ")</f>
        <v xml:space="preserve"> </v>
      </c>
      <c r="G556" s="10" t="str">
        <f>IF('[2]MUNIS Purchase Order Inquiry'!$A552='[2]PO Detail'!$L$1,'[2]MUNIS Purchase Order Inquiry'!F552," ")</f>
        <v xml:space="preserve"> </v>
      </c>
    </row>
    <row r="557" spans="1:7" x14ac:dyDescent="0.25">
      <c r="A557" s="25" t="str">
        <f>IF('[2]MUNIS Purchase Order Inquiry'!$A553='[2]PO Detail'!$L$2," ",IF('[2]MUNIS Purchase Order Inquiry'!A553='[2]PO Detail'!$L$1,'[2]MUNIS Purchase Order Inquiry'!B553," "))</f>
        <v xml:space="preserve"> </v>
      </c>
      <c r="B557" s="4" t="str">
        <f>IF('[2]MUNIS Purchase Order Inquiry'!$A553='[2]PO Detail'!$L$2,'[2]MUNIS Purchase Order Inquiry'!Q553,(IF('[2]MUNIS Purchase Order Inquiry'!$A553='[2]PO Detail'!$L$1,CONCATENATE("      "&amp;'[2]MUNIS Purchase Order Inquiry'!I553&amp;";   "&amp;'[2]MUNIS Purchase Order Inquiry'!J553&amp;"   "&amp;'[2]MUNIS Purchase Order Inquiry'!K553&amp;"; "&amp;'[2]MUNIS Purchase Order Inquiry'!M553&amp;"; "&amp;'[2]MUNIS Purchase Order Inquiry'!N553&amp;"; "&amp;'[2]MUNIS Purchase Order Inquiry'!O553)," ")))</f>
        <v xml:space="preserve"> </v>
      </c>
      <c r="C557" s="4" t="str">
        <f>IF('[2]MUNIS Purchase Order Inquiry'!$A553='[2]PO Detail'!$L$2,'[2]MUNIS Purchase Order Inquiry'!R553," ")</f>
        <v xml:space="preserve"> </v>
      </c>
      <c r="D557" s="26" t="str">
        <f>IF('[2]MUNIS Purchase Order Inquiry'!$A553='[2]PO Detail'!$L$1,'[2]MUNIS Purchase Order Inquiry'!G553," ")</f>
        <v xml:space="preserve"> </v>
      </c>
      <c r="E557" s="10" t="str">
        <f>IF('[2]MUNIS Purchase Order Inquiry'!$A553='[2]PO Detail'!$L$1,'[2]MUNIS Purchase Order Inquiry'!D553," ")</f>
        <v xml:space="preserve"> </v>
      </c>
      <c r="F557" s="10" t="str">
        <f>IF('[2]MUNIS Purchase Order Inquiry'!$A553='[2]PO Detail'!$L$1,'[2]MUNIS Purchase Order Inquiry'!E553," ")</f>
        <v xml:space="preserve"> </v>
      </c>
      <c r="G557" s="10" t="str">
        <f>IF('[2]MUNIS Purchase Order Inquiry'!$A553='[2]PO Detail'!$L$1,'[2]MUNIS Purchase Order Inquiry'!F553," ")</f>
        <v xml:space="preserve"> </v>
      </c>
    </row>
    <row r="558" spans="1:7" x14ac:dyDescent="0.25">
      <c r="A558" s="25">
        <f>IF('[2]MUNIS Purchase Order Inquiry'!$A554='[2]PO Detail'!$L$2," ",IF('[2]MUNIS Purchase Order Inquiry'!A554='[2]PO Detail'!$L$1,'[2]MUNIS Purchase Order Inquiry'!B554," "))</f>
        <v>20180623</v>
      </c>
      <c r="B558" s="4" t="str">
        <f>IF('[2]MUNIS Purchase Order Inquiry'!$A554='[2]PO Detail'!$L$2,'[2]MUNIS Purchase Order Inquiry'!Q554,(IF('[2]MUNIS Purchase Order Inquiry'!$A554='[2]PO Detail'!$L$1,CONCATENATE("      "&amp;'[2]MUNIS Purchase Order Inquiry'!I554&amp;";   "&amp;'[2]MUNIS Purchase Order Inquiry'!J554&amp;"   "&amp;'[2]MUNIS Purchase Order Inquiry'!K554&amp;"; "&amp;'[2]MUNIS Purchase Order Inquiry'!M554&amp;"; "&amp;'[2]MUNIS Purchase Order Inquiry'!N554&amp;"; "&amp;'[2]MUNIS Purchase Order Inquiry'!O554)," ")))</f>
        <v xml:space="preserve">      CARAWAY MANOR ASSISTED LIVING, INC;   PO BOX 2144   ; ELKTON; MD; 21922-2144</v>
      </c>
      <c r="C558" s="4" t="str">
        <f>IF('[2]MUNIS Purchase Order Inquiry'!$A554='[2]PO Detail'!$L$2,'[2]MUNIS Purchase Order Inquiry'!R554," ")</f>
        <v xml:space="preserve"> </v>
      </c>
      <c r="D558" s="26">
        <f>IF('[2]MUNIS Purchase Order Inquiry'!$A554='[2]PO Detail'!$L$1,'[2]MUNIS Purchase Order Inquiry'!G554," ")</f>
        <v>42954</v>
      </c>
      <c r="E558" s="10">
        <f>IF('[2]MUNIS Purchase Order Inquiry'!$A554='[2]PO Detail'!$L$1,'[2]MUNIS Purchase Order Inquiry'!D554," ")</f>
        <v>10075</v>
      </c>
      <c r="F558" s="10">
        <f>IF('[2]MUNIS Purchase Order Inquiry'!$A554='[2]PO Detail'!$L$1,'[2]MUNIS Purchase Order Inquiry'!E554," ")</f>
        <v>9425</v>
      </c>
      <c r="G558" s="10">
        <f>IF('[2]MUNIS Purchase Order Inquiry'!$A554='[2]PO Detail'!$L$1,'[2]MUNIS Purchase Order Inquiry'!F554," ")</f>
        <v>650</v>
      </c>
    </row>
    <row r="559" spans="1:7" x14ac:dyDescent="0.25">
      <c r="A559" s="25" t="str">
        <f>IF('[2]MUNIS Purchase Order Inquiry'!$A555='[2]PO Detail'!$L$2," ",IF('[2]MUNIS Purchase Order Inquiry'!A555='[2]PO Detail'!$L$1,'[2]MUNIS Purchase Order Inquiry'!B555," "))</f>
        <v xml:space="preserve"> </v>
      </c>
      <c r="B559" s="4" t="str">
        <f>IF('[2]MUNIS Purchase Order Inquiry'!$A555='[2]PO Detail'!$L$2,'[2]MUNIS Purchase Order Inquiry'!Q555,(IF('[2]MUNIS Purchase Order Inquiry'!$A555='[2]PO Detail'!$L$1,CONCATENATE("      "&amp;'[2]MUNIS Purchase Order Inquiry'!I555&amp;";   "&amp;'[2]MUNIS Purchase Order Inquiry'!J555&amp;"   "&amp;'[2]MUNIS Purchase Order Inquiry'!K555&amp;"; "&amp;'[2]MUNIS Purchase Order Inquiry'!M555&amp;"; "&amp;'[2]MUNIS Purchase Order Inquiry'!N555&amp;"; "&amp;'[2]MUNIS Purchase Order Inquiry'!O555)," ")))</f>
        <v>Senior housing subsidy through June 30, 2018
3/29/18 INCREASE PO BY $75 FROM $10K TO $10075K</v>
      </c>
      <c r="C559" s="4" t="str">
        <f>IF('[2]MUNIS Purchase Order Inquiry'!$A555='[2]PO Detail'!$L$2,'[2]MUNIS Purchase Order Inquiry'!R555," ")</f>
        <v>523</v>
      </c>
      <c r="D559" s="26" t="str">
        <f>IF('[2]MUNIS Purchase Order Inquiry'!$A555='[2]PO Detail'!$L$1,'[2]MUNIS Purchase Order Inquiry'!G555," ")</f>
        <v xml:space="preserve"> </v>
      </c>
      <c r="E559" s="10" t="str">
        <f>IF('[2]MUNIS Purchase Order Inquiry'!$A555='[2]PO Detail'!$L$1,'[2]MUNIS Purchase Order Inquiry'!D555," ")</f>
        <v xml:space="preserve"> </v>
      </c>
      <c r="F559" s="10" t="str">
        <f>IF('[2]MUNIS Purchase Order Inquiry'!$A555='[2]PO Detail'!$L$1,'[2]MUNIS Purchase Order Inquiry'!E555," ")</f>
        <v xml:space="preserve"> </v>
      </c>
      <c r="G559" s="10" t="str">
        <f>IF('[2]MUNIS Purchase Order Inquiry'!$A555='[2]PO Detail'!$L$1,'[2]MUNIS Purchase Order Inquiry'!F555," ")</f>
        <v xml:space="preserve"> </v>
      </c>
    </row>
    <row r="560" spans="1:7" x14ac:dyDescent="0.25">
      <c r="A560" s="25" t="str">
        <f>IF('[2]MUNIS Purchase Order Inquiry'!$A556='[2]PO Detail'!$L$2," ",IF('[2]MUNIS Purchase Order Inquiry'!A556='[2]PO Detail'!$L$1,'[2]MUNIS Purchase Order Inquiry'!B556," "))</f>
        <v xml:space="preserve"> </v>
      </c>
      <c r="B560" s="4" t="str">
        <f>IF('[2]MUNIS Purchase Order Inquiry'!$A556='[2]PO Detail'!$L$2,'[2]MUNIS Purchase Order Inquiry'!Q556,(IF('[2]MUNIS Purchase Order Inquiry'!$A556='[2]PO Detail'!$L$1,CONCATENATE("      "&amp;'[2]MUNIS Purchase Order Inquiry'!I556&amp;";   "&amp;'[2]MUNIS Purchase Order Inquiry'!J556&amp;"   "&amp;'[2]MUNIS Purchase Order Inquiry'!K556&amp;"; "&amp;'[2]MUNIS Purchase Order Inquiry'!M556&amp;"; "&amp;'[2]MUNIS Purchase Order Inquiry'!N556&amp;"; "&amp;'[2]MUNIS Purchase Order Inquiry'!O556)," ")))</f>
        <v xml:space="preserve"> </v>
      </c>
      <c r="C560" s="4" t="str">
        <f>IF('[2]MUNIS Purchase Order Inquiry'!$A556='[2]PO Detail'!$L$2,'[2]MUNIS Purchase Order Inquiry'!R556," ")</f>
        <v xml:space="preserve"> </v>
      </c>
      <c r="D560" s="26" t="str">
        <f>IF('[2]MUNIS Purchase Order Inquiry'!$A556='[2]PO Detail'!$L$1,'[2]MUNIS Purchase Order Inquiry'!G556," ")</f>
        <v xml:space="preserve"> </v>
      </c>
      <c r="E560" s="10" t="str">
        <f>IF('[2]MUNIS Purchase Order Inquiry'!$A556='[2]PO Detail'!$L$1,'[2]MUNIS Purchase Order Inquiry'!D556," ")</f>
        <v xml:space="preserve"> </v>
      </c>
      <c r="F560" s="10" t="str">
        <f>IF('[2]MUNIS Purchase Order Inquiry'!$A556='[2]PO Detail'!$L$1,'[2]MUNIS Purchase Order Inquiry'!E556," ")</f>
        <v xml:space="preserve"> </v>
      </c>
      <c r="G560" s="10" t="str">
        <f>IF('[2]MUNIS Purchase Order Inquiry'!$A556='[2]PO Detail'!$L$1,'[2]MUNIS Purchase Order Inquiry'!F556," ")</f>
        <v xml:space="preserve"> </v>
      </c>
    </row>
    <row r="561" spans="1:7" x14ac:dyDescent="0.25">
      <c r="A561" s="25">
        <f>IF('[2]MUNIS Purchase Order Inquiry'!$A557='[2]PO Detail'!$L$2," ",IF('[2]MUNIS Purchase Order Inquiry'!A557='[2]PO Detail'!$L$1,'[2]MUNIS Purchase Order Inquiry'!B557," "))</f>
        <v>20180626</v>
      </c>
      <c r="B561" s="4" t="str">
        <f>IF('[2]MUNIS Purchase Order Inquiry'!$A557='[2]PO Detail'!$L$2,'[2]MUNIS Purchase Order Inquiry'!Q557,(IF('[2]MUNIS Purchase Order Inquiry'!$A557='[2]PO Detail'!$L$1,CONCATENATE("      "&amp;'[2]MUNIS Purchase Order Inquiry'!I557&amp;";   "&amp;'[2]MUNIS Purchase Order Inquiry'!J557&amp;"   "&amp;'[2]MUNIS Purchase Order Inquiry'!K557&amp;"; "&amp;'[2]MUNIS Purchase Order Inquiry'!M557&amp;"; "&amp;'[2]MUNIS Purchase Order Inquiry'!N557&amp;"; "&amp;'[2]MUNIS Purchase Order Inquiry'!O557)," ")))</f>
        <v xml:space="preserve">      VERIZON WIRELESS;   P.O. BOX 25505   ; LEHIGH VALLEY; PA; 18002-5505</v>
      </c>
      <c r="C561" s="4" t="str">
        <f>IF('[2]MUNIS Purchase Order Inquiry'!$A557='[2]PO Detail'!$L$2,'[2]MUNIS Purchase Order Inquiry'!R557," ")</f>
        <v xml:space="preserve"> </v>
      </c>
      <c r="D561" s="26">
        <f>IF('[2]MUNIS Purchase Order Inquiry'!$A557='[2]PO Detail'!$L$1,'[2]MUNIS Purchase Order Inquiry'!G557," ")</f>
        <v>42954</v>
      </c>
      <c r="E561" s="10">
        <f>IF('[2]MUNIS Purchase Order Inquiry'!$A557='[2]PO Detail'!$L$1,'[2]MUNIS Purchase Order Inquiry'!D557," ")</f>
        <v>64200</v>
      </c>
      <c r="F561" s="10">
        <f>IF('[2]MUNIS Purchase Order Inquiry'!$A557='[2]PO Detail'!$L$1,'[2]MUNIS Purchase Order Inquiry'!E557," ")</f>
        <v>54477.53</v>
      </c>
      <c r="G561" s="10">
        <f>IF('[2]MUNIS Purchase Order Inquiry'!$A557='[2]PO Detail'!$L$1,'[2]MUNIS Purchase Order Inquiry'!F557," ")</f>
        <v>9722.4699999999993</v>
      </c>
    </row>
    <row r="562" spans="1:7" x14ac:dyDescent="0.25">
      <c r="A562" s="25" t="str">
        <f>IF('[2]MUNIS Purchase Order Inquiry'!$A558='[2]PO Detail'!$L$2," ",IF('[2]MUNIS Purchase Order Inquiry'!A558='[2]PO Detail'!$L$1,'[2]MUNIS Purchase Order Inquiry'!B558," "))</f>
        <v xml:space="preserve"> </v>
      </c>
      <c r="B562" s="4" t="str">
        <f>IF('[2]MUNIS Purchase Order Inquiry'!$A558='[2]PO Detail'!$L$2,'[2]MUNIS Purchase Order Inquiry'!Q558,(IF('[2]MUNIS Purchase Order Inquiry'!$A558='[2]PO Detail'!$L$1,CONCATENATE("      "&amp;'[2]MUNIS Purchase Order Inquiry'!I558&amp;";   "&amp;'[2]MUNIS Purchase Order Inquiry'!J558&amp;"   "&amp;'[2]MUNIS Purchase Order Inquiry'!K558&amp;"; "&amp;'[2]MUNIS Purchase Order Inquiry'!M558&amp;"; "&amp;'[2]MUNIS Purchase Order Inquiry'!N558&amp;"; "&amp;'[2]MUNIS Purchase Order Inquiry'!O558)," ")))</f>
        <v>BLANKET PO to cover Verizon Wireless aircard service for CCSO and DES FY18  521432400-00003</v>
      </c>
      <c r="C562" s="4" t="str">
        <f>IF('[2]MUNIS Purchase Order Inquiry'!$A558='[2]PO Detail'!$L$2,'[2]MUNIS Purchase Order Inquiry'!R558," ")</f>
        <v>251</v>
      </c>
      <c r="D562" s="26" t="str">
        <f>IF('[2]MUNIS Purchase Order Inquiry'!$A558='[2]PO Detail'!$L$1,'[2]MUNIS Purchase Order Inquiry'!G558," ")</f>
        <v xml:space="preserve"> </v>
      </c>
      <c r="E562" s="10" t="str">
        <f>IF('[2]MUNIS Purchase Order Inquiry'!$A558='[2]PO Detail'!$L$1,'[2]MUNIS Purchase Order Inquiry'!D558," ")</f>
        <v xml:space="preserve"> </v>
      </c>
      <c r="F562" s="10" t="str">
        <f>IF('[2]MUNIS Purchase Order Inquiry'!$A558='[2]PO Detail'!$L$1,'[2]MUNIS Purchase Order Inquiry'!E558," ")</f>
        <v xml:space="preserve"> </v>
      </c>
      <c r="G562" s="10" t="str">
        <f>IF('[2]MUNIS Purchase Order Inquiry'!$A558='[2]PO Detail'!$L$1,'[2]MUNIS Purchase Order Inquiry'!F558," ")</f>
        <v xml:space="preserve"> </v>
      </c>
    </row>
    <row r="563" spans="1:7" x14ac:dyDescent="0.25">
      <c r="A563" s="25" t="str">
        <f>IF('[2]MUNIS Purchase Order Inquiry'!$A559='[2]PO Detail'!$L$2," ",IF('[2]MUNIS Purchase Order Inquiry'!A559='[2]PO Detail'!$L$1,'[2]MUNIS Purchase Order Inquiry'!B559," "))</f>
        <v xml:space="preserve"> </v>
      </c>
      <c r="B563" s="4" t="str">
        <f>IF('[2]MUNIS Purchase Order Inquiry'!$A559='[2]PO Detail'!$L$2,'[2]MUNIS Purchase Order Inquiry'!Q559,(IF('[2]MUNIS Purchase Order Inquiry'!$A559='[2]PO Detail'!$L$1,CONCATENATE("      "&amp;'[2]MUNIS Purchase Order Inquiry'!I559&amp;";   "&amp;'[2]MUNIS Purchase Order Inquiry'!J559&amp;"   "&amp;'[2]MUNIS Purchase Order Inquiry'!K559&amp;"; "&amp;'[2]MUNIS Purchase Order Inquiry'!M559&amp;"; "&amp;'[2]MUNIS Purchase Order Inquiry'!N559&amp;"; "&amp;'[2]MUNIS Purchase Order Inquiry'!O559)," ")))</f>
        <v xml:space="preserve"> </v>
      </c>
      <c r="C563" s="4" t="str">
        <f>IF('[2]MUNIS Purchase Order Inquiry'!$A559='[2]PO Detail'!$L$2,'[2]MUNIS Purchase Order Inquiry'!R559," ")</f>
        <v xml:space="preserve"> </v>
      </c>
      <c r="D563" s="26" t="str">
        <f>IF('[2]MUNIS Purchase Order Inquiry'!$A559='[2]PO Detail'!$L$1,'[2]MUNIS Purchase Order Inquiry'!G559," ")</f>
        <v xml:space="preserve"> </v>
      </c>
      <c r="E563" s="10" t="str">
        <f>IF('[2]MUNIS Purchase Order Inquiry'!$A559='[2]PO Detail'!$L$1,'[2]MUNIS Purchase Order Inquiry'!D559," ")</f>
        <v xml:space="preserve"> </v>
      </c>
      <c r="F563" s="10" t="str">
        <f>IF('[2]MUNIS Purchase Order Inquiry'!$A559='[2]PO Detail'!$L$1,'[2]MUNIS Purchase Order Inquiry'!E559," ")</f>
        <v xml:space="preserve"> </v>
      </c>
      <c r="G563" s="10" t="str">
        <f>IF('[2]MUNIS Purchase Order Inquiry'!$A559='[2]PO Detail'!$L$1,'[2]MUNIS Purchase Order Inquiry'!F559," ")</f>
        <v xml:space="preserve"> </v>
      </c>
    </row>
    <row r="564" spans="1:7" x14ac:dyDescent="0.25">
      <c r="A564" s="25">
        <f>IF('[2]MUNIS Purchase Order Inquiry'!$A560='[2]PO Detail'!$L$2," ",IF('[2]MUNIS Purchase Order Inquiry'!A560='[2]PO Detail'!$L$1,'[2]MUNIS Purchase Order Inquiry'!B560," "))</f>
        <v>20180627</v>
      </c>
      <c r="B564" s="4" t="str">
        <f>IF('[2]MUNIS Purchase Order Inquiry'!$A560='[2]PO Detail'!$L$2,'[2]MUNIS Purchase Order Inquiry'!Q560,(IF('[2]MUNIS Purchase Order Inquiry'!$A560='[2]PO Detail'!$L$1,CONCATENATE("      "&amp;'[2]MUNIS Purchase Order Inquiry'!I560&amp;";   "&amp;'[2]MUNIS Purchase Order Inquiry'!J560&amp;"   "&amp;'[2]MUNIS Purchase Order Inquiry'!K560&amp;"; "&amp;'[2]MUNIS Purchase Order Inquiry'!M560&amp;"; "&amp;'[2]MUNIS Purchase Order Inquiry'!N560&amp;"; "&amp;'[2]MUNIS Purchase Order Inquiry'!O560)," ")))</f>
        <v xml:space="preserve">      VERIZON WIRELESS;   P.O. BOX 25505   ; LEHIGH VALLEY; PA; 18002-5505</v>
      </c>
      <c r="C564" s="4" t="str">
        <f>IF('[2]MUNIS Purchase Order Inquiry'!$A560='[2]PO Detail'!$L$2,'[2]MUNIS Purchase Order Inquiry'!R560," ")</f>
        <v xml:space="preserve"> </v>
      </c>
      <c r="D564" s="26">
        <f>IF('[2]MUNIS Purchase Order Inquiry'!$A560='[2]PO Detail'!$L$1,'[2]MUNIS Purchase Order Inquiry'!G560," ")</f>
        <v>42954</v>
      </c>
      <c r="E564" s="10">
        <f>IF('[2]MUNIS Purchase Order Inquiry'!$A560='[2]PO Detail'!$L$1,'[2]MUNIS Purchase Order Inquiry'!D560," ")</f>
        <v>10200</v>
      </c>
      <c r="F564" s="10">
        <f>IF('[2]MUNIS Purchase Order Inquiry'!$A560='[2]PO Detail'!$L$1,'[2]MUNIS Purchase Order Inquiry'!E560," ")</f>
        <v>9675.3700000000008</v>
      </c>
      <c r="G564" s="10">
        <f>IF('[2]MUNIS Purchase Order Inquiry'!$A560='[2]PO Detail'!$L$1,'[2]MUNIS Purchase Order Inquiry'!F560," ")</f>
        <v>524.63</v>
      </c>
    </row>
    <row r="565" spans="1:7" x14ac:dyDescent="0.25">
      <c r="A565" s="25" t="str">
        <f>IF('[2]MUNIS Purchase Order Inquiry'!$A561='[2]PO Detail'!$L$2," ",IF('[2]MUNIS Purchase Order Inquiry'!A561='[2]PO Detail'!$L$1,'[2]MUNIS Purchase Order Inquiry'!B561," "))</f>
        <v xml:space="preserve"> </v>
      </c>
      <c r="B565" s="4" t="str">
        <f>IF('[2]MUNIS Purchase Order Inquiry'!$A561='[2]PO Detail'!$L$2,'[2]MUNIS Purchase Order Inquiry'!Q561,(IF('[2]MUNIS Purchase Order Inquiry'!$A561='[2]PO Detail'!$L$1,CONCATENATE("      "&amp;'[2]MUNIS Purchase Order Inquiry'!I561&amp;";   "&amp;'[2]MUNIS Purchase Order Inquiry'!J561&amp;"   "&amp;'[2]MUNIS Purchase Order Inquiry'!K561&amp;"; "&amp;'[2]MUNIS Purchase Order Inquiry'!M561&amp;"; "&amp;'[2]MUNIS Purchase Order Inquiry'!N561&amp;"; "&amp;'[2]MUNIS Purchase Order Inquiry'!O561)," ")))</f>
        <v>BLANKET PO to cover cellphone service for DES for FY18</v>
      </c>
      <c r="C565" s="4" t="str">
        <f>IF('[2]MUNIS Purchase Order Inquiry'!$A561='[2]PO Detail'!$L$2,'[2]MUNIS Purchase Order Inquiry'!R561," ")</f>
        <v>251</v>
      </c>
      <c r="D565" s="26" t="str">
        <f>IF('[2]MUNIS Purchase Order Inquiry'!$A561='[2]PO Detail'!$L$1,'[2]MUNIS Purchase Order Inquiry'!G561," ")</f>
        <v xml:space="preserve"> </v>
      </c>
      <c r="E565" s="10" t="str">
        <f>IF('[2]MUNIS Purchase Order Inquiry'!$A561='[2]PO Detail'!$L$1,'[2]MUNIS Purchase Order Inquiry'!D561," ")</f>
        <v xml:space="preserve"> </v>
      </c>
      <c r="F565" s="10" t="str">
        <f>IF('[2]MUNIS Purchase Order Inquiry'!$A561='[2]PO Detail'!$L$1,'[2]MUNIS Purchase Order Inquiry'!E561," ")</f>
        <v xml:space="preserve"> </v>
      </c>
      <c r="G565" s="10" t="str">
        <f>IF('[2]MUNIS Purchase Order Inquiry'!$A561='[2]PO Detail'!$L$1,'[2]MUNIS Purchase Order Inquiry'!F561," ")</f>
        <v xml:space="preserve"> </v>
      </c>
    </row>
    <row r="566" spans="1:7" x14ac:dyDescent="0.25">
      <c r="A566" s="25" t="str">
        <f>IF('[2]MUNIS Purchase Order Inquiry'!$A562='[2]PO Detail'!$L$2," ",IF('[2]MUNIS Purchase Order Inquiry'!A562='[2]PO Detail'!$L$1,'[2]MUNIS Purchase Order Inquiry'!B562," "))</f>
        <v xml:space="preserve"> </v>
      </c>
      <c r="B566" s="4" t="str">
        <f>IF('[2]MUNIS Purchase Order Inquiry'!$A562='[2]PO Detail'!$L$2,'[2]MUNIS Purchase Order Inquiry'!Q562,(IF('[2]MUNIS Purchase Order Inquiry'!$A562='[2]PO Detail'!$L$1,CONCATENATE("      "&amp;'[2]MUNIS Purchase Order Inquiry'!I562&amp;";   "&amp;'[2]MUNIS Purchase Order Inquiry'!J562&amp;"   "&amp;'[2]MUNIS Purchase Order Inquiry'!K562&amp;"; "&amp;'[2]MUNIS Purchase Order Inquiry'!M562&amp;"; "&amp;'[2]MUNIS Purchase Order Inquiry'!N562&amp;"; "&amp;'[2]MUNIS Purchase Order Inquiry'!O562)," ")))</f>
        <v xml:space="preserve"> </v>
      </c>
      <c r="C566" s="4" t="str">
        <f>IF('[2]MUNIS Purchase Order Inquiry'!$A562='[2]PO Detail'!$L$2,'[2]MUNIS Purchase Order Inquiry'!R562," ")</f>
        <v xml:space="preserve"> </v>
      </c>
      <c r="D566" s="26" t="str">
        <f>IF('[2]MUNIS Purchase Order Inquiry'!$A562='[2]PO Detail'!$L$1,'[2]MUNIS Purchase Order Inquiry'!G562," ")</f>
        <v xml:space="preserve"> </v>
      </c>
      <c r="E566" s="10" t="str">
        <f>IF('[2]MUNIS Purchase Order Inquiry'!$A562='[2]PO Detail'!$L$1,'[2]MUNIS Purchase Order Inquiry'!D562," ")</f>
        <v xml:space="preserve"> </v>
      </c>
      <c r="F566" s="10" t="str">
        <f>IF('[2]MUNIS Purchase Order Inquiry'!$A562='[2]PO Detail'!$L$1,'[2]MUNIS Purchase Order Inquiry'!E562," ")</f>
        <v xml:space="preserve"> </v>
      </c>
      <c r="G566" s="10" t="str">
        <f>IF('[2]MUNIS Purchase Order Inquiry'!$A562='[2]PO Detail'!$L$1,'[2]MUNIS Purchase Order Inquiry'!F562," ")</f>
        <v xml:space="preserve"> </v>
      </c>
    </row>
    <row r="567" spans="1:7" x14ac:dyDescent="0.25">
      <c r="A567" s="25">
        <f>IF('[2]MUNIS Purchase Order Inquiry'!$A563='[2]PO Detail'!$L$2," ",IF('[2]MUNIS Purchase Order Inquiry'!A563='[2]PO Detail'!$L$1,'[2]MUNIS Purchase Order Inquiry'!B563," "))</f>
        <v>20180628</v>
      </c>
      <c r="B567" s="4" t="str">
        <f>IF('[2]MUNIS Purchase Order Inquiry'!$A563='[2]PO Detail'!$L$2,'[2]MUNIS Purchase Order Inquiry'!Q563,(IF('[2]MUNIS Purchase Order Inquiry'!$A563='[2]PO Detail'!$L$1,CONCATENATE("      "&amp;'[2]MUNIS Purchase Order Inquiry'!I563&amp;";   "&amp;'[2]MUNIS Purchase Order Inquiry'!J563&amp;"   "&amp;'[2]MUNIS Purchase Order Inquiry'!K563&amp;"; "&amp;'[2]MUNIS Purchase Order Inquiry'!M563&amp;"; "&amp;'[2]MUNIS Purchase Order Inquiry'!N563&amp;"; "&amp;'[2]MUNIS Purchase Order Inquiry'!O563)," ")))</f>
        <v xml:space="preserve">      WEST PUBLISHING CO.;   P.O. BOX 64833   ; ST. PAUL; MN; 55164-0833</v>
      </c>
      <c r="C567" s="4" t="str">
        <f>IF('[2]MUNIS Purchase Order Inquiry'!$A563='[2]PO Detail'!$L$2,'[2]MUNIS Purchase Order Inquiry'!R563," ")</f>
        <v xml:space="preserve"> </v>
      </c>
      <c r="D567" s="26">
        <f>IF('[2]MUNIS Purchase Order Inquiry'!$A563='[2]PO Detail'!$L$1,'[2]MUNIS Purchase Order Inquiry'!G563," ")</f>
        <v>42954</v>
      </c>
      <c r="E567" s="10">
        <f>IF('[2]MUNIS Purchase Order Inquiry'!$A563='[2]PO Detail'!$L$1,'[2]MUNIS Purchase Order Inquiry'!D563," ")</f>
        <v>12000</v>
      </c>
      <c r="F567" s="10">
        <f>IF('[2]MUNIS Purchase Order Inquiry'!$A563='[2]PO Detail'!$L$1,'[2]MUNIS Purchase Order Inquiry'!E563," ")</f>
        <v>9009.7000000000007</v>
      </c>
      <c r="G567" s="10">
        <f>IF('[2]MUNIS Purchase Order Inquiry'!$A563='[2]PO Detail'!$L$1,'[2]MUNIS Purchase Order Inquiry'!F563," ")</f>
        <v>2990.3</v>
      </c>
    </row>
    <row r="568" spans="1:7" x14ac:dyDescent="0.25">
      <c r="A568" s="25" t="str">
        <f>IF('[2]MUNIS Purchase Order Inquiry'!$A564='[2]PO Detail'!$L$2," ",IF('[2]MUNIS Purchase Order Inquiry'!A564='[2]PO Detail'!$L$1,'[2]MUNIS Purchase Order Inquiry'!B564," "))</f>
        <v xml:space="preserve"> </v>
      </c>
      <c r="B568" s="4" t="str">
        <f>IF('[2]MUNIS Purchase Order Inquiry'!$A564='[2]PO Detail'!$L$2,'[2]MUNIS Purchase Order Inquiry'!Q564,(IF('[2]MUNIS Purchase Order Inquiry'!$A564='[2]PO Detail'!$L$1,CONCATENATE("      "&amp;'[2]MUNIS Purchase Order Inquiry'!I564&amp;";   "&amp;'[2]MUNIS Purchase Order Inquiry'!J564&amp;"   "&amp;'[2]MUNIS Purchase Order Inquiry'!K564&amp;"; "&amp;'[2]MUNIS Purchase Order Inquiry'!M564&amp;"; "&amp;'[2]MUNIS Purchase Order Inquiry'!N564&amp;"; "&amp;'[2]MUNIS Purchase Order Inquiry'!O564)," ")))</f>
        <v>Online research for July 1, 2017 through June 30, 2018.  Monthly estimated rate of $960, excluding overage charges.</v>
      </c>
      <c r="C568" s="4" t="str">
        <f>IF('[2]MUNIS Purchase Order Inquiry'!$A564='[2]PO Detail'!$L$2,'[2]MUNIS Purchase Order Inquiry'!R564," ")</f>
        <v>151</v>
      </c>
      <c r="D568" s="26" t="str">
        <f>IF('[2]MUNIS Purchase Order Inquiry'!$A564='[2]PO Detail'!$L$1,'[2]MUNIS Purchase Order Inquiry'!G564," ")</f>
        <v xml:space="preserve"> </v>
      </c>
      <c r="E568" s="10" t="str">
        <f>IF('[2]MUNIS Purchase Order Inquiry'!$A564='[2]PO Detail'!$L$1,'[2]MUNIS Purchase Order Inquiry'!D564," ")</f>
        <v xml:space="preserve"> </v>
      </c>
      <c r="F568" s="10" t="str">
        <f>IF('[2]MUNIS Purchase Order Inquiry'!$A564='[2]PO Detail'!$L$1,'[2]MUNIS Purchase Order Inquiry'!E564," ")</f>
        <v xml:space="preserve"> </v>
      </c>
      <c r="G568" s="10" t="str">
        <f>IF('[2]MUNIS Purchase Order Inquiry'!$A564='[2]PO Detail'!$L$1,'[2]MUNIS Purchase Order Inquiry'!F564," ")</f>
        <v xml:space="preserve"> </v>
      </c>
    </row>
    <row r="569" spans="1:7" x14ac:dyDescent="0.25">
      <c r="A569" s="25" t="str">
        <f>IF('[2]MUNIS Purchase Order Inquiry'!$A565='[2]PO Detail'!$L$2," ",IF('[2]MUNIS Purchase Order Inquiry'!A565='[2]PO Detail'!$L$1,'[2]MUNIS Purchase Order Inquiry'!B565," "))</f>
        <v xml:space="preserve"> </v>
      </c>
      <c r="B569" s="4" t="str">
        <f>IF('[2]MUNIS Purchase Order Inquiry'!$A565='[2]PO Detail'!$L$2,'[2]MUNIS Purchase Order Inquiry'!Q565,(IF('[2]MUNIS Purchase Order Inquiry'!$A565='[2]PO Detail'!$L$1,CONCATENATE("      "&amp;'[2]MUNIS Purchase Order Inquiry'!I565&amp;";   "&amp;'[2]MUNIS Purchase Order Inquiry'!J565&amp;"   "&amp;'[2]MUNIS Purchase Order Inquiry'!K565&amp;"; "&amp;'[2]MUNIS Purchase Order Inquiry'!M565&amp;"; "&amp;'[2]MUNIS Purchase Order Inquiry'!N565&amp;"; "&amp;'[2]MUNIS Purchase Order Inquiry'!O565)," ")))</f>
        <v xml:space="preserve"> </v>
      </c>
      <c r="C569" s="4" t="str">
        <f>IF('[2]MUNIS Purchase Order Inquiry'!$A565='[2]PO Detail'!$L$2,'[2]MUNIS Purchase Order Inquiry'!R565," ")</f>
        <v xml:space="preserve"> </v>
      </c>
      <c r="D569" s="26" t="str">
        <f>IF('[2]MUNIS Purchase Order Inquiry'!$A565='[2]PO Detail'!$L$1,'[2]MUNIS Purchase Order Inquiry'!G565," ")</f>
        <v xml:space="preserve"> </v>
      </c>
      <c r="E569" s="10" t="str">
        <f>IF('[2]MUNIS Purchase Order Inquiry'!$A565='[2]PO Detail'!$L$1,'[2]MUNIS Purchase Order Inquiry'!D565," ")</f>
        <v xml:space="preserve"> </v>
      </c>
      <c r="F569" s="10" t="str">
        <f>IF('[2]MUNIS Purchase Order Inquiry'!$A565='[2]PO Detail'!$L$1,'[2]MUNIS Purchase Order Inquiry'!E565," ")</f>
        <v xml:space="preserve"> </v>
      </c>
      <c r="G569" s="10" t="str">
        <f>IF('[2]MUNIS Purchase Order Inquiry'!$A565='[2]PO Detail'!$L$1,'[2]MUNIS Purchase Order Inquiry'!F565," ")</f>
        <v xml:space="preserve"> </v>
      </c>
    </row>
    <row r="570" spans="1:7" x14ac:dyDescent="0.25">
      <c r="A570" s="25">
        <f>IF('[2]MUNIS Purchase Order Inquiry'!$A566='[2]PO Detail'!$L$2," ",IF('[2]MUNIS Purchase Order Inquiry'!A566='[2]PO Detail'!$L$1,'[2]MUNIS Purchase Order Inquiry'!B566," "))</f>
        <v>20180629</v>
      </c>
      <c r="B570" s="4" t="str">
        <f>IF('[2]MUNIS Purchase Order Inquiry'!$A566='[2]PO Detail'!$L$2,'[2]MUNIS Purchase Order Inquiry'!Q566,(IF('[2]MUNIS Purchase Order Inquiry'!$A566='[2]PO Detail'!$L$1,CONCATENATE("      "&amp;'[2]MUNIS Purchase Order Inquiry'!I566&amp;";   "&amp;'[2]MUNIS Purchase Order Inquiry'!J566&amp;"   "&amp;'[2]MUNIS Purchase Order Inquiry'!K566&amp;"; "&amp;'[2]MUNIS Purchase Order Inquiry'!M566&amp;"; "&amp;'[2]MUNIS Purchase Order Inquiry'!N566&amp;"; "&amp;'[2]MUNIS Purchase Order Inquiry'!O566)," ")))</f>
        <v xml:space="preserve">      DOUGHERTY, KATHLEEN;   1162 EBENEZER CHURCH ROAD   ; RISING SUN; MD; 21911</v>
      </c>
      <c r="C570" s="4" t="str">
        <f>IF('[2]MUNIS Purchase Order Inquiry'!$A566='[2]PO Detail'!$L$2,'[2]MUNIS Purchase Order Inquiry'!R566," ")</f>
        <v xml:space="preserve"> </v>
      </c>
      <c r="D570" s="26">
        <f>IF('[2]MUNIS Purchase Order Inquiry'!$A566='[2]PO Detail'!$L$1,'[2]MUNIS Purchase Order Inquiry'!G566," ")</f>
        <v>42954</v>
      </c>
      <c r="E570" s="10">
        <f>IF('[2]MUNIS Purchase Order Inquiry'!$A566='[2]PO Detail'!$L$1,'[2]MUNIS Purchase Order Inquiry'!D566," ")</f>
        <v>20800</v>
      </c>
      <c r="F570" s="10">
        <f>IF('[2]MUNIS Purchase Order Inquiry'!$A566='[2]PO Detail'!$L$1,'[2]MUNIS Purchase Order Inquiry'!E566," ")</f>
        <v>14677</v>
      </c>
      <c r="G570" s="10">
        <f>IF('[2]MUNIS Purchase Order Inquiry'!$A566='[2]PO Detail'!$L$1,'[2]MUNIS Purchase Order Inquiry'!F566," ")</f>
        <v>6123</v>
      </c>
    </row>
    <row r="571" spans="1:7" x14ac:dyDescent="0.25">
      <c r="A571" s="25" t="str">
        <f>IF('[2]MUNIS Purchase Order Inquiry'!$A567='[2]PO Detail'!$L$2," ",IF('[2]MUNIS Purchase Order Inquiry'!A567='[2]PO Detail'!$L$1,'[2]MUNIS Purchase Order Inquiry'!B567," "))</f>
        <v xml:space="preserve"> </v>
      </c>
      <c r="B571" s="4" t="str">
        <f>IF('[2]MUNIS Purchase Order Inquiry'!$A567='[2]PO Detail'!$L$2,'[2]MUNIS Purchase Order Inquiry'!Q567,(IF('[2]MUNIS Purchase Order Inquiry'!$A567='[2]PO Detail'!$L$1,CONCATENATE("      "&amp;'[2]MUNIS Purchase Order Inquiry'!I567&amp;";   "&amp;'[2]MUNIS Purchase Order Inquiry'!J567&amp;"   "&amp;'[2]MUNIS Purchase Order Inquiry'!K567&amp;"; "&amp;'[2]MUNIS Purchase Order Inquiry'!M567&amp;"; "&amp;'[2]MUNIS Purchase Order Inquiry'!N567&amp;"; "&amp;'[2]MUNIS Purchase Order Inquiry'!O567)," ")))</f>
        <v>Senior housing subsidy through June 30, 2018
12/20/17 INCREASE PO FROM $10,000 TO $16,500
3/29/18 PO INCREASE BY $4300 TO $20800.</v>
      </c>
      <c r="C571" s="4" t="str">
        <f>IF('[2]MUNIS Purchase Order Inquiry'!$A567='[2]PO Detail'!$L$2,'[2]MUNIS Purchase Order Inquiry'!R567," ")</f>
        <v>523</v>
      </c>
      <c r="D571" s="26" t="str">
        <f>IF('[2]MUNIS Purchase Order Inquiry'!$A567='[2]PO Detail'!$L$1,'[2]MUNIS Purchase Order Inquiry'!G567," ")</f>
        <v xml:space="preserve"> </v>
      </c>
      <c r="E571" s="10" t="str">
        <f>IF('[2]MUNIS Purchase Order Inquiry'!$A567='[2]PO Detail'!$L$1,'[2]MUNIS Purchase Order Inquiry'!D567," ")</f>
        <v xml:space="preserve"> </v>
      </c>
      <c r="F571" s="10" t="str">
        <f>IF('[2]MUNIS Purchase Order Inquiry'!$A567='[2]PO Detail'!$L$1,'[2]MUNIS Purchase Order Inquiry'!E567," ")</f>
        <v xml:space="preserve"> </v>
      </c>
      <c r="G571" s="10" t="str">
        <f>IF('[2]MUNIS Purchase Order Inquiry'!$A567='[2]PO Detail'!$L$1,'[2]MUNIS Purchase Order Inquiry'!F567," ")</f>
        <v xml:space="preserve"> </v>
      </c>
    </row>
    <row r="572" spans="1:7" x14ac:dyDescent="0.25">
      <c r="A572" s="25" t="str">
        <f>IF('[2]MUNIS Purchase Order Inquiry'!$A568='[2]PO Detail'!$L$2," ",IF('[2]MUNIS Purchase Order Inquiry'!A568='[2]PO Detail'!$L$1,'[2]MUNIS Purchase Order Inquiry'!B568," "))</f>
        <v xml:space="preserve"> </v>
      </c>
      <c r="B572" s="4" t="str">
        <f>IF('[2]MUNIS Purchase Order Inquiry'!$A568='[2]PO Detail'!$L$2,'[2]MUNIS Purchase Order Inquiry'!Q568,(IF('[2]MUNIS Purchase Order Inquiry'!$A568='[2]PO Detail'!$L$1,CONCATENATE("      "&amp;'[2]MUNIS Purchase Order Inquiry'!I568&amp;";   "&amp;'[2]MUNIS Purchase Order Inquiry'!J568&amp;"   "&amp;'[2]MUNIS Purchase Order Inquiry'!K568&amp;"; "&amp;'[2]MUNIS Purchase Order Inquiry'!M568&amp;"; "&amp;'[2]MUNIS Purchase Order Inquiry'!N568&amp;"; "&amp;'[2]MUNIS Purchase Order Inquiry'!O568)," ")))</f>
        <v xml:space="preserve"> </v>
      </c>
      <c r="C572" s="4" t="str">
        <f>IF('[2]MUNIS Purchase Order Inquiry'!$A568='[2]PO Detail'!$L$2,'[2]MUNIS Purchase Order Inquiry'!R568," ")</f>
        <v xml:space="preserve"> </v>
      </c>
      <c r="D572" s="26" t="str">
        <f>IF('[2]MUNIS Purchase Order Inquiry'!$A568='[2]PO Detail'!$L$1,'[2]MUNIS Purchase Order Inquiry'!G568," ")</f>
        <v xml:space="preserve"> </v>
      </c>
      <c r="E572" s="10" t="str">
        <f>IF('[2]MUNIS Purchase Order Inquiry'!$A568='[2]PO Detail'!$L$1,'[2]MUNIS Purchase Order Inquiry'!D568," ")</f>
        <v xml:space="preserve"> </v>
      </c>
      <c r="F572" s="10" t="str">
        <f>IF('[2]MUNIS Purchase Order Inquiry'!$A568='[2]PO Detail'!$L$1,'[2]MUNIS Purchase Order Inquiry'!E568," ")</f>
        <v xml:space="preserve"> </v>
      </c>
      <c r="G572" s="10" t="str">
        <f>IF('[2]MUNIS Purchase Order Inquiry'!$A568='[2]PO Detail'!$L$1,'[2]MUNIS Purchase Order Inquiry'!F568," ")</f>
        <v xml:space="preserve"> </v>
      </c>
    </row>
    <row r="573" spans="1:7" x14ac:dyDescent="0.25">
      <c r="A573" s="25">
        <f>IF('[2]MUNIS Purchase Order Inquiry'!$A569='[2]PO Detail'!$L$2," ",IF('[2]MUNIS Purchase Order Inquiry'!A569='[2]PO Detail'!$L$1,'[2]MUNIS Purchase Order Inquiry'!B569," "))</f>
        <v>20180630</v>
      </c>
      <c r="B573" s="4" t="str">
        <f>IF('[2]MUNIS Purchase Order Inquiry'!$A569='[2]PO Detail'!$L$2,'[2]MUNIS Purchase Order Inquiry'!Q569,(IF('[2]MUNIS Purchase Order Inquiry'!$A569='[2]PO Detail'!$L$1,CONCATENATE("      "&amp;'[2]MUNIS Purchase Order Inquiry'!I569&amp;";   "&amp;'[2]MUNIS Purchase Order Inquiry'!J569&amp;"   "&amp;'[2]MUNIS Purchase Order Inquiry'!K569&amp;"; "&amp;'[2]MUNIS Purchase Order Inquiry'!M569&amp;"; "&amp;'[2]MUNIS Purchase Order Inquiry'!N569&amp;"; "&amp;'[2]MUNIS Purchase Order Inquiry'!O569)," ")))</f>
        <v xml:space="preserve">      TECHNICAL RESOURCE MANAGEMENT, LLC;   12015 E. 46TH AVENUE   SUITE 250; DENVER; CO; 80239</v>
      </c>
      <c r="C573" s="4" t="str">
        <f>IF('[2]MUNIS Purchase Order Inquiry'!$A569='[2]PO Detail'!$L$2,'[2]MUNIS Purchase Order Inquiry'!R569," ")</f>
        <v xml:space="preserve"> </v>
      </c>
      <c r="D573" s="26">
        <f>IF('[2]MUNIS Purchase Order Inquiry'!$A569='[2]PO Detail'!$L$1,'[2]MUNIS Purchase Order Inquiry'!G569," ")</f>
        <v>42954</v>
      </c>
      <c r="E573" s="10">
        <f>IF('[2]MUNIS Purchase Order Inquiry'!$A569='[2]PO Detail'!$L$1,'[2]MUNIS Purchase Order Inquiry'!D569," ")</f>
        <v>60000</v>
      </c>
      <c r="F573" s="10">
        <f>IF('[2]MUNIS Purchase Order Inquiry'!$A569='[2]PO Detail'!$L$1,'[2]MUNIS Purchase Order Inquiry'!E569," ")</f>
        <v>47339.93</v>
      </c>
      <c r="G573" s="10">
        <f>IF('[2]MUNIS Purchase Order Inquiry'!$A569='[2]PO Detail'!$L$1,'[2]MUNIS Purchase Order Inquiry'!F569," ")</f>
        <v>12660.07</v>
      </c>
    </row>
    <row r="574" spans="1:7" x14ac:dyDescent="0.25">
      <c r="A574" s="25" t="str">
        <f>IF('[2]MUNIS Purchase Order Inquiry'!$A570='[2]PO Detail'!$L$2," ",IF('[2]MUNIS Purchase Order Inquiry'!A570='[2]PO Detail'!$L$1,'[2]MUNIS Purchase Order Inquiry'!B570," "))</f>
        <v xml:space="preserve"> </v>
      </c>
      <c r="B574" s="4" t="str">
        <f>IF('[2]MUNIS Purchase Order Inquiry'!$A570='[2]PO Detail'!$L$2,'[2]MUNIS Purchase Order Inquiry'!Q570,(IF('[2]MUNIS Purchase Order Inquiry'!$A570='[2]PO Detail'!$L$1,CONCATENATE("      "&amp;'[2]MUNIS Purchase Order Inquiry'!I570&amp;";   "&amp;'[2]MUNIS Purchase Order Inquiry'!J570&amp;"   "&amp;'[2]MUNIS Purchase Order Inquiry'!K570&amp;"; "&amp;'[2]MUNIS Purchase Order Inquiry'!M570&amp;"; "&amp;'[2]MUNIS Purchase Order Inquiry'!N570&amp;"; "&amp;'[2]MUNIS Purchase Order Inquiry'!O570)," ")))</f>
        <v>Drug Testing for Drug Court Program.  Under this umbrella is instant testing, lab testing, random testing, web-based results.</v>
      </c>
      <c r="C574" s="4" t="str">
        <f>IF('[2]MUNIS Purchase Order Inquiry'!$A570='[2]PO Detail'!$L$2,'[2]MUNIS Purchase Order Inquiry'!R570," ")</f>
        <v>141</v>
      </c>
      <c r="D574" s="26" t="str">
        <f>IF('[2]MUNIS Purchase Order Inquiry'!$A570='[2]PO Detail'!$L$1,'[2]MUNIS Purchase Order Inquiry'!G570," ")</f>
        <v xml:space="preserve"> </v>
      </c>
      <c r="E574" s="10" t="str">
        <f>IF('[2]MUNIS Purchase Order Inquiry'!$A570='[2]PO Detail'!$L$1,'[2]MUNIS Purchase Order Inquiry'!D570," ")</f>
        <v xml:space="preserve"> </v>
      </c>
      <c r="F574" s="10" t="str">
        <f>IF('[2]MUNIS Purchase Order Inquiry'!$A570='[2]PO Detail'!$L$1,'[2]MUNIS Purchase Order Inquiry'!E570," ")</f>
        <v xml:space="preserve"> </v>
      </c>
      <c r="G574" s="10" t="str">
        <f>IF('[2]MUNIS Purchase Order Inquiry'!$A570='[2]PO Detail'!$L$1,'[2]MUNIS Purchase Order Inquiry'!F570," ")</f>
        <v xml:space="preserve"> </v>
      </c>
    </row>
    <row r="575" spans="1:7" x14ac:dyDescent="0.25">
      <c r="A575" s="25" t="str">
        <f>IF('[2]MUNIS Purchase Order Inquiry'!$A571='[2]PO Detail'!$L$2," ",IF('[2]MUNIS Purchase Order Inquiry'!A571='[2]PO Detail'!$L$1,'[2]MUNIS Purchase Order Inquiry'!B571," "))</f>
        <v xml:space="preserve"> </v>
      </c>
      <c r="B575" s="4" t="str">
        <f>IF('[2]MUNIS Purchase Order Inquiry'!$A571='[2]PO Detail'!$L$2,'[2]MUNIS Purchase Order Inquiry'!Q571,(IF('[2]MUNIS Purchase Order Inquiry'!$A571='[2]PO Detail'!$L$1,CONCATENATE("      "&amp;'[2]MUNIS Purchase Order Inquiry'!I571&amp;";   "&amp;'[2]MUNIS Purchase Order Inquiry'!J571&amp;"   "&amp;'[2]MUNIS Purchase Order Inquiry'!K571&amp;"; "&amp;'[2]MUNIS Purchase Order Inquiry'!M571&amp;"; "&amp;'[2]MUNIS Purchase Order Inquiry'!N571&amp;"; "&amp;'[2]MUNIS Purchase Order Inquiry'!O571)," ")))</f>
        <v xml:space="preserve"> </v>
      </c>
      <c r="C575" s="4" t="str">
        <f>IF('[2]MUNIS Purchase Order Inquiry'!$A571='[2]PO Detail'!$L$2,'[2]MUNIS Purchase Order Inquiry'!R571," ")</f>
        <v xml:space="preserve"> </v>
      </c>
      <c r="D575" s="26" t="str">
        <f>IF('[2]MUNIS Purchase Order Inquiry'!$A571='[2]PO Detail'!$L$1,'[2]MUNIS Purchase Order Inquiry'!G571," ")</f>
        <v xml:space="preserve"> </v>
      </c>
      <c r="E575" s="10" t="str">
        <f>IF('[2]MUNIS Purchase Order Inquiry'!$A571='[2]PO Detail'!$L$1,'[2]MUNIS Purchase Order Inquiry'!D571," ")</f>
        <v xml:space="preserve"> </v>
      </c>
      <c r="F575" s="10" t="str">
        <f>IF('[2]MUNIS Purchase Order Inquiry'!$A571='[2]PO Detail'!$L$1,'[2]MUNIS Purchase Order Inquiry'!E571," ")</f>
        <v xml:space="preserve"> </v>
      </c>
      <c r="G575" s="10" t="str">
        <f>IF('[2]MUNIS Purchase Order Inquiry'!$A571='[2]PO Detail'!$L$1,'[2]MUNIS Purchase Order Inquiry'!F571," ")</f>
        <v xml:space="preserve"> </v>
      </c>
    </row>
    <row r="576" spans="1:7" x14ac:dyDescent="0.25">
      <c r="A576" s="25">
        <f>IF('[2]MUNIS Purchase Order Inquiry'!$A572='[2]PO Detail'!$L$2," ",IF('[2]MUNIS Purchase Order Inquiry'!A572='[2]PO Detail'!$L$1,'[2]MUNIS Purchase Order Inquiry'!B572," "))</f>
        <v>20180631</v>
      </c>
      <c r="B576" s="4" t="str">
        <f>IF('[2]MUNIS Purchase Order Inquiry'!$A572='[2]PO Detail'!$L$2,'[2]MUNIS Purchase Order Inquiry'!Q572,(IF('[2]MUNIS Purchase Order Inquiry'!$A572='[2]PO Detail'!$L$1,CONCATENATE("      "&amp;'[2]MUNIS Purchase Order Inquiry'!I572&amp;";   "&amp;'[2]MUNIS Purchase Order Inquiry'!J572&amp;"   "&amp;'[2]MUNIS Purchase Order Inquiry'!K572&amp;"; "&amp;'[2]MUNIS Purchase Order Inquiry'!M572&amp;"; "&amp;'[2]MUNIS Purchase Order Inquiry'!N572&amp;"; "&amp;'[2]MUNIS Purchase Order Inquiry'!O572)," ")))</f>
        <v xml:space="preserve">      APG MEDIA OF CHESAPEAKE LLC;   P.O. BOX 600   ; EASTON; MD; 21601</v>
      </c>
      <c r="C576" s="4" t="str">
        <f>IF('[2]MUNIS Purchase Order Inquiry'!$A572='[2]PO Detail'!$L$2,'[2]MUNIS Purchase Order Inquiry'!R572," ")</f>
        <v xml:space="preserve"> </v>
      </c>
      <c r="D576" s="26">
        <f>IF('[2]MUNIS Purchase Order Inquiry'!$A572='[2]PO Detail'!$L$1,'[2]MUNIS Purchase Order Inquiry'!G572," ")</f>
        <v>42955</v>
      </c>
      <c r="E576" s="10">
        <f>IF('[2]MUNIS Purchase Order Inquiry'!$A572='[2]PO Detail'!$L$1,'[2]MUNIS Purchase Order Inquiry'!D572," ")</f>
        <v>10000</v>
      </c>
      <c r="F576" s="10">
        <f>IF('[2]MUNIS Purchase Order Inquiry'!$A572='[2]PO Detail'!$L$1,'[2]MUNIS Purchase Order Inquiry'!E572," ")</f>
        <v>6031.82</v>
      </c>
      <c r="G576" s="10">
        <f>IF('[2]MUNIS Purchase Order Inquiry'!$A572='[2]PO Detail'!$L$1,'[2]MUNIS Purchase Order Inquiry'!F572," ")</f>
        <v>3968.18</v>
      </c>
    </row>
    <row r="577" spans="1:7" x14ac:dyDescent="0.25">
      <c r="A577" s="25" t="str">
        <f>IF('[2]MUNIS Purchase Order Inquiry'!$A573='[2]PO Detail'!$L$2," ",IF('[2]MUNIS Purchase Order Inquiry'!A573='[2]PO Detail'!$L$1,'[2]MUNIS Purchase Order Inquiry'!B573," "))</f>
        <v xml:space="preserve"> </v>
      </c>
      <c r="B577" s="4" t="str">
        <f>IF('[2]MUNIS Purchase Order Inquiry'!$A573='[2]PO Detail'!$L$2,'[2]MUNIS Purchase Order Inquiry'!Q573,(IF('[2]MUNIS Purchase Order Inquiry'!$A573='[2]PO Detail'!$L$1,CONCATENATE("      "&amp;'[2]MUNIS Purchase Order Inquiry'!I573&amp;";   "&amp;'[2]MUNIS Purchase Order Inquiry'!J573&amp;"   "&amp;'[2]MUNIS Purchase Order Inquiry'!K573&amp;"; "&amp;'[2]MUNIS Purchase Order Inquiry'!M573&amp;"; "&amp;'[2]MUNIS Purchase Order Inquiry'!N573&amp;"; "&amp;'[2]MUNIS Purchase Order Inquiry'!O573)," ")))</f>
        <v>BLANKET- COUNTY COUNCIL ADVERTISING FOR PO/INVOICES OVER $500 THROUGH JUNE 30, 2018</v>
      </c>
      <c r="C577" s="4" t="str">
        <f>IF('[2]MUNIS Purchase Order Inquiry'!$A573='[2]PO Detail'!$L$2,'[2]MUNIS Purchase Order Inquiry'!R573," ")</f>
        <v>111</v>
      </c>
      <c r="D577" s="26" t="str">
        <f>IF('[2]MUNIS Purchase Order Inquiry'!$A573='[2]PO Detail'!$L$1,'[2]MUNIS Purchase Order Inquiry'!G573," ")</f>
        <v xml:space="preserve"> </v>
      </c>
      <c r="E577" s="10" t="str">
        <f>IF('[2]MUNIS Purchase Order Inquiry'!$A573='[2]PO Detail'!$L$1,'[2]MUNIS Purchase Order Inquiry'!D573," ")</f>
        <v xml:space="preserve"> </v>
      </c>
      <c r="F577" s="10" t="str">
        <f>IF('[2]MUNIS Purchase Order Inquiry'!$A573='[2]PO Detail'!$L$1,'[2]MUNIS Purchase Order Inquiry'!E573," ")</f>
        <v xml:space="preserve"> </v>
      </c>
      <c r="G577" s="10" t="str">
        <f>IF('[2]MUNIS Purchase Order Inquiry'!$A573='[2]PO Detail'!$L$1,'[2]MUNIS Purchase Order Inquiry'!F573," ")</f>
        <v xml:space="preserve"> </v>
      </c>
    </row>
    <row r="578" spans="1:7" x14ac:dyDescent="0.25">
      <c r="A578" s="25" t="str">
        <f>IF('[2]MUNIS Purchase Order Inquiry'!$A574='[2]PO Detail'!$L$2," ",IF('[2]MUNIS Purchase Order Inquiry'!A574='[2]PO Detail'!$L$1,'[2]MUNIS Purchase Order Inquiry'!B574," "))</f>
        <v xml:space="preserve"> </v>
      </c>
      <c r="B578" s="4" t="str">
        <f>IF('[2]MUNIS Purchase Order Inquiry'!$A574='[2]PO Detail'!$L$2,'[2]MUNIS Purchase Order Inquiry'!Q574,(IF('[2]MUNIS Purchase Order Inquiry'!$A574='[2]PO Detail'!$L$1,CONCATENATE("      "&amp;'[2]MUNIS Purchase Order Inquiry'!I574&amp;";   "&amp;'[2]MUNIS Purchase Order Inquiry'!J574&amp;"   "&amp;'[2]MUNIS Purchase Order Inquiry'!K574&amp;"; "&amp;'[2]MUNIS Purchase Order Inquiry'!M574&amp;"; "&amp;'[2]MUNIS Purchase Order Inquiry'!N574&amp;"; "&amp;'[2]MUNIS Purchase Order Inquiry'!O574)," ")))</f>
        <v xml:space="preserve"> </v>
      </c>
      <c r="C578" s="4" t="str">
        <f>IF('[2]MUNIS Purchase Order Inquiry'!$A574='[2]PO Detail'!$L$2,'[2]MUNIS Purchase Order Inquiry'!R574," ")</f>
        <v xml:space="preserve"> </v>
      </c>
      <c r="D578" s="26" t="str">
        <f>IF('[2]MUNIS Purchase Order Inquiry'!$A574='[2]PO Detail'!$L$1,'[2]MUNIS Purchase Order Inquiry'!G574," ")</f>
        <v xml:space="preserve"> </v>
      </c>
      <c r="E578" s="10" t="str">
        <f>IF('[2]MUNIS Purchase Order Inquiry'!$A574='[2]PO Detail'!$L$1,'[2]MUNIS Purchase Order Inquiry'!D574," ")</f>
        <v xml:space="preserve"> </v>
      </c>
      <c r="F578" s="10" t="str">
        <f>IF('[2]MUNIS Purchase Order Inquiry'!$A574='[2]PO Detail'!$L$1,'[2]MUNIS Purchase Order Inquiry'!E574," ")</f>
        <v xml:space="preserve"> </v>
      </c>
      <c r="G578" s="10" t="str">
        <f>IF('[2]MUNIS Purchase Order Inquiry'!$A574='[2]PO Detail'!$L$1,'[2]MUNIS Purchase Order Inquiry'!F574," ")</f>
        <v xml:space="preserve"> </v>
      </c>
    </row>
    <row r="579" spans="1:7" x14ac:dyDescent="0.25">
      <c r="A579" s="25">
        <f>IF('[2]MUNIS Purchase Order Inquiry'!$A575='[2]PO Detail'!$L$2," ",IF('[2]MUNIS Purchase Order Inquiry'!A575='[2]PO Detail'!$L$1,'[2]MUNIS Purchase Order Inquiry'!B575," "))</f>
        <v>20180634</v>
      </c>
      <c r="B579" s="4" t="str">
        <f>IF('[2]MUNIS Purchase Order Inquiry'!$A575='[2]PO Detail'!$L$2,'[2]MUNIS Purchase Order Inquiry'!Q575,(IF('[2]MUNIS Purchase Order Inquiry'!$A575='[2]PO Detail'!$L$1,CONCATENATE("      "&amp;'[2]MUNIS Purchase Order Inquiry'!I575&amp;";   "&amp;'[2]MUNIS Purchase Order Inquiry'!J575&amp;"   "&amp;'[2]MUNIS Purchase Order Inquiry'!K575&amp;"; "&amp;'[2]MUNIS Purchase Order Inquiry'!M575&amp;"; "&amp;'[2]MUNIS Purchase Order Inquiry'!N575&amp;"; "&amp;'[2]MUNIS Purchase Order Inquiry'!O575)," ")))</f>
        <v xml:space="preserve">      EDGE HOSTING, LLC;   120 E BALTIMORE STREET   SUITE 1900; BALTIMORE; MD; 21202</v>
      </c>
      <c r="C579" s="4" t="str">
        <f>IF('[2]MUNIS Purchase Order Inquiry'!$A575='[2]PO Detail'!$L$2,'[2]MUNIS Purchase Order Inquiry'!R575," ")</f>
        <v xml:space="preserve"> </v>
      </c>
      <c r="D579" s="26">
        <f>IF('[2]MUNIS Purchase Order Inquiry'!$A575='[2]PO Detail'!$L$1,'[2]MUNIS Purchase Order Inquiry'!G575," ")</f>
        <v>42955</v>
      </c>
      <c r="E579" s="10">
        <f>IF('[2]MUNIS Purchase Order Inquiry'!$A575='[2]PO Detail'!$L$1,'[2]MUNIS Purchase Order Inquiry'!D575," ")</f>
        <v>11567.76</v>
      </c>
      <c r="F579" s="10">
        <f>IF('[2]MUNIS Purchase Order Inquiry'!$A575='[2]PO Detail'!$L$1,'[2]MUNIS Purchase Order Inquiry'!E575," ")</f>
        <v>8675.82</v>
      </c>
      <c r="G579" s="10">
        <f>IF('[2]MUNIS Purchase Order Inquiry'!$A575='[2]PO Detail'!$L$1,'[2]MUNIS Purchase Order Inquiry'!F575," ")</f>
        <v>2891.94</v>
      </c>
    </row>
    <row r="580" spans="1:7" x14ac:dyDescent="0.25">
      <c r="A580" s="25" t="str">
        <f>IF('[2]MUNIS Purchase Order Inquiry'!$A576='[2]PO Detail'!$L$2," ",IF('[2]MUNIS Purchase Order Inquiry'!A576='[2]PO Detail'!$L$1,'[2]MUNIS Purchase Order Inquiry'!B576," "))</f>
        <v xml:space="preserve"> </v>
      </c>
      <c r="B580" s="4" t="str">
        <f>IF('[2]MUNIS Purchase Order Inquiry'!$A576='[2]PO Detail'!$L$2,'[2]MUNIS Purchase Order Inquiry'!Q576,(IF('[2]MUNIS Purchase Order Inquiry'!$A576='[2]PO Detail'!$L$1,CONCATENATE("      "&amp;'[2]MUNIS Purchase Order Inquiry'!I576&amp;";   "&amp;'[2]MUNIS Purchase Order Inquiry'!J576&amp;"   "&amp;'[2]MUNIS Purchase Order Inquiry'!K576&amp;"; "&amp;'[2]MUNIS Purchase Order Inquiry'!M576&amp;"; "&amp;'[2]MUNIS Purchase Order Inquiry'!N576&amp;"; "&amp;'[2]MUNIS Purchase Order Inquiry'!O576)," ")))</f>
        <v>BLANKET PO to cover invoices through June 30,2018</v>
      </c>
      <c r="C580" s="4" t="str">
        <f>IF('[2]MUNIS Purchase Order Inquiry'!$A576='[2]PO Detail'!$L$2,'[2]MUNIS Purchase Order Inquiry'!R576," ")</f>
        <v>251</v>
      </c>
      <c r="D580" s="26" t="str">
        <f>IF('[2]MUNIS Purchase Order Inquiry'!$A576='[2]PO Detail'!$L$1,'[2]MUNIS Purchase Order Inquiry'!G576," ")</f>
        <v xml:space="preserve"> </v>
      </c>
      <c r="E580" s="10" t="str">
        <f>IF('[2]MUNIS Purchase Order Inquiry'!$A576='[2]PO Detail'!$L$1,'[2]MUNIS Purchase Order Inquiry'!D576," ")</f>
        <v xml:space="preserve"> </v>
      </c>
      <c r="F580" s="10" t="str">
        <f>IF('[2]MUNIS Purchase Order Inquiry'!$A576='[2]PO Detail'!$L$1,'[2]MUNIS Purchase Order Inquiry'!E576," ")</f>
        <v xml:space="preserve"> </v>
      </c>
      <c r="G580" s="10" t="str">
        <f>IF('[2]MUNIS Purchase Order Inquiry'!$A576='[2]PO Detail'!$L$1,'[2]MUNIS Purchase Order Inquiry'!F576," ")</f>
        <v xml:space="preserve"> </v>
      </c>
    </row>
    <row r="581" spans="1:7" x14ac:dyDescent="0.25">
      <c r="A581" s="25" t="str">
        <f>IF('[2]MUNIS Purchase Order Inquiry'!$A577='[2]PO Detail'!$L$2," ",IF('[2]MUNIS Purchase Order Inquiry'!A577='[2]PO Detail'!$L$1,'[2]MUNIS Purchase Order Inquiry'!B577," "))</f>
        <v xml:space="preserve"> </v>
      </c>
      <c r="B581" s="4" t="str">
        <f>IF('[2]MUNIS Purchase Order Inquiry'!$A577='[2]PO Detail'!$L$2,'[2]MUNIS Purchase Order Inquiry'!Q577,(IF('[2]MUNIS Purchase Order Inquiry'!$A577='[2]PO Detail'!$L$1,CONCATENATE("      "&amp;'[2]MUNIS Purchase Order Inquiry'!I577&amp;";   "&amp;'[2]MUNIS Purchase Order Inquiry'!J577&amp;"   "&amp;'[2]MUNIS Purchase Order Inquiry'!K577&amp;"; "&amp;'[2]MUNIS Purchase Order Inquiry'!M577&amp;"; "&amp;'[2]MUNIS Purchase Order Inquiry'!N577&amp;"; "&amp;'[2]MUNIS Purchase Order Inquiry'!O577)," ")))</f>
        <v xml:space="preserve"> </v>
      </c>
      <c r="C581" s="4" t="str">
        <f>IF('[2]MUNIS Purchase Order Inquiry'!$A577='[2]PO Detail'!$L$2,'[2]MUNIS Purchase Order Inquiry'!R577," ")</f>
        <v xml:space="preserve"> </v>
      </c>
      <c r="D581" s="26" t="str">
        <f>IF('[2]MUNIS Purchase Order Inquiry'!$A577='[2]PO Detail'!$L$1,'[2]MUNIS Purchase Order Inquiry'!G577," ")</f>
        <v xml:space="preserve"> </v>
      </c>
      <c r="E581" s="10" t="str">
        <f>IF('[2]MUNIS Purchase Order Inquiry'!$A577='[2]PO Detail'!$L$1,'[2]MUNIS Purchase Order Inquiry'!D577," ")</f>
        <v xml:space="preserve"> </v>
      </c>
      <c r="F581" s="10" t="str">
        <f>IF('[2]MUNIS Purchase Order Inquiry'!$A577='[2]PO Detail'!$L$1,'[2]MUNIS Purchase Order Inquiry'!E577," ")</f>
        <v xml:space="preserve"> </v>
      </c>
      <c r="G581" s="10" t="str">
        <f>IF('[2]MUNIS Purchase Order Inquiry'!$A577='[2]PO Detail'!$L$1,'[2]MUNIS Purchase Order Inquiry'!F577," ")</f>
        <v xml:space="preserve"> </v>
      </c>
    </row>
    <row r="582" spans="1:7" x14ac:dyDescent="0.25">
      <c r="A582" s="25">
        <f>IF('[2]MUNIS Purchase Order Inquiry'!$A578='[2]PO Detail'!$L$2," ",IF('[2]MUNIS Purchase Order Inquiry'!A578='[2]PO Detail'!$L$1,'[2]MUNIS Purchase Order Inquiry'!B578," "))</f>
        <v>20180641</v>
      </c>
      <c r="B582" s="4" t="str">
        <f>IF('[2]MUNIS Purchase Order Inquiry'!$A578='[2]PO Detail'!$L$2,'[2]MUNIS Purchase Order Inquiry'!Q578,(IF('[2]MUNIS Purchase Order Inquiry'!$A578='[2]PO Detail'!$L$1,CONCATENATE("      "&amp;'[2]MUNIS Purchase Order Inquiry'!I578&amp;";   "&amp;'[2]MUNIS Purchase Order Inquiry'!J578&amp;"   "&amp;'[2]MUNIS Purchase Order Inquiry'!K578&amp;"; "&amp;'[2]MUNIS Purchase Order Inquiry'!M578&amp;"; "&amp;'[2]MUNIS Purchase Order Inquiry'!N578&amp;"; "&amp;'[2]MUNIS Purchase Order Inquiry'!O578)," ")))</f>
        <v xml:space="preserve">      FRIENDLY TAXI;   304 NORTH STREET   SUITE 4; ELKTON; MD; 21921</v>
      </c>
      <c r="C582" s="4" t="str">
        <f>IF('[2]MUNIS Purchase Order Inquiry'!$A578='[2]PO Detail'!$L$2,'[2]MUNIS Purchase Order Inquiry'!R578," ")</f>
        <v xml:space="preserve"> </v>
      </c>
      <c r="D582" s="26">
        <f>IF('[2]MUNIS Purchase Order Inquiry'!$A578='[2]PO Detail'!$L$1,'[2]MUNIS Purchase Order Inquiry'!G578," ")</f>
        <v>42956</v>
      </c>
      <c r="E582" s="10">
        <f>IF('[2]MUNIS Purchase Order Inquiry'!$A578='[2]PO Detail'!$L$1,'[2]MUNIS Purchase Order Inquiry'!D578," ")</f>
        <v>25391</v>
      </c>
      <c r="F582" s="10">
        <f>IF('[2]MUNIS Purchase Order Inquiry'!$A578='[2]PO Detail'!$L$1,'[2]MUNIS Purchase Order Inquiry'!E578," ")</f>
        <v>15976</v>
      </c>
      <c r="G582" s="10">
        <f>IF('[2]MUNIS Purchase Order Inquiry'!$A578='[2]PO Detail'!$L$1,'[2]MUNIS Purchase Order Inquiry'!F578," ")</f>
        <v>9415</v>
      </c>
    </row>
    <row r="583" spans="1:7" x14ac:dyDescent="0.25">
      <c r="A583" s="25" t="str">
        <f>IF('[2]MUNIS Purchase Order Inquiry'!$A579='[2]PO Detail'!$L$2," ",IF('[2]MUNIS Purchase Order Inquiry'!A579='[2]PO Detail'!$L$1,'[2]MUNIS Purchase Order Inquiry'!B579," "))</f>
        <v xml:space="preserve"> </v>
      </c>
      <c r="B583" s="4" t="str">
        <f>IF('[2]MUNIS Purchase Order Inquiry'!$A579='[2]PO Detail'!$L$2,'[2]MUNIS Purchase Order Inquiry'!Q579,(IF('[2]MUNIS Purchase Order Inquiry'!$A579='[2]PO Detail'!$L$1,CONCATENATE("      "&amp;'[2]MUNIS Purchase Order Inquiry'!I579&amp;";   "&amp;'[2]MUNIS Purchase Order Inquiry'!J579&amp;"   "&amp;'[2]MUNIS Purchase Order Inquiry'!K579&amp;"; "&amp;'[2]MUNIS Purchase Order Inquiry'!M579&amp;"; "&amp;'[2]MUNIS Purchase Order Inquiry'!N579&amp;"; "&amp;'[2]MUNIS Purchase Order Inquiry'!O579)," ")))</f>
        <v>To cover transportation expenses for Drug Court Participants to attend Drug Court required activities - court, testing, treatment, community service
1/3/18 INCREASE PO FROM $14,000 TO $15,450.
3/8/18 PO increas</v>
      </c>
      <c r="C583" s="4" t="str">
        <f>IF('[2]MUNIS Purchase Order Inquiry'!$A579='[2]PO Detail'!$L$2,'[2]MUNIS Purchase Order Inquiry'!R579," ")</f>
        <v>141</v>
      </c>
      <c r="D583" s="26" t="str">
        <f>IF('[2]MUNIS Purchase Order Inquiry'!$A579='[2]PO Detail'!$L$1,'[2]MUNIS Purchase Order Inquiry'!G579," ")</f>
        <v xml:space="preserve"> </v>
      </c>
      <c r="E583" s="10" t="str">
        <f>IF('[2]MUNIS Purchase Order Inquiry'!$A579='[2]PO Detail'!$L$1,'[2]MUNIS Purchase Order Inquiry'!D579," ")</f>
        <v xml:space="preserve"> </v>
      </c>
      <c r="F583" s="10" t="str">
        <f>IF('[2]MUNIS Purchase Order Inquiry'!$A579='[2]PO Detail'!$L$1,'[2]MUNIS Purchase Order Inquiry'!E579," ")</f>
        <v xml:space="preserve"> </v>
      </c>
      <c r="G583" s="10" t="str">
        <f>IF('[2]MUNIS Purchase Order Inquiry'!$A579='[2]PO Detail'!$L$1,'[2]MUNIS Purchase Order Inquiry'!F579," ")</f>
        <v xml:space="preserve"> </v>
      </c>
    </row>
    <row r="584" spans="1:7" x14ac:dyDescent="0.25">
      <c r="A584" s="25" t="str">
        <f>IF('[2]MUNIS Purchase Order Inquiry'!$A580='[2]PO Detail'!$L$2," ",IF('[2]MUNIS Purchase Order Inquiry'!A580='[2]PO Detail'!$L$1,'[2]MUNIS Purchase Order Inquiry'!B580," "))</f>
        <v xml:space="preserve"> </v>
      </c>
      <c r="B584" s="4" t="str">
        <f>IF('[2]MUNIS Purchase Order Inquiry'!$A580='[2]PO Detail'!$L$2,'[2]MUNIS Purchase Order Inquiry'!Q580,(IF('[2]MUNIS Purchase Order Inquiry'!$A580='[2]PO Detail'!$L$1,CONCATENATE("      "&amp;'[2]MUNIS Purchase Order Inquiry'!I580&amp;";   "&amp;'[2]MUNIS Purchase Order Inquiry'!J580&amp;"   "&amp;'[2]MUNIS Purchase Order Inquiry'!K580&amp;"; "&amp;'[2]MUNIS Purchase Order Inquiry'!M580&amp;"; "&amp;'[2]MUNIS Purchase Order Inquiry'!N580&amp;"; "&amp;'[2]MUNIS Purchase Order Inquiry'!O580)," ")))</f>
        <v xml:space="preserve"> </v>
      </c>
      <c r="C584" s="4" t="str">
        <f>IF('[2]MUNIS Purchase Order Inquiry'!$A580='[2]PO Detail'!$L$2,'[2]MUNIS Purchase Order Inquiry'!R580," ")</f>
        <v xml:space="preserve"> </v>
      </c>
      <c r="D584" s="26" t="str">
        <f>IF('[2]MUNIS Purchase Order Inquiry'!$A580='[2]PO Detail'!$L$1,'[2]MUNIS Purchase Order Inquiry'!G580," ")</f>
        <v xml:space="preserve"> </v>
      </c>
      <c r="E584" s="10" t="str">
        <f>IF('[2]MUNIS Purchase Order Inquiry'!$A580='[2]PO Detail'!$L$1,'[2]MUNIS Purchase Order Inquiry'!D580," ")</f>
        <v xml:space="preserve"> </v>
      </c>
      <c r="F584" s="10" t="str">
        <f>IF('[2]MUNIS Purchase Order Inquiry'!$A580='[2]PO Detail'!$L$1,'[2]MUNIS Purchase Order Inquiry'!E580," ")</f>
        <v xml:space="preserve"> </v>
      </c>
      <c r="G584" s="10" t="str">
        <f>IF('[2]MUNIS Purchase Order Inquiry'!$A580='[2]PO Detail'!$L$1,'[2]MUNIS Purchase Order Inquiry'!F580," ")</f>
        <v xml:space="preserve"> </v>
      </c>
    </row>
    <row r="585" spans="1:7" x14ac:dyDescent="0.25">
      <c r="A585" s="25">
        <f>IF('[2]MUNIS Purchase Order Inquiry'!$A581='[2]PO Detail'!$L$2," ",IF('[2]MUNIS Purchase Order Inquiry'!A581='[2]PO Detail'!$L$1,'[2]MUNIS Purchase Order Inquiry'!B581," "))</f>
        <v>20180644</v>
      </c>
      <c r="B585" s="4" t="str">
        <f>IF('[2]MUNIS Purchase Order Inquiry'!$A581='[2]PO Detail'!$L$2,'[2]MUNIS Purchase Order Inquiry'!Q581,(IF('[2]MUNIS Purchase Order Inquiry'!$A581='[2]PO Detail'!$L$1,CONCATENATE("      "&amp;'[2]MUNIS Purchase Order Inquiry'!I581&amp;";   "&amp;'[2]MUNIS Purchase Order Inquiry'!J581&amp;"   "&amp;'[2]MUNIS Purchase Order Inquiry'!K581&amp;"; "&amp;'[2]MUNIS Purchase Order Inquiry'!M581&amp;"; "&amp;'[2]MUNIS Purchase Order Inquiry'!N581&amp;"; "&amp;'[2]MUNIS Purchase Order Inquiry'!O581)," ")))</f>
        <v xml:space="preserve">      OIT TELECOMMUNICATIONS DIVISION;   45 CALVERT STREET   ; ANNAPOLIS; MD; 21401</v>
      </c>
      <c r="C585" s="4" t="str">
        <f>IF('[2]MUNIS Purchase Order Inquiry'!$A581='[2]PO Detail'!$L$2,'[2]MUNIS Purchase Order Inquiry'!R581," ")</f>
        <v xml:space="preserve"> </v>
      </c>
      <c r="D585" s="26">
        <f>IF('[2]MUNIS Purchase Order Inquiry'!$A581='[2]PO Detail'!$L$1,'[2]MUNIS Purchase Order Inquiry'!G581," ")</f>
        <v>42956</v>
      </c>
      <c r="E585" s="10">
        <f>IF('[2]MUNIS Purchase Order Inquiry'!$A581='[2]PO Detail'!$L$1,'[2]MUNIS Purchase Order Inquiry'!D581," ")</f>
        <v>4204</v>
      </c>
      <c r="F585" s="10">
        <f>IF('[2]MUNIS Purchase Order Inquiry'!$A581='[2]PO Detail'!$L$1,'[2]MUNIS Purchase Order Inquiry'!E581," ")</f>
        <v>2663.46</v>
      </c>
      <c r="G585" s="10">
        <f>IF('[2]MUNIS Purchase Order Inquiry'!$A581='[2]PO Detail'!$L$1,'[2]MUNIS Purchase Order Inquiry'!F581," ")</f>
        <v>1540.54</v>
      </c>
    </row>
    <row r="586" spans="1:7" x14ac:dyDescent="0.25">
      <c r="A586" s="25" t="str">
        <f>IF('[2]MUNIS Purchase Order Inquiry'!$A582='[2]PO Detail'!$L$2," ",IF('[2]MUNIS Purchase Order Inquiry'!A582='[2]PO Detail'!$L$1,'[2]MUNIS Purchase Order Inquiry'!B582," "))</f>
        <v xml:space="preserve"> </v>
      </c>
      <c r="B586" s="4" t="str">
        <f>IF('[2]MUNIS Purchase Order Inquiry'!$A582='[2]PO Detail'!$L$2,'[2]MUNIS Purchase Order Inquiry'!Q582,(IF('[2]MUNIS Purchase Order Inquiry'!$A582='[2]PO Detail'!$L$1,CONCATENATE("      "&amp;'[2]MUNIS Purchase Order Inquiry'!I582&amp;";   "&amp;'[2]MUNIS Purchase Order Inquiry'!J582&amp;"   "&amp;'[2]MUNIS Purchase Order Inquiry'!K582&amp;"; "&amp;'[2]MUNIS Purchase Order Inquiry'!M582&amp;"; "&amp;'[2]MUNIS Purchase Order Inquiry'!N582&amp;"; "&amp;'[2]MUNIS Purchase Order Inquiry'!O582)," ")))</f>
        <v>BLANKET PO for OIT phone service for States Attorny Office - FY18</v>
      </c>
      <c r="C586" s="4" t="str">
        <f>IF('[2]MUNIS Purchase Order Inquiry'!$A582='[2]PO Detail'!$L$2,'[2]MUNIS Purchase Order Inquiry'!R582," ")</f>
        <v>251</v>
      </c>
      <c r="D586" s="26" t="str">
        <f>IF('[2]MUNIS Purchase Order Inquiry'!$A582='[2]PO Detail'!$L$1,'[2]MUNIS Purchase Order Inquiry'!G582," ")</f>
        <v xml:space="preserve"> </v>
      </c>
      <c r="E586" s="10" t="str">
        <f>IF('[2]MUNIS Purchase Order Inquiry'!$A582='[2]PO Detail'!$L$1,'[2]MUNIS Purchase Order Inquiry'!D582," ")</f>
        <v xml:space="preserve"> </v>
      </c>
      <c r="F586" s="10" t="str">
        <f>IF('[2]MUNIS Purchase Order Inquiry'!$A582='[2]PO Detail'!$L$1,'[2]MUNIS Purchase Order Inquiry'!E582," ")</f>
        <v xml:space="preserve"> </v>
      </c>
      <c r="G586" s="10" t="str">
        <f>IF('[2]MUNIS Purchase Order Inquiry'!$A582='[2]PO Detail'!$L$1,'[2]MUNIS Purchase Order Inquiry'!F582," ")</f>
        <v xml:space="preserve"> </v>
      </c>
    </row>
    <row r="587" spans="1:7" x14ac:dyDescent="0.25">
      <c r="A587" s="25" t="str">
        <f>IF('[2]MUNIS Purchase Order Inquiry'!$A583='[2]PO Detail'!$L$2," ",IF('[2]MUNIS Purchase Order Inquiry'!A583='[2]PO Detail'!$L$1,'[2]MUNIS Purchase Order Inquiry'!B583," "))</f>
        <v xml:space="preserve"> </v>
      </c>
      <c r="B587" s="4" t="str">
        <f>IF('[2]MUNIS Purchase Order Inquiry'!$A583='[2]PO Detail'!$L$2,'[2]MUNIS Purchase Order Inquiry'!Q583,(IF('[2]MUNIS Purchase Order Inquiry'!$A583='[2]PO Detail'!$L$1,CONCATENATE("      "&amp;'[2]MUNIS Purchase Order Inquiry'!I583&amp;";   "&amp;'[2]MUNIS Purchase Order Inquiry'!J583&amp;"   "&amp;'[2]MUNIS Purchase Order Inquiry'!K583&amp;"; "&amp;'[2]MUNIS Purchase Order Inquiry'!M583&amp;"; "&amp;'[2]MUNIS Purchase Order Inquiry'!N583&amp;"; "&amp;'[2]MUNIS Purchase Order Inquiry'!O583)," ")))</f>
        <v xml:space="preserve"> </v>
      </c>
      <c r="C587" s="4" t="str">
        <f>IF('[2]MUNIS Purchase Order Inquiry'!$A583='[2]PO Detail'!$L$2,'[2]MUNIS Purchase Order Inquiry'!R583," ")</f>
        <v xml:space="preserve"> </v>
      </c>
      <c r="D587" s="26" t="str">
        <f>IF('[2]MUNIS Purchase Order Inquiry'!$A583='[2]PO Detail'!$L$1,'[2]MUNIS Purchase Order Inquiry'!G583," ")</f>
        <v xml:space="preserve"> </v>
      </c>
      <c r="E587" s="10" t="str">
        <f>IF('[2]MUNIS Purchase Order Inquiry'!$A583='[2]PO Detail'!$L$1,'[2]MUNIS Purchase Order Inquiry'!D583," ")</f>
        <v xml:space="preserve"> </v>
      </c>
      <c r="F587" s="10" t="str">
        <f>IF('[2]MUNIS Purchase Order Inquiry'!$A583='[2]PO Detail'!$L$1,'[2]MUNIS Purchase Order Inquiry'!E583," ")</f>
        <v xml:space="preserve"> </v>
      </c>
      <c r="G587" s="10" t="str">
        <f>IF('[2]MUNIS Purchase Order Inquiry'!$A583='[2]PO Detail'!$L$1,'[2]MUNIS Purchase Order Inquiry'!F583," ")</f>
        <v xml:space="preserve"> </v>
      </c>
    </row>
    <row r="588" spans="1:7" x14ac:dyDescent="0.25">
      <c r="A588" s="25">
        <f>IF('[2]MUNIS Purchase Order Inquiry'!$A584='[2]PO Detail'!$L$2," ",IF('[2]MUNIS Purchase Order Inquiry'!A584='[2]PO Detail'!$L$1,'[2]MUNIS Purchase Order Inquiry'!B584," "))</f>
        <v>20180646</v>
      </c>
      <c r="B588" s="4" t="str">
        <f>IF('[2]MUNIS Purchase Order Inquiry'!$A584='[2]PO Detail'!$L$2,'[2]MUNIS Purchase Order Inquiry'!Q584,(IF('[2]MUNIS Purchase Order Inquiry'!$A584='[2]PO Detail'!$L$1,CONCATENATE("      "&amp;'[2]MUNIS Purchase Order Inquiry'!I584&amp;";   "&amp;'[2]MUNIS Purchase Order Inquiry'!J584&amp;"   "&amp;'[2]MUNIS Purchase Order Inquiry'!K584&amp;"; "&amp;'[2]MUNIS Purchase Order Inquiry'!M584&amp;"; "&amp;'[2]MUNIS Purchase Order Inquiry'!N584&amp;"; "&amp;'[2]MUNIS Purchase Order Inquiry'!O584)," ")))</f>
        <v xml:space="preserve">      ROBERT K. KRAFT;   110 PAINTER'S MILL ROAD   SUITE 204; OWINGS  MILLS; MD; 21117</v>
      </c>
      <c r="C588" s="4" t="str">
        <f>IF('[2]MUNIS Purchase Order Inquiry'!$A584='[2]PO Detail'!$L$2,'[2]MUNIS Purchase Order Inquiry'!R584," ")</f>
        <v xml:space="preserve"> </v>
      </c>
      <c r="D588" s="26">
        <f>IF('[2]MUNIS Purchase Order Inquiry'!$A584='[2]PO Detail'!$L$1,'[2]MUNIS Purchase Order Inquiry'!G584," ")</f>
        <v>42956</v>
      </c>
      <c r="E588" s="10">
        <f>IF('[2]MUNIS Purchase Order Inquiry'!$A584='[2]PO Detail'!$L$1,'[2]MUNIS Purchase Order Inquiry'!D584," ")</f>
        <v>20000</v>
      </c>
      <c r="F588" s="10">
        <f>IF('[2]MUNIS Purchase Order Inquiry'!$A584='[2]PO Detail'!$L$1,'[2]MUNIS Purchase Order Inquiry'!E584," ")</f>
        <v>14550</v>
      </c>
      <c r="G588" s="10">
        <f>IF('[2]MUNIS Purchase Order Inquiry'!$A584='[2]PO Detail'!$L$1,'[2]MUNIS Purchase Order Inquiry'!F584," ")</f>
        <v>5450</v>
      </c>
    </row>
    <row r="589" spans="1:7" x14ac:dyDescent="0.25">
      <c r="A589" s="25" t="str">
        <f>IF('[2]MUNIS Purchase Order Inquiry'!$A585='[2]PO Detail'!$L$2," ",IF('[2]MUNIS Purchase Order Inquiry'!A585='[2]PO Detail'!$L$1,'[2]MUNIS Purchase Order Inquiry'!B585," "))</f>
        <v xml:space="preserve"> </v>
      </c>
      <c r="B589" s="4" t="str">
        <f>IF('[2]MUNIS Purchase Order Inquiry'!$A585='[2]PO Detail'!$L$2,'[2]MUNIS Purchase Order Inquiry'!Q585,(IF('[2]MUNIS Purchase Order Inquiry'!$A585='[2]PO Detail'!$L$1,CONCATENATE("      "&amp;'[2]MUNIS Purchase Order Inquiry'!I585&amp;";   "&amp;'[2]MUNIS Purchase Order Inquiry'!J585&amp;"   "&amp;'[2]MUNIS Purchase Order Inquiry'!K585&amp;"; "&amp;'[2]MUNIS Purchase Order Inquiry'!M585&amp;"; "&amp;'[2]MUNIS Purchase Order Inquiry'!N585&amp;"; "&amp;'[2]MUNIS Purchase Order Inquiry'!O585)," ")))</f>
        <v>Custody / psychologicals for family law cases where fees have been waived by the court through June 30, 2018.
11/30/17 INCREASE FROM $10K TO $15K
3/22/18 PO INCREASE BY $5K FROM $15K TO $20K</v>
      </c>
      <c r="C589" s="4" t="str">
        <f>IF('[2]MUNIS Purchase Order Inquiry'!$A585='[2]PO Detail'!$L$2,'[2]MUNIS Purchase Order Inquiry'!R585," ")</f>
        <v>141</v>
      </c>
      <c r="D589" s="26" t="str">
        <f>IF('[2]MUNIS Purchase Order Inquiry'!$A585='[2]PO Detail'!$L$1,'[2]MUNIS Purchase Order Inquiry'!G585," ")</f>
        <v xml:space="preserve"> </v>
      </c>
      <c r="E589" s="10" t="str">
        <f>IF('[2]MUNIS Purchase Order Inquiry'!$A585='[2]PO Detail'!$L$1,'[2]MUNIS Purchase Order Inquiry'!D585," ")</f>
        <v xml:space="preserve"> </v>
      </c>
      <c r="F589" s="10" t="str">
        <f>IF('[2]MUNIS Purchase Order Inquiry'!$A585='[2]PO Detail'!$L$1,'[2]MUNIS Purchase Order Inquiry'!E585," ")</f>
        <v xml:space="preserve"> </v>
      </c>
      <c r="G589" s="10" t="str">
        <f>IF('[2]MUNIS Purchase Order Inquiry'!$A585='[2]PO Detail'!$L$1,'[2]MUNIS Purchase Order Inquiry'!F585," ")</f>
        <v xml:space="preserve"> </v>
      </c>
    </row>
    <row r="590" spans="1:7" x14ac:dyDescent="0.25">
      <c r="A590" s="25" t="str">
        <f>IF('[2]MUNIS Purchase Order Inquiry'!$A586='[2]PO Detail'!$L$2," ",IF('[2]MUNIS Purchase Order Inquiry'!A586='[2]PO Detail'!$L$1,'[2]MUNIS Purchase Order Inquiry'!B586," "))</f>
        <v xml:space="preserve"> </v>
      </c>
      <c r="B590" s="4" t="str">
        <f>IF('[2]MUNIS Purchase Order Inquiry'!$A586='[2]PO Detail'!$L$2,'[2]MUNIS Purchase Order Inquiry'!Q586,(IF('[2]MUNIS Purchase Order Inquiry'!$A586='[2]PO Detail'!$L$1,CONCATENATE("      "&amp;'[2]MUNIS Purchase Order Inquiry'!I586&amp;";   "&amp;'[2]MUNIS Purchase Order Inquiry'!J586&amp;"   "&amp;'[2]MUNIS Purchase Order Inquiry'!K586&amp;"; "&amp;'[2]MUNIS Purchase Order Inquiry'!M586&amp;"; "&amp;'[2]MUNIS Purchase Order Inquiry'!N586&amp;"; "&amp;'[2]MUNIS Purchase Order Inquiry'!O586)," ")))</f>
        <v xml:space="preserve"> </v>
      </c>
      <c r="C590" s="4" t="str">
        <f>IF('[2]MUNIS Purchase Order Inquiry'!$A586='[2]PO Detail'!$L$2,'[2]MUNIS Purchase Order Inquiry'!R586," ")</f>
        <v xml:space="preserve"> </v>
      </c>
      <c r="D590" s="26" t="str">
        <f>IF('[2]MUNIS Purchase Order Inquiry'!$A586='[2]PO Detail'!$L$1,'[2]MUNIS Purchase Order Inquiry'!G586," ")</f>
        <v xml:space="preserve"> </v>
      </c>
      <c r="E590" s="10" t="str">
        <f>IF('[2]MUNIS Purchase Order Inquiry'!$A586='[2]PO Detail'!$L$1,'[2]MUNIS Purchase Order Inquiry'!D586," ")</f>
        <v xml:space="preserve"> </v>
      </c>
      <c r="F590" s="10" t="str">
        <f>IF('[2]MUNIS Purchase Order Inquiry'!$A586='[2]PO Detail'!$L$1,'[2]MUNIS Purchase Order Inquiry'!E586," ")</f>
        <v xml:space="preserve"> </v>
      </c>
      <c r="G590" s="10" t="str">
        <f>IF('[2]MUNIS Purchase Order Inquiry'!$A586='[2]PO Detail'!$L$1,'[2]MUNIS Purchase Order Inquiry'!F586," ")</f>
        <v xml:space="preserve"> </v>
      </c>
    </row>
    <row r="591" spans="1:7" x14ac:dyDescent="0.25">
      <c r="A591" s="25">
        <f>IF('[2]MUNIS Purchase Order Inquiry'!$A587='[2]PO Detail'!$L$2," ",IF('[2]MUNIS Purchase Order Inquiry'!A587='[2]PO Detail'!$L$1,'[2]MUNIS Purchase Order Inquiry'!B587," "))</f>
        <v>20180650</v>
      </c>
      <c r="B591" s="4" t="str">
        <f>IF('[2]MUNIS Purchase Order Inquiry'!$A587='[2]PO Detail'!$L$2,'[2]MUNIS Purchase Order Inquiry'!Q587,(IF('[2]MUNIS Purchase Order Inquiry'!$A587='[2]PO Detail'!$L$1,CONCATENATE("      "&amp;'[2]MUNIS Purchase Order Inquiry'!I587&amp;";   "&amp;'[2]MUNIS Purchase Order Inquiry'!J587&amp;"   "&amp;'[2]MUNIS Purchase Order Inquiry'!K587&amp;"; "&amp;'[2]MUNIS Purchase Order Inquiry'!M587&amp;"; "&amp;'[2]MUNIS Purchase Order Inquiry'!N587&amp;"; "&amp;'[2]MUNIS Purchase Order Inquiry'!O587)," ")))</f>
        <v xml:space="preserve">      SOCIAL SERVICES OF CECIL COUNTY;   ATTN: CHARLES REED   170 EAST MAIN STREET; ELKTON; MD; 21921</v>
      </c>
      <c r="C591" s="4" t="str">
        <f>IF('[2]MUNIS Purchase Order Inquiry'!$A587='[2]PO Detail'!$L$2,'[2]MUNIS Purchase Order Inquiry'!R587," ")</f>
        <v xml:space="preserve"> </v>
      </c>
      <c r="D591" s="26">
        <f>IF('[2]MUNIS Purchase Order Inquiry'!$A587='[2]PO Detail'!$L$1,'[2]MUNIS Purchase Order Inquiry'!G587," ")</f>
        <v>42956</v>
      </c>
      <c r="E591" s="10">
        <f>IF('[2]MUNIS Purchase Order Inquiry'!$A587='[2]PO Detail'!$L$1,'[2]MUNIS Purchase Order Inquiry'!D587," ")</f>
        <v>5050</v>
      </c>
      <c r="F591" s="10">
        <f>IF('[2]MUNIS Purchase Order Inquiry'!$A587='[2]PO Detail'!$L$1,'[2]MUNIS Purchase Order Inquiry'!E587," ")</f>
        <v>5050</v>
      </c>
      <c r="G591" s="10">
        <f>IF('[2]MUNIS Purchase Order Inquiry'!$A587='[2]PO Detail'!$L$1,'[2]MUNIS Purchase Order Inquiry'!F587," ")</f>
        <v>0</v>
      </c>
    </row>
    <row r="592" spans="1:7" x14ac:dyDescent="0.25">
      <c r="A592" s="25" t="str">
        <f>IF('[2]MUNIS Purchase Order Inquiry'!$A588='[2]PO Detail'!$L$2," ",IF('[2]MUNIS Purchase Order Inquiry'!A588='[2]PO Detail'!$L$1,'[2]MUNIS Purchase Order Inquiry'!B588," "))</f>
        <v xml:space="preserve"> </v>
      </c>
      <c r="B592" s="4" t="str">
        <f>IF('[2]MUNIS Purchase Order Inquiry'!$A588='[2]PO Detail'!$L$2,'[2]MUNIS Purchase Order Inquiry'!Q588,(IF('[2]MUNIS Purchase Order Inquiry'!$A588='[2]PO Detail'!$L$1,CONCATENATE("      "&amp;'[2]MUNIS Purchase Order Inquiry'!I588&amp;";   "&amp;'[2]MUNIS Purchase Order Inquiry'!J588&amp;"   "&amp;'[2]MUNIS Purchase Order Inquiry'!K588&amp;"; "&amp;'[2]MUNIS Purchase Order Inquiry'!M588&amp;"; "&amp;'[2]MUNIS Purchase Order Inquiry'!N588&amp;"; "&amp;'[2]MUNIS Purchase Order Inquiry'!O588)," ")))</f>
        <v>Reimburse Department of Social Services of payments for Group Co-Facilitator Sevices</v>
      </c>
      <c r="C592" s="4" t="str">
        <f>IF('[2]MUNIS Purchase Order Inquiry'!$A588='[2]PO Detail'!$L$2,'[2]MUNIS Purchase Order Inquiry'!R588," ")</f>
        <v>533</v>
      </c>
      <c r="D592" s="26" t="str">
        <f>IF('[2]MUNIS Purchase Order Inquiry'!$A588='[2]PO Detail'!$L$1,'[2]MUNIS Purchase Order Inquiry'!G588," ")</f>
        <v xml:space="preserve"> </v>
      </c>
      <c r="E592" s="10" t="str">
        <f>IF('[2]MUNIS Purchase Order Inquiry'!$A588='[2]PO Detail'!$L$1,'[2]MUNIS Purchase Order Inquiry'!D588," ")</f>
        <v xml:space="preserve"> </v>
      </c>
      <c r="F592" s="10" t="str">
        <f>IF('[2]MUNIS Purchase Order Inquiry'!$A588='[2]PO Detail'!$L$1,'[2]MUNIS Purchase Order Inquiry'!E588," ")</f>
        <v xml:space="preserve"> </v>
      </c>
      <c r="G592" s="10" t="str">
        <f>IF('[2]MUNIS Purchase Order Inquiry'!$A588='[2]PO Detail'!$L$1,'[2]MUNIS Purchase Order Inquiry'!F588," ")</f>
        <v xml:space="preserve"> </v>
      </c>
    </row>
    <row r="593" spans="1:7" x14ac:dyDescent="0.25">
      <c r="A593" s="25" t="str">
        <f>IF('[2]MUNIS Purchase Order Inquiry'!$A589='[2]PO Detail'!$L$2," ",IF('[2]MUNIS Purchase Order Inquiry'!A589='[2]PO Detail'!$L$1,'[2]MUNIS Purchase Order Inquiry'!B589," "))</f>
        <v xml:space="preserve"> </v>
      </c>
      <c r="B593" s="4" t="str">
        <f>IF('[2]MUNIS Purchase Order Inquiry'!$A589='[2]PO Detail'!$L$2,'[2]MUNIS Purchase Order Inquiry'!Q589,(IF('[2]MUNIS Purchase Order Inquiry'!$A589='[2]PO Detail'!$L$1,CONCATENATE("      "&amp;'[2]MUNIS Purchase Order Inquiry'!I589&amp;";   "&amp;'[2]MUNIS Purchase Order Inquiry'!J589&amp;"   "&amp;'[2]MUNIS Purchase Order Inquiry'!K589&amp;"; "&amp;'[2]MUNIS Purchase Order Inquiry'!M589&amp;"; "&amp;'[2]MUNIS Purchase Order Inquiry'!N589&amp;"; "&amp;'[2]MUNIS Purchase Order Inquiry'!O589)," ")))</f>
        <v xml:space="preserve"> </v>
      </c>
      <c r="C593" s="4" t="str">
        <f>IF('[2]MUNIS Purchase Order Inquiry'!$A589='[2]PO Detail'!$L$2,'[2]MUNIS Purchase Order Inquiry'!R589," ")</f>
        <v xml:space="preserve"> </v>
      </c>
      <c r="D593" s="26" t="str">
        <f>IF('[2]MUNIS Purchase Order Inquiry'!$A589='[2]PO Detail'!$L$1,'[2]MUNIS Purchase Order Inquiry'!G589," ")</f>
        <v xml:space="preserve"> </v>
      </c>
      <c r="E593" s="10" t="str">
        <f>IF('[2]MUNIS Purchase Order Inquiry'!$A589='[2]PO Detail'!$L$1,'[2]MUNIS Purchase Order Inquiry'!D589," ")</f>
        <v xml:space="preserve"> </v>
      </c>
      <c r="F593" s="10" t="str">
        <f>IF('[2]MUNIS Purchase Order Inquiry'!$A589='[2]PO Detail'!$L$1,'[2]MUNIS Purchase Order Inquiry'!E589," ")</f>
        <v xml:space="preserve"> </v>
      </c>
      <c r="G593" s="10" t="str">
        <f>IF('[2]MUNIS Purchase Order Inquiry'!$A589='[2]PO Detail'!$L$1,'[2]MUNIS Purchase Order Inquiry'!F589," ")</f>
        <v xml:space="preserve"> </v>
      </c>
    </row>
    <row r="594" spans="1:7" x14ac:dyDescent="0.25">
      <c r="A594" s="25">
        <f>IF('[2]MUNIS Purchase Order Inquiry'!$A590='[2]PO Detail'!$L$2," ",IF('[2]MUNIS Purchase Order Inquiry'!A590='[2]PO Detail'!$L$1,'[2]MUNIS Purchase Order Inquiry'!B590," "))</f>
        <v>20180659</v>
      </c>
      <c r="B594" s="4" t="str">
        <f>IF('[2]MUNIS Purchase Order Inquiry'!$A590='[2]PO Detail'!$L$2,'[2]MUNIS Purchase Order Inquiry'!Q590,(IF('[2]MUNIS Purchase Order Inquiry'!$A590='[2]PO Detail'!$L$1,CONCATENATE("      "&amp;'[2]MUNIS Purchase Order Inquiry'!I590&amp;";   "&amp;'[2]MUNIS Purchase Order Inquiry'!J590&amp;"   "&amp;'[2]MUNIS Purchase Order Inquiry'!K590&amp;"; "&amp;'[2]MUNIS Purchase Order Inquiry'!M590&amp;"; "&amp;'[2]MUNIS Purchase Order Inquiry'!N590&amp;"; "&amp;'[2]MUNIS Purchase Order Inquiry'!O590)," ")))</f>
        <v xml:space="preserve">      SCHWAB VII LLC;   501 CAPITOL TRAIL   SUITE G-11; NEWARK; DE; 19711</v>
      </c>
      <c r="C594" s="4" t="str">
        <f>IF('[2]MUNIS Purchase Order Inquiry'!$A590='[2]PO Detail'!$L$2,'[2]MUNIS Purchase Order Inquiry'!R590," ")</f>
        <v xml:space="preserve"> </v>
      </c>
      <c r="D594" s="26">
        <f>IF('[2]MUNIS Purchase Order Inquiry'!$A590='[2]PO Detail'!$L$1,'[2]MUNIS Purchase Order Inquiry'!G590," ")</f>
        <v>42957</v>
      </c>
      <c r="E594" s="10">
        <f>IF('[2]MUNIS Purchase Order Inquiry'!$A590='[2]PO Detail'!$L$1,'[2]MUNIS Purchase Order Inquiry'!D590," ")</f>
        <v>20636</v>
      </c>
      <c r="F594" s="10">
        <f>IF('[2]MUNIS Purchase Order Inquiry'!$A590='[2]PO Detail'!$L$1,'[2]MUNIS Purchase Order Inquiry'!E590," ")</f>
        <v>16884</v>
      </c>
      <c r="G594" s="10">
        <f>IF('[2]MUNIS Purchase Order Inquiry'!$A590='[2]PO Detail'!$L$1,'[2]MUNIS Purchase Order Inquiry'!F590," ")</f>
        <v>3752</v>
      </c>
    </row>
    <row r="595" spans="1:7" x14ac:dyDescent="0.25">
      <c r="A595" s="25" t="str">
        <f>IF('[2]MUNIS Purchase Order Inquiry'!$A591='[2]PO Detail'!$L$2," ",IF('[2]MUNIS Purchase Order Inquiry'!A591='[2]PO Detail'!$L$1,'[2]MUNIS Purchase Order Inquiry'!B591," "))</f>
        <v xml:space="preserve"> </v>
      </c>
      <c r="B595" s="4" t="str">
        <f>IF('[2]MUNIS Purchase Order Inquiry'!$A591='[2]PO Detail'!$L$2,'[2]MUNIS Purchase Order Inquiry'!Q591,(IF('[2]MUNIS Purchase Order Inquiry'!$A591='[2]PO Detail'!$L$1,CONCATENATE("      "&amp;'[2]MUNIS Purchase Order Inquiry'!I591&amp;";   "&amp;'[2]MUNIS Purchase Order Inquiry'!J591&amp;"   "&amp;'[2]MUNIS Purchase Order Inquiry'!K591&amp;"; "&amp;'[2]MUNIS Purchase Order Inquiry'!M591&amp;"; "&amp;'[2]MUNIS Purchase Order Inquiry'!N591&amp;"; "&amp;'[2]MUNIS Purchase Order Inquiry'!O591)," ")))</f>
        <v>RENT FOR TOURISM OFFICE AT 124 WEST MAIN STREET, ELKTON MD 21921 8/1/17 TO 6/30/18</v>
      </c>
      <c r="C595" s="4" t="str">
        <f>IF('[2]MUNIS Purchase Order Inquiry'!$A591='[2]PO Detail'!$L$2,'[2]MUNIS Purchase Order Inquiry'!R591," ")</f>
        <v>731</v>
      </c>
      <c r="D595" s="26" t="str">
        <f>IF('[2]MUNIS Purchase Order Inquiry'!$A591='[2]PO Detail'!$L$1,'[2]MUNIS Purchase Order Inquiry'!G591," ")</f>
        <v xml:space="preserve"> </v>
      </c>
      <c r="E595" s="10" t="str">
        <f>IF('[2]MUNIS Purchase Order Inquiry'!$A591='[2]PO Detail'!$L$1,'[2]MUNIS Purchase Order Inquiry'!D591," ")</f>
        <v xml:space="preserve"> </v>
      </c>
      <c r="F595" s="10" t="str">
        <f>IF('[2]MUNIS Purchase Order Inquiry'!$A591='[2]PO Detail'!$L$1,'[2]MUNIS Purchase Order Inquiry'!E591," ")</f>
        <v xml:space="preserve"> </v>
      </c>
      <c r="G595" s="10" t="str">
        <f>IF('[2]MUNIS Purchase Order Inquiry'!$A591='[2]PO Detail'!$L$1,'[2]MUNIS Purchase Order Inquiry'!F591," ")</f>
        <v xml:space="preserve"> </v>
      </c>
    </row>
    <row r="596" spans="1:7" x14ac:dyDescent="0.25">
      <c r="A596" s="25" t="str">
        <f>IF('[2]MUNIS Purchase Order Inquiry'!$A592='[2]PO Detail'!$L$2," ",IF('[2]MUNIS Purchase Order Inquiry'!A592='[2]PO Detail'!$L$1,'[2]MUNIS Purchase Order Inquiry'!B592," "))</f>
        <v xml:space="preserve"> </v>
      </c>
      <c r="B596" s="4" t="str">
        <f>IF('[2]MUNIS Purchase Order Inquiry'!$A592='[2]PO Detail'!$L$2,'[2]MUNIS Purchase Order Inquiry'!Q592,(IF('[2]MUNIS Purchase Order Inquiry'!$A592='[2]PO Detail'!$L$1,CONCATENATE("      "&amp;'[2]MUNIS Purchase Order Inquiry'!I592&amp;";   "&amp;'[2]MUNIS Purchase Order Inquiry'!J592&amp;"   "&amp;'[2]MUNIS Purchase Order Inquiry'!K592&amp;"; "&amp;'[2]MUNIS Purchase Order Inquiry'!M592&amp;"; "&amp;'[2]MUNIS Purchase Order Inquiry'!N592&amp;"; "&amp;'[2]MUNIS Purchase Order Inquiry'!O592)," ")))</f>
        <v xml:space="preserve"> </v>
      </c>
      <c r="C596" s="4" t="str">
        <f>IF('[2]MUNIS Purchase Order Inquiry'!$A592='[2]PO Detail'!$L$2,'[2]MUNIS Purchase Order Inquiry'!R592," ")</f>
        <v xml:space="preserve"> </v>
      </c>
      <c r="D596" s="26" t="str">
        <f>IF('[2]MUNIS Purchase Order Inquiry'!$A592='[2]PO Detail'!$L$1,'[2]MUNIS Purchase Order Inquiry'!G592," ")</f>
        <v xml:space="preserve"> </v>
      </c>
      <c r="E596" s="10" t="str">
        <f>IF('[2]MUNIS Purchase Order Inquiry'!$A592='[2]PO Detail'!$L$1,'[2]MUNIS Purchase Order Inquiry'!D592," ")</f>
        <v xml:space="preserve"> </v>
      </c>
      <c r="F596" s="10" t="str">
        <f>IF('[2]MUNIS Purchase Order Inquiry'!$A592='[2]PO Detail'!$L$1,'[2]MUNIS Purchase Order Inquiry'!E592," ")</f>
        <v xml:space="preserve"> </v>
      </c>
      <c r="G596" s="10" t="str">
        <f>IF('[2]MUNIS Purchase Order Inquiry'!$A592='[2]PO Detail'!$L$1,'[2]MUNIS Purchase Order Inquiry'!F592," ")</f>
        <v xml:space="preserve"> </v>
      </c>
    </row>
    <row r="597" spans="1:7" x14ac:dyDescent="0.25">
      <c r="A597" s="25">
        <f>IF('[2]MUNIS Purchase Order Inquiry'!$A593='[2]PO Detail'!$L$2," ",IF('[2]MUNIS Purchase Order Inquiry'!A593='[2]PO Detail'!$L$1,'[2]MUNIS Purchase Order Inquiry'!B593," "))</f>
        <v>20180673</v>
      </c>
      <c r="B597" s="4" t="str">
        <f>IF('[2]MUNIS Purchase Order Inquiry'!$A593='[2]PO Detail'!$L$2,'[2]MUNIS Purchase Order Inquiry'!Q593,(IF('[2]MUNIS Purchase Order Inquiry'!$A593='[2]PO Detail'!$L$1,CONCATENATE("      "&amp;'[2]MUNIS Purchase Order Inquiry'!I593&amp;";   "&amp;'[2]MUNIS Purchase Order Inquiry'!J593&amp;"   "&amp;'[2]MUNIS Purchase Order Inquiry'!K593&amp;"; "&amp;'[2]MUNIS Purchase Order Inquiry'!M593&amp;"; "&amp;'[2]MUNIS Purchase Order Inquiry'!N593&amp;"; "&amp;'[2]MUNIS Purchase Order Inquiry'!O593)," ")))</f>
        <v xml:space="preserve">      VERIZON;   P.O. BOX 660720   ; DALLAS; TX; 75266-0720</v>
      </c>
      <c r="C597" s="4" t="str">
        <f>IF('[2]MUNIS Purchase Order Inquiry'!$A593='[2]PO Detail'!$L$2,'[2]MUNIS Purchase Order Inquiry'!R593," ")</f>
        <v xml:space="preserve"> </v>
      </c>
      <c r="D597" s="26">
        <f>IF('[2]MUNIS Purchase Order Inquiry'!$A593='[2]PO Detail'!$L$1,'[2]MUNIS Purchase Order Inquiry'!G593," ")</f>
        <v>42961</v>
      </c>
      <c r="E597" s="10">
        <f>IF('[2]MUNIS Purchase Order Inquiry'!$A593='[2]PO Detail'!$L$1,'[2]MUNIS Purchase Order Inquiry'!D593," ")</f>
        <v>57600</v>
      </c>
      <c r="F597" s="10">
        <f>IF('[2]MUNIS Purchase Order Inquiry'!$A593='[2]PO Detail'!$L$1,'[2]MUNIS Purchase Order Inquiry'!E593," ")</f>
        <v>45216.61</v>
      </c>
      <c r="G597" s="10">
        <f>IF('[2]MUNIS Purchase Order Inquiry'!$A593='[2]PO Detail'!$L$1,'[2]MUNIS Purchase Order Inquiry'!F593," ")</f>
        <v>12383.39</v>
      </c>
    </row>
    <row r="598" spans="1:7" x14ac:dyDescent="0.25">
      <c r="A598" s="25" t="str">
        <f>IF('[2]MUNIS Purchase Order Inquiry'!$A594='[2]PO Detail'!$L$2," ",IF('[2]MUNIS Purchase Order Inquiry'!A594='[2]PO Detail'!$L$1,'[2]MUNIS Purchase Order Inquiry'!B594," "))</f>
        <v xml:space="preserve"> </v>
      </c>
      <c r="B598" s="4" t="str">
        <f>IF('[2]MUNIS Purchase Order Inquiry'!$A594='[2]PO Detail'!$L$2,'[2]MUNIS Purchase Order Inquiry'!Q594,(IF('[2]MUNIS Purchase Order Inquiry'!$A594='[2]PO Detail'!$L$1,CONCATENATE("      "&amp;'[2]MUNIS Purchase Order Inquiry'!I594&amp;";   "&amp;'[2]MUNIS Purchase Order Inquiry'!J594&amp;"   "&amp;'[2]MUNIS Purchase Order Inquiry'!K594&amp;"; "&amp;'[2]MUNIS Purchase Order Inquiry'!M594&amp;"; "&amp;'[2]MUNIS Purchase Order Inquiry'!N594&amp;"; "&amp;'[2]MUNIS Purchase Order Inquiry'!O594)," ")))</f>
        <v>BLANKET PO to cover wireless service for FY18 for CCSO</v>
      </c>
      <c r="C598" s="4" t="str">
        <f>IF('[2]MUNIS Purchase Order Inquiry'!$A594='[2]PO Detail'!$L$2,'[2]MUNIS Purchase Order Inquiry'!R594," ")</f>
        <v>251</v>
      </c>
      <c r="D598" s="26" t="str">
        <f>IF('[2]MUNIS Purchase Order Inquiry'!$A594='[2]PO Detail'!$L$1,'[2]MUNIS Purchase Order Inquiry'!G594," ")</f>
        <v xml:space="preserve"> </v>
      </c>
      <c r="E598" s="10" t="str">
        <f>IF('[2]MUNIS Purchase Order Inquiry'!$A594='[2]PO Detail'!$L$1,'[2]MUNIS Purchase Order Inquiry'!D594," ")</f>
        <v xml:space="preserve"> </v>
      </c>
      <c r="F598" s="10" t="str">
        <f>IF('[2]MUNIS Purchase Order Inquiry'!$A594='[2]PO Detail'!$L$1,'[2]MUNIS Purchase Order Inquiry'!E594," ")</f>
        <v xml:space="preserve"> </v>
      </c>
      <c r="G598" s="10" t="str">
        <f>IF('[2]MUNIS Purchase Order Inquiry'!$A594='[2]PO Detail'!$L$1,'[2]MUNIS Purchase Order Inquiry'!F594," ")</f>
        <v xml:space="preserve"> </v>
      </c>
    </row>
    <row r="599" spans="1:7" x14ac:dyDescent="0.25">
      <c r="A599" s="25" t="str">
        <f>IF('[2]MUNIS Purchase Order Inquiry'!$A595='[2]PO Detail'!$L$2," ",IF('[2]MUNIS Purchase Order Inquiry'!A595='[2]PO Detail'!$L$1,'[2]MUNIS Purchase Order Inquiry'!B595," "))</f>
        <v xml:space="preserve"> </v>
      </c>
      <c r="B599" s="4" t="str">
        <f>IF('[2]MUNIS Purchase Order Inquiry'!$A595='[2]PO Detail'!$L$2,'[2]MUNIS Purchase Order Inquiry'!Q595,(IF('[2]MUNIS Purchase Order Inquiry'!$A595='[2]PO Detail'!$L$1,CONCATENATE("      "&amp;'[2]MUNIS Purchase Order Inquiry'!I595&amp;";   "&amp;'[2]MUNIS Purchase Order Inquiry'!J595&amp;"   "&amp;'[2]MUNIS Purchase Order Inquiry'!K595&amp;"; "&amp;'[2]MUNIS Purchase Order Inquiry'!M595&amp;"; "&amp;'[2]MUNIS Purchase Order Inquiry'!N595&amp;"; "&amp;'[2]MUNIS Purchase Order Inquiry'!O595)," ")))</f>
        <v xml:space="preserve"> </v>
      </c>
      <c r="C599" s="4" t="str">
        <f>IF('[2]MUNIS Purchase Order Inquiry'!$A595='[2]PO Detail'!$L$2,'[2]MUNIS Purchase Order Inquiry'!R595," ")</f>
        <v xml:space="preserve"> </v>
      </c>
      <c r="D599" s="26" t="str">
        <f>IF('[2]MUNIS Purchase Order Inquiry'!$A595='[2]PO Detail'!$L$1,'[2]MUNIS Purchase Order Inquiry'!G595," ")</f>
        <v xml:space="preserve"> </v>
      </c>
      <c r="E599" s="10" t="str">
        <f>IF('[2]MUNIS Purchase Order Inquiry'!$A595='[2]PO Detail'!$L$1,'[2]MUNIS Purchase Order Inquiry'!D595," ")</f>
        <v xml:space="preserve"> </v>
      </c>
      <c r="F599" s="10" t="str">
        <f>IF('[2]MUNIS Purchase Order Inquiry'!$A595='[2]PO Detail'!$L$1,'[2]MUNIS Purchase Order Inquiry'!E595," ")</f>
        <v xml:space="preserve"> </v>
      </c>
      <c r="G599" s="10" t="str">
        <f>IF('[2]MUNIS Purchase Order Inquiry'!$A595='[2]PO Detail'!$L$1,'[2]MUNIS Purchase Order Inquiry'!F595," ")</f>
        <v xml:space="preserve"> </v>
      </c>
    </row>
    <row r="600" spans="1:7" x14ac:dyDescent="0.25">
      <c r="A600" s="25">
        <f>IF('[2]MUNIS Purchase Order Inquiry'!$A596='[2]PO Detail'!$L$2," ",IF('[2]MUNIS Purchase Order Inquiry'!A596='[2]PO Detail'!$L$1,'[2]MUNIS Purchase Order Inquiry'!B596," "))</f>
        <v>20180680</v>
      </c>
      <c r="B600" s="4" t="str">
        <f>IF('[2]MUNIS Purchase Order Inquiry'!$A596='[2]PO Detail'!$L$2,'[2]MUNIS Purchase Order Inquiry'!Q596,(IF('[2]MUNIS Purchase Order Inquiry'!$A596='[2]PO Detail'!$L$1,CONCATENATE("      "&amp;'[2]MUNIS Purchase Order Inquiry'!I596&amp;";   "&amp;'[2]MUNIS Purchase Order Inquiry'!J596&amp;"   "&amp;'[2]MUNIS Purchase Order Inquiry'!K596&amp;"; "&amp;'[2]MUNIS Purchase Order Inquiry'!M596&amp;"; "&amp;'[2]MUNIS Purchase Order Inquiry'!N596&amp;"; "&amp;'[2]MUNIS Purchase Order Inquiry'!O596)," ")))</f>
        <v xml:space="preserve">      MILES MEDIA GROUP, LLP;   6751 PROFESSIONAL PKWY W.   SUITE 200; SARASOTA; FL; 34240</v>
      </c>
      <c r="C600" s="4" t="str">
        <f>IF('[2]MUNIS Purchase Order Inquiry'!$A596='[2]PO Detail'!$L$2,'[2]MUNIS Purchase Order Inquiry'!R596," ")</f>
        <v xml:space="preserve"> </v>
      </c>
      <c r="D600" s="26">
        <f>IF('[2]MUNIS Purchase Order Inquiry'!$A596='[2]PO Detail'!$L$1,'[2]MUNIS Purchase Order Inquiry'!G596," ")</f>
        <v>42961</v>
      </c>
      <c r="E600" s="10">
        <f>IF('[2]MUNIS Purchase Order Inquiry'!$A596='[2]PO Detail'!$L$1,'[2]MUNIS Purchase Order Inquiry'!D596," ")</f>
        <v>6498</v>
      </c>
      <c r="F600" s="10">
        <f>IF('[2]MUNIS Purchase Order Inquiry'!$A596='[2]PO Detail'!$L$1,'[2]MUNIS Purchase Order Inquiry'!E596," ")</f>
        <v>6498</v>
      </c>
      <c r="G600" s="10">
        <f>IF('[2]MUNIS Purchase Order Inquiry'!$A596='[2]PO Detail'!$L$1,'[2]MUNIS Purchase Order Inquiry'!F596," ")</f>
        <v>0</v>
      </c>
    </row>
    <row r="601" spans="1:7" x14ac:dyDescent="0.25">
      <c r="A601" s="25" t="str">
        <f>IF('[2]MUNIS Purchase Order Inquiry'!$A597='[2]PO Detail'!$L$2," ",IF('[2]MUNIS Purchase Order Inquiry'!A597='[2]PO Detail'!$L$1,'[2]MUNIS Purchase Order Inquiry'!B597," "))</f>
        <v xml:space="preserve"> </v>
      </c>
      <c r="B601" s="4" t="str">
        <f>IF('[2]MUNIS Purchase Order Inquiry'!$A597='[2]PO Detail'!$L$2,'[2]MUNIS Purchase Order Inquiry'!Q597,(IF('[2]MUNIS Purchase Order Inquiry'!$A597='[2]PO Detail'!$L$1,CONCATENATE("      "&amp;'[2]MUNIS Purchase Order Inquiry'!I597&amp;";   "&amp;'[2]MUNIS Purchase Order Inquiry'!J597&amp;"   "&amp;'[2]MUNIS Purchase Order Inquiry'!K597&amp;"; "&amp;'[2]MUNIS Purchase Order Inquiry'!M597&amp;"; "&amp;'[2]MUNIS Purchase Order Inquiry'!N597&amp;"; "&amp;'[2]MUNIS Purchase Order Inquiry'!O597)," ")))</f>
        <v>HALF PAGE FULL COLOR AD IN THE 2018 DESTINATION MARYLAND VISITOR GUIDE.</v>
      </c>
      <c r="C601" s="4" t="str">
        <f>IF('[2]MUNIS Purchase Order Inquiry'!$A597='[2]PO Detail'!$L$2,'[2]MUNIS Purchase Order Inquiry'!R597," ")</f>
        <v>731</v>
      </c>
      <c r="D601" s="26" t="str">
        <f>IF('[2]MUNIS Purchase Order Inquiry'!$A597='[2]PO Detail'!$L$1,'[2]MUNIS Purchase Order Inquiry'!G597," ")</f>
        <v xml:space="preserve"> </v>
      </c>
      <c r="E601" s="10" t="str">
        <f>IF('[2]MUNIS Purchase Order Inquiry'!$A597='[2]PO Detail'!$L$1,'[2]MUNIS Purchase Order Inquiry'!D597," ")</f>
        <v xml:space="preserve"> </v>
      </c>
      <c r="F601" s="10" t="str">
        <f>IF('[2]MUNIS Purchase Order Inquiry'!$A597='[2]PO Detail'!$L$1,'[2]MUNIS Purchase Order Inquiry'!E597," ")</f>
        <v xml:space="preserve"> </v>
      </c>
      <c r="G601" s="10" t="str">
        <f>IF('[2]MUNIS Purchase Order Inquiry'!$A597='[2]PO Detail'!$L$1,'[2]MUNIS Purchase Order Inquiry'!F597," ")</f>
        <v xml:space="preserve"> </v>
      </c>
    </row>
    <row r="602" spans="1:7" x14ac:dyDescent="0.25">
      <c r="A602" s="25" t="str">
        <f>IF('[2]MUNIS Purchase Order Inquiry'!$A598='[2]PO Detail'!$L$2," ",IF('[2]MUNIS Purchase Order Inquiry'!A598='[2]PO Detail'!$L$1,'[2]MUNIS Purchase Order Inquiry'!B598," "))</f>
        <v xml:space="preserve"> </v>
      </c>
      <c r="B602" s="4" t="str">
        <f>IF('[2]MUNIS Purchase Order Inquiry'!$A598='[2]PO Detail'!$L$2,'[2]MUNIS Purchase Order Inquiry'!Q598,(IF('[2]MUNIS Purchase Order Inquiry'!$A598='[2]PO Detail'!$L$1,CONCATENATE("      "&amp;'[2]MUNIS Purchase Order Inquiry'!I598&amp;";   "&amp;'[2]MUNIS Purchase Order Inquiry'!J598&amp;"   "&amp;'[2]MUNIS Purchase Order Inquiry'!K598&amp;"; "&amp;'[2]MUNIS Purchase Order Inquiry'!M598&amp;"; "&amp;'[2]MUNIS Purchase Order Inquiry'!N598&amp;"; "&amp;'[2]MUNIS Purchase Order Inquiry'!O598)," ")))</f>
        <v xml:space="preserve"> </v>
      </c>
      <c r="C602" s="4" t="str">
        <f>IF('[2]MUNIS Purchase Order Inquiry'!$A598='[2]PO Detail'!$L$2,'[2]MUNIS Purchase Order Inquiry'!R598," ")</f>
        <v xml:space="preserve"> </v>
      </c>
      <c r="D602" s="26" t="str">
        <f>IF('[2]MUNIS Purchase Order Inquiry'!$A598='[2]PO Detail'!$L$1,'[2]MUNIS Purchase Order Inquiry'!G598," ")</f>
        <v xml:space="preserve"> </v>
      </c>
      <c r="E602" s="10" t="str">
        <f>IF('[2]MUNIS Purchase Order Inquiry'!$A598='[2]PO Detail'!$L$1,'[2]MUNIS Purchase Order Inquiry'!D598," ")</f>
        <v xml:space="preserve"> </v>
      </c>
      <c r="F602" s="10" t="str">
        <f>IF('[2]MUNIS Purchase Order Inquiry'!$A598='[2]PO Detail'!$L$1,'[2]MUNIS Purchase Order Inquiry'!E598," ")</f>
        <v xml:space="preserve"> </v>
      </c>
      <c r="G602" s="10" t="str">
        <f>IF('[2]MUNIS Purchase Order Inquiry'!$A598='[2]PO Detail'!$L$1,'[2]MUNIS Purchase Order Inquiry'!F598," ")</f>
        <v xml:space="preserve"> </v>
      </c>
    </row>
    <row r="603" spans="1:7" x14ac:dyDescent="0.25">
      <c r="A603" s="25">
        <f>IF('[2]MUNIS Purchase Order Inquiry'!$A599='[2]PO Detail'!$L$2," ",IF('[2]MUNIS Purchase Order Inquiry'!A599='[2]PO Detail'!$L$1,'[2]MUNIS Purchase Order Inquiry'!B599," "))</f>
        <v>20180681</v>
      </c>
      <c r="B603" s="4" t="str">
        <f>IF('[2]MUNIS Purchase Order Inquiry'!$A599='[2]PO Detail'!$L$2,'[2]MUNIS Purchase Order Inquiry'!Q599,(IF('[2]MUNIS Purchase Order Inquiry'!$A599='[2]PO Detail'!$L$1,CONCATENATE("      "&amp;'[2]MUNIS Purchase Order Inquiry'!I599&amp;";   "&amp;'[2]MUNIS Purchase Order Inquiry'!J599&amp;"   "&amp;'[2]MUNIS Purchase Order Inquiry'!K599&amp;"; "&amp;'[2]MUNIS Purchase Order Inquiry'!M599&amp;"; "&amp;'[2]MUNIS Purchase Order Inquiry'!N599&amp;"; "&amp;'[2]MUNIS Purchase Order Inquiry'!O599)," ")))</f>
        <v xml:space="preserve">      LIFELINE SYSTEMS COMPANY;   ATTN: CINDY DIKUN   111 LAWRENCE STREET   MS-7; FRAMINGHAM; MA; 01702</v>
      </c>
      <c r="C603" s="4" t="str">
        <f>IF('[2]MUNIS Purchase Order Inquiry'!$A599='[2]PO Detail'!$L$2,'[2]MUNIS Purchase Order Inquiry'!R599," ")</f>
        <v xml:space="preserve"> </v>
      </c>
      <c r="D603" s="26">
        <f>IF('[2]MUNIS Purchase Order Inquiry'!$A599='[2]PO Detail'!$L$1,'[2]MUNIS Purchase Order Inquiry'!G599," ")</f>
        <v>42961</v>
      </c>
      <c r="E603" s="10">
        <f>IF('[2]MUNIS Purchase Order Inquiry'!$A599='[2]PO Detail'!$L$1,'[2]MUNIS Purchase Order Inquiry'!D599," ")</f>
        <v>9510</v>
      </c>
      <c r="F603" s="10">
        <f>IF('[2]MUNIS Purchase Order Inquiry'!$A599='[2]PO Detail'!$L$1,'[2]MUNIS Purchase Order Inquiry'!E599," ")</f>
        <v>7580</v>
      </c>
      <c r="G603" s="10">
        <f>IF('[2]MUNIS Purchase Order Inquiry'!$A599='[2]PO Detail'!$L$1,'[2]MUNIS Purchase Order Inquiry'!F599," ")</f>
        <v>1930</v>
      </c>
    </row>
    <row r="604" spans="1:7" x14ac:dyDescent="0.25">
      <c r="A604" s="25" t="str">
        <f>IF('[2]MUNIS Purchase Order Inquiry'!$A600='[2]PO Detail'!$L$2," ",IF('[2]MUNIS Purchase Order Inquiry'!A600='[2]PO Detail'!$L$1,'[2]MUNIS Purchase Order Inquiry'!B600," "))</f>
        <v xml:space="preserve"> </v>
      </c>
      <c r="B604" s="4" t="str">
        <f>IF('[2]MUNIS Purchase Order Inquiry'!$A600='[2]PO Detail'!$L$2,'[2]MUNIS Purchase Order Inquiry'!Q600,(IF('[2]MUNIS Purchase Order Inquiry'!$A600='[2]PO Detail'!$L$1,CONCATENATE("      "&amp;'[2]MUNIS Purchase Order Inquiry'!I600&amp;";   "&amp;'[2]MUNIS Purchase Order Inquiry'!J600&amp;"   "&amp;'[2]MUNIS Purchase Order Inquiry'!K600&amp;"; "&amp;'[2]MUNIS Purchase Order Inquiry'!M600&amp;"; "&amp;'[2]MUNIS Purchase Order Inquiry'!N600&amp;"; "&amp;'[2]MUNIS Purchase Order Inquiry'!O600)," ")))</f>
        <v>Blanket for medications, medical supplies and/or services.
4/18/18 INCREASE PO FROM $8K TO $9510.00</v>
      </c>
      <c r="C604" s="4" t="str">
        <f>IF('[2]MUNIS Purchase Order Inquiry'!$A600='[2]PO Detail'!$L$2,'[2]MUNIS Purchase Order Inquiry'!R600," ")</f>
        <v>523</v>
      </c>
      <c r="D604" s="26" t="str">
        <f>IF('[2]MUNIS Purchase Order Inquiry'!$A600='[2]PO Detail'!$L$1,'[2]MUNIS Purchase Order Inquiry'!G600," ")</f>
        <v xml:space="preserve"> </v>
      </c>
      <c r="E604" s="10" t="str">
        <f>IF('[2]MUNIS Purchase Order Inquiry'!$A600='[2]PO Detail'!$L$1,'[2]MUNIS Purchase Order Inquiry'!D600," ")</f>
        <v xml:space="preserve"> </v>
      </c>
      <c r="F604" s="10" t="str">
        <f>IF('[2]MUNIS Purchase Order Inquiry'!$A600='[2]PO Detail'!$L$1,'[2]MUNIS Purchase Order Inquiry'!E600," ")</f>
        <v xml:space="preserve"> </v>
      </c>
      <c r="G604" s="10" t="str">
        <f>IF('[2]MUNIS Purchase Order Inquiry'!$A600='[2]PO Detail'!$L$1,'[2]MUNIS Purchase Order Inquiry'!F600," ")</f>
        <v xml:space="preserve"> </v>
      </c>
    </row>
    <row r="605" spans="1:7" x14ac:dyDescent="0.25">
      <c r="A605" s="25" t="str">
        <f>IF('[2]MUNIS Purchase Order Inquiry'!$A601='[2]PO Detail'!$L$2," ",IF('[2]MUNIS Purchase Order Inquiry'!A601='[2]PO Detail'!$L$1,'[2]MUNIS Purchase Order Inquiry'!B601," "))</f>
        <v xml:space="preserve"> </v>
      </c>
      <c r="B605" s="4" t="str">
        <f>IF('[2]MUNIS Purchase Order Inquiry'!$A601='[2]PO Detail'!$L$2,'[2]MUNIS Purchase Order Inquiry'!Q601,(IF('[2]MUNIS Purchase Order Inquiry'!$A601='[2]PO Detail'!$L$1,CONCATENATE("      "&amp;'[2]MUNIS Purchase Order Inquiry'!I601&amp;";   "&amp;'[2]MUNIS Purchase Order Inquiry'!J601&amp;"   "&amp;'[2]MUNIS Purchase Order Inquiry'!K601&amp;"; "&amp;'[2]MUNIS Purchase Order Inquiry'!M601&amp;"; "&amp;'[2]MUNIS Purchase Order Inquiry'!N601&amp;"; "&amp;'[2]MUNIS Purchase Order Inquiry'!O601)," ")))</f>
        <v xml:space="preserve"> </v>
      </c>
      <c r="C605" s="4" t="str">
        <f>IF('[2]MUNIS Purchase Order Inquiry'!$A601='[2]PO Detail'!$L$2,'[2]MUNIS Purchase Order Inquiry'!R601," ")</f>
        <v xml:space="preserve"> </v>
      </c>
      <c r="D605" s="26" t="str">
        <f>IF('[2]MUNIS Purchase Order Inquiry'!$A601='[2]PO Detail'!$L$1,'[2]MUNIS Purchase Order Inquiry'!G601," ")</f>
        <v xml:space="preserve"> </v>
      </c>
      <c r="E605" s="10" t="str">
        <f>IF('[2]MUNIS Purchase Order Inquiry'!$A601='[2]PO Detail'!$L$1,'[2]MUNIS Purchase Order Inquiry'!D601," ")</f>
        <v xml:space="preserve"> </v>
      </c>
      <c r="F605" s="10" t="str">
        <f>IF('[2]MUNIS Purchase Order Inquiry'!$A601='[2]PO Detail'!$L$1,'[2]MUNIS Purchase Order Inquiry'!E601," ")</f>
        <v xml:space="preserve"> </v>
      </c>
      <c r="G605" s="10" t="str">
        <f>IF('[2]MUNIS Purchase Order Inquiry'!$A601='[2]PO Detail'!$L$1,'[2]MUNIS Purchase Order Inquiry'!F601," ")</f>
        <v xml:space="preserve"> </v>
      </c>
    </row>
    <row r="606" spans="1:7" x14ac:dyDescent="0.25">
      <c r="A606" s="25">
        <f>IF('[2]MUNIS Purchase Order Inquiry'!$A602='[2]PO Detail'!$L$2," ",IF('[2]MUNIS Purchase Order Inquiry'!A602='[2]PO Detail'!$L$1,'[2]MUNIS Purchase Order Inquiry'!B602," "))</f>
        <v>20180684</v>
      </c>
      <c r="B606" s="4" t="str">
        <f>IF('[2]MUNIS Purchase Order Inquiry'!$A602='[2]PO Detail'!$L$2,'[2]MUNIS Purchase Order Inquiry'!Q602,(IF('[2]MUNIS Purchase Order Inquiry'!$A602='[2]PO Detail'!$L$1,CONCATENATE("      "&amp;'[2]MUNIS Purchase Order Inquiry'!I602&amp;";   "&amp;'[2]MUNIS Purchase Order Inquiry'!J602&amp;"   "&amp;'[2]MUNIS Purchase Order Inquiry'!K602&amp;"; "&amp;'[2]MUNIS Purchase Order Inquiry'!M602&amp;"; "&amp;'[2]MUNIS Purchase Order Inquiry'!N602&amp;"; "&amp;'[2]MUNIS Purchase Order Inquiry'!O602)," ")))</f>
        <v xml:space="preserve">      PETHEALTH SERVICES (USA) INC;   3315 E ALGONQUIN ROAD   SUITE 450; ROLLING HILLS; IL; 60008</v>
      </c>
      <c r="C606" s="4" t="str">
        <f>IF('[2]MUNIS Purchase Order Inquiry'!$A602='[2]PO Detail'!$L$2,'[2]MUNIS Purchase Order Inquiry'!R602," ")</f>
        <v xml:space="preserve"> </v>
      </c>
      <c r="D606" s="26">
        <f>IF('[2]MUNIS Purchase Order Inquiry'!$A602='[2]PO Detail'!$L$1,'[2]MUNIS Purchase Order Inquiry'!G602," ")</f>
        <v>42962</v>
      </c>
      <c r="E606" s="10">
        <f>IF('[2]MUNIS Purchase Order Inquiry'!$A602='[2]PO Detail'!$L$1,'[2]MUNIS Purchase Order Inquiry'!D602," ")</f>
        <v>5401</v>
      </c>
      <c r="F606" s="10">
        <f>IF('[2]MUNIS Purchase Order Inquiry'!$A602='[2]PO Detail'!$L$1,'[2]MUNIS Purchase Order Inquiry'!E602," ")</f>
        <v>4859.5</v>
      </c>
      <c r="G606" s="10">
        <f>IF('[2]MUNIS Purchase Order Inquiry'!$A602='[2]PO Detail'!$L$1,'[2]MUNIS Purchase Order Inquiry'!F602," ")</f>
        <v>541.5</v>
      </c>
    </row>
    <row r="607" spans="1:7" x14ac:dyDescent="0.25">
      <c r="A607" s="25" t="str">
        <f>IF('[2]MUNIS Purchase Order Inquiry'!$A603='[2]PO Detail'!$L$2," ",IF('[2]MUNIS Purchase Order Inquiry'!A603='[2]PO Detail'!$L$1,'[2]MUNIS Purchase Order Inquiry'!B603," "))</f>
        <v xml:space="preserve"> </v>
      </c>
      <c r="B607" s="4" t="str">
        <f>IF('[2]MUNIS Purchase Order Inquiry'!$A603='[2]PO Detail'!$L$2,'[2]MUNIS Purchase Order Inquiry'!Q603,(IF('[2]MUNIS Purchase Order Inquiry'!$A603='[2]PO Detail'!$L$1,CONCATENATE("      "&amp;'[2]MUNIS Purchase Order Inquiry'!I603&amp;";   "&amp;'[2]MUNIS Purchase Order Inquiry'!J603&amp;"   "&amp;'[2]MUNIS Purchase Order Inquiry'!K603&amp;"; "&amp;'[2]MUNIS Purchase Order Inquiry'!M603&amp;"; "&amp;'[2]MUNIS Purchase Order Inquiry'!N603&amp;"; "&amp;'[2]MUNIS Purchase Order Inquiry'!O603)," ")))</f>
        <v>MICRO CHIPS FOR CATS &amp; DOGS
1/17/18 REDUCE PO FROM $4500 TO $4001.
2/13/18 Increase PO by $1,000 to $5,001.
3/27/18 increase $400 to $5401</v>
      </c>
      <c r="C607" s="4" t="str">
        <f>IF('[2]MUNIS Purchase Order Inquiry'!$A603='[2]PO Detail'!$L$2,'[2]MUNIS Purchase Order Inquiry'!R603," ")</f>
        <v>392</v>
      </c>
      <c r="D607" s="26" t="str">
        <f>IF('[2]MUNIS Purchase Order Inquiry'!$A603='[2]PO Detail'!$L$1,'[2]MUNIS Purchase Order Inquiry'!G603," ")</f>
        <v xml:space="preserve"> </v>
      </c>
      <c r="E607" s="10" t="str">
        <f>IF('[2]MUNIS Purchase Order Inquiry'!$A603='[2]PO Detail'!$L$1,'[2]MUNIS Purchase Order Inquiry'!D603," ")</f>
        <v xml:space="preserve"> </v>
      </c>
      <c r="F607" s="10" t="str">
        <f>IF('[2]MUNIS Purchase Order Inquiry'!$A603='[2]PO Detail'!$L$1,'[2]MUNIS Purchase Order Inquiry'!E603," ")</f>
        <v xml:space="preserve"> </v>
      </c>
      <c r="G607" s="10" t="str">
        <f>IF('[2]MUNIS Purchase Order Inquiry'!$A603='[2]PO Detail'!$L$1,'[2]MUNIS Purchase Order Inquiry'!F603," ")</f>
        <v xml:space="preserve"> </v>
      </c>
    </row>
    <row r="608" spans="1:7" x14ac:dyDescent="0.25">
      <c r="A608" s="25" t="str">
        <f>IF('[2]MUNIS Purchase Order Inquiry'!$A604='[2]PO Detail'!$L$2," ",IF('[2]MUNIS Purchase Order Inquiry'!A604='[2]PO Detail'!$L$1,'[2]MUNIS Purchase Order Inquiry'!B604," "))</f>
        <v xml:space="preserve"> </v>
      </c>
      <c r="B608" s="4" t="str">
        <f>IF('[2]MUNIS Purchase Order Inquiry'!$A604='[2]PO Detail'!$L$2,'[2]MUNIS Purchase Order Inquiry'!Q604,(IF('[2]MUNIS Purchase Order Inquiry'!$A604='[2]PO Detail'!$L$1,CONCATENATE("      "&amp;'[2]MUNIS Purchase Order Inquiry'!I604&amp;";   "&amp;'[2]MUNIS Purchase Order Inquiry'!J604&amp;"   "&amp;'[2]MUNIS Purchase Order Inquiry'!K604&amp;"; "&amp;'[2]MUNIS Purchase Order Inquiry'!M604&amp;"; "&amp;'[2]MUNIS Purchase Order Inquiry'!N604&amp;"; "&amp;'[2]MUNIS Purchase Order Inquiry'!O604)," ")))</f>
        <v xml:space="preserve"> </v>
      </c>
      <c r="C608" s="4" t="str">
        <f>IF('[2]MUNIS Purchase Order Inquiry'!$A604='[2]PO Detail'!$L$2,'[2]MUNIS Purchase Order Inquiry'!R604," ")</f>
        <v xml:space="preserve"> </v>
      </c>
      <c r="D608" s="26" t="str">
        <f>IF('[2]MUNIS Purchase Order Inquiry'!$A604='[2]PO Detail'!$L$1,'[2]MUNIS Purchase Order Inquiry'!G604," ")</f>
        <v xml:space="preserve"> </v>
      </c>
      <c r="E608" s="10" t="str">
        <f>IF('[2]MUNIS Purchase Order Inquiry'!$A604='[2]PO Detail'!$L$1,'[2]MUNIS Purchase Order Inquiry'!D604," ")</f>
        <v xml:space="preserve"> </v>
      </c>
      <c r="F608" s="10" t="str">
        <f>IF('[2]MUNIS Purchase Order Inquiry'!$A604='[2]PO Detail'!$L$1,'[2]MUNIS Purchase Order Inquiry'!E604," ")</f>
        <v xml:space="preserve"> </v>
      </c>
      <c r="G608" s="10" t="str">
        <f>IF('[2]MUNIS Purchase Order Inquiry'!$A604='[2]PO Detail'!$L$1,'[2]MUNIS Purchase Order Inquiry'!F604," ")</f>
        <v xml:space="preserve"> </v>
      </c>
    </row>
    <row r="609" spans="1:7" x14ac:dyDescent="0.25">
      <c r="A609" s="25">
        <f>IF('[2]MUNIS Purchase Order Inquiry'!$A605='[2]PO Detail'!$L$2," ",IF('[2]MUNIS Purchase Order Inquiry'!A605='[2]PO Detail'!$L$1,'[2]MUNIS Purchase Order Inquiry'!B605," "))</f>
        <v>20180685</v>
      </c>
      <c r="B609" s="4" t="str">
        <f>IF('[2]MUNIS Purchase Order Inquiry'!$A605='[2]PO Detail'!$L$2,'[2]MUNIS Purchase Order Inquiry'!Q605,(IF('[2]MUNIS Purchase Order Inquiry'!$A605='[2]PO Detail'!$L$1,CONCATENATE("      "&amp;'[2]MUNIS Purchase Order Inquiry'!I605&amp;";   "&amp;'[2]MUNIS Purchase Order Inquiry'!J605&amp;"   "&amp;'[2]MUNIS Purchase Order Inquiry'!K605&amp;"; "&amp;'[2]MUNIS Purchase Order Inquiry'!M605&amp;"; "&amp;'[2]MUNIS Purchase Order Inquiry'!N605&amp;"; "&amp;'[2]MUNIS Purchase Order Inquiry'!O605)," ")))</f>
        <v xml:space="preserve">      VERIZON;   P.O. BOX 660720   ; DALLAS; TX; 75266-0720</v>
      </c>
      <c r="C609" s="4" t="str">
        <f>IF('[2]MUNIS Purchase Order Inquiry'!$A605='[2]PO Detail'!$L$2,'[2]MUNIS Purchase Order Inquiry'!R605," ")</f>
        <v xml:space="preserve"> </v>
      </c>
      <c r="D609" s="26">
        <f>IF('[2]MUNIS Purchase Order Inquiry'!$A605='[2]PO Detail'!$L$1,'[2]MUNIS Purchase Order Inquiry'!G605," ")</f>
        <v>42962</v>
      </c>
      <c r="E609" s="10">
        <f>IF('[2]MUNIS Purchase Order Inquiry'!$A605='[2]PO Detail'!$L$1,'[2]MUNIS Purchase Order Inquiry'!D605," ")</f>
        <v>117600</v>
      </c>
      <c r="F609" s="10">
        <f>IF('[2]MUNIS Purchase Order Inquiry'!$A605='[2]PO Detail'!$L$1,'[2]MUNIS Purchase Order Inquiry'!E605," ")</f>
        <v>97077.66</v>
      </c>
      <c r="G609" s="10">
        <f>IF('[2]MUNIS Purchase Order Inquiry'!$A605='[2]PO Detail'!$L$1,'[2]MUNIS Purchase Order Inquiry'!F605," ")</f>
        <v>20522.34</v>
      </c>
    </row>
    <row r="610" spans="1:7" x14ac:dyDescent="0.25">
      <c r="A610" s="25" t="str">
        <f>IF('[2]MUNIS Purchase Order Inquiry'!$A606='[2]PO Detail'!$L$2," ",IF('[2]MUNIS Purchase Order Inquiry'!A606='[2]PO Detail'!$L$1,'[2]MUNIS Purchase Order Inquiry'!B606," "))</f>
        <v xml:space="preserve"> </v>
      </c>
      <c r="B610" s="4" t="str">
        <f>IF('[2]MUNIS Purchase Order Inquiry'!$A606='[2]PO Detail'!$L$2,'[2]MUNIS Purchase Order Inquiry'!Q606,(IF('[2]MUNIS Purchase Order Inquiry'!$A606='[2]PO Detail'!$L$1,CONCATENATE("      "&amp;'[2]MUNIS Purchase Order Inquiry'!I606&amp;";   "&amp;'[2]MUNIS Purchase Order Inquiry'!J606&amp;"   "&amp;'[2]MUNIS Purchase Order Inquiry'!K606&amp;"; "&amp;'[2]MUNIS Purchase Order Inquiry'!M606&amp;"; "&amp;'[2]MUNIS Purchase Order Inquiry'!N606&amp;"; "&amp;'[2]MUNIS Purchase Order Inquiry'!O606)," ")))</f>
        <v>BLANKET PO to cover phone invoices for Verizon service CCGAB</v>
      </c>
      <c r="C610" s="4" t="str">
        <f>IF('[2]MUNIS Purchase Order Inquiry'!$A606='[2]PO Detail'!$L$2,'[2]MUNIS Purchase Order Inquiry'!R606," ")</f>
        <v>251</v>
      </c>
      <c r="D610" s="26" t="str">
        <f>IF('[2]MUNIS Purchase Order Inquiry'!$A606='[2]PO Detail'!$L$1,'[2]MUNIS Purchase Order Inquiry'!G606," ")</f>
        <v xml:space="preserve"> </v>
      </c>
      <c r="E610" s="10" t="str">
        <f>IF('[2]MUNIS Purchase Order Inquiry'!$A606='[2]PO Detail'!$L$1,'[2]MUNIS Purchase Order Inquiry'!D606," ")</f>
        <v xml:space="preserve"> </v>
      </c>
      <c r="F610" s="10" t="str">
        <f>IF('[2]MUNIS Purchase Order Inquiry'!$A606='[2]PO Detail'!$L$1,'[2]MUNIS Purchase Order Inquiry'!E606," ")</f>
        <v xml:space="preserve"> </v>
      </c>
      <c r="G610" s="10" t="str">
        <f>IF('[2]MUNIS Purchase Order Inquiry'!$A606='[2]PO Detail'!$L$1,'[2]MUNIS Purchase Order Inquiry'!F606," ")</f>
        <v xml:space="preserve"> </v>
      </c>
    </row>
    <row r="611" spans="1:7" x14ac:dyDescent="0.25">
      <c r="A611" s="25" t="str">
        <f>IF('[2]MUNIS Purchase Order Inquiry'!$A607='[2]PO Detail'!$L$2," ",IF('[2]MUNIS Purchase Order Inquiry'!A607='[2]PO Detail'!$L$1,'[2]MUNIS Purchase Order Inquiry'!B607," "))</f>
        <v xml:space="preserve"> </v>
      </c>
      <c r="B611" s="4" t="str">
        <f>IF('[2]MUNIS Purchase Order Inquiry'!$A607='[2]PO Detail'!$L$2,'[2]MUNIS Purchase Order Inquiry'!Q607,(IF('[2]MUNIS Purchase Order Inquiry'!$A607='[2]PO Detail'!$L$1,CONCATENATE("      "&amp;'[2]MUNIS Purchase Order Inquiry'!I607&amp;";   "&amp;'[2]MUNIS Purchase Order Inquiry'!J607&amp;"   "&amp;'[2]MUNIS Purchase Order Inquiry'!K607&amp;"; "&amp;'[2]MUNIS Purchase Order Inquiry'!M607&amp;"; "&amp;'[2]MUNIS Purchase Order Inquiry'!N607&amp;"; "&amp;'[2]MUNIS Purchase Order Inquiry'!O607)," ")))</f>
        <v xml:space="preserve"> </v>
      </c>
      <c r="C611" s="4" t="str">
        <f>IF('[2]MUNIS Purchase Order Inquiry'!$A607='[2]PO Detail'!$L$2,'[2]MUNIS Purchase Order Inquiry'!R607," ")</f>
        <v xml:space="preserve"> </v>
      </c>
      <c r="D611" s="26" t="str">
        <f>IF('[2]MUNIS Purchase Order Inquiry'!$A607='[2]PO Detail'!$L$1,'[2]MUNIS Purchase Order Inquiry'!G607," ")</f>
        <v xml:space="preserve"> </v>
      </c>
      <c r="E611" s="10" t="str">
        <f>IF('[2]MUNIS Purchase Order Inquiry'!$A607='[2]PO Detail'!$L$1,'[2]MUNIS Purchase Order Inquiry'!D607," ")</f>
        <v xml:space="preserve"> </v>
      </c>
      <c r="F611" s="10" t="str">
        <f>IF('[2]MUNIS Purchase Order Inquiry'!$A607='[2]PO Detail'!$L$1,'[2]MUNIS Purchase Order Inquiry'!E607," ")</f>
        <v xml:space="preserve"> </v>
      </c>
      <c r="G611" s="10" t="str">
        <f>IF('[2]MUNIS Purchase Order Inquiry'!$A607='[2]PO Detail'!$L$1,'[2]MUNIS Purchase Order Inquiry'!F607," ")</f>
        <v xml:space="preserve"> </v>
      </c>
    </row>
    <row r="612" spans="1:7" x14ac:dyDescent="0.25">
      <c r="A612" s="25">
        <f>IF('[2]MUNIS Purchase Order Inquiry'!$A608='[2]PO Detail'!$L$2," ",IF('[2]MUNIS Purchase Order Inquiry'!A608='[2]PO Detail'!$L$1,'[2]MUNIS Purchase Order Inquiry'!B608," "))</f>
        <v>20180694</v>
      </c>
      <c r="B612" s="4" t="str">
        <f>IF('[2]MUNIS Purchase Order Inquiry'!$A608='[2]PO Detail'!$L$2,'[2]MUNIS Purchase Order Inquiry'!Q608,(IF('[2]MUNIS Purchase Order Inquiry'!$A608='[2]PO Detail'!$L$1,CONCATENATE("      "&amp;'[2]MUNIS Purchase Order Inquiry'!I608&amp;";   "&amp;'[2]MUNIS Purchase Order Inquiry'!J608&amp;"   "&amp;'[2]MUNIS Purchase Order Inquiry'!K608&amp;"; "&amp;'[2]MUNIS Purchase Order Inquiry'!M608&amp;"; "&amp;'[2]MUNIS Purchase Order Inquiry'!N608&amp;"; "&amp;'[2]MUNIS Purchase Order Inquiry'!O608)," ")))</f>
        <v xml:space="preserve">      VERIZON;   P.O. BOX 4832   ; TRENTON; NJ; 08650-4832</v>
      </c>
      <c r="C612" s="4" t="str">
        <f>IF('[2]MUNIS Purchase Order Inquiry'!$A608='[2]PO Detail'!$L$2,'[2]MUNIS Purchase Order Inquiry'!R608," ")</f>
        <v xml:space="preserve"> </v>
      </c>
      <c r="D612" s="26">
        <f>IF('[2]MUNIS Purchase Order Inquiry'!$A608='[2]PO Detail'!$L$1,'[2]MUNIS Purchase Order Inquiry'!G608," ")</f>
        <v>42963</v>
      </c>
      <c r="E612" s="10">
        <f>IF('[2]MUNIS Purchase Order Inquiry'!$A608='[2]PO Detail'!$L$1,'[2]MUNIS Purchase Order Inquiry'!D608," ")</f>
        <v>10200</v>
      </c>
      <c r="F612" s="10">
        <f>IF('[2]MUNIS Purchase Order Inquiry'!$A608='[2]PO Detail'!$L$1,'[2]MUNIS Purchase Order Inquiry'!E608," ")</f>
        <v>8557.48</v>
      </c>
      <c r="G612" s="10">
        <f>IF('[2]MUNIS Purchase Order Inquiry'!$A608='[2]PO Detail'!$L$1,'[2]MUNIS Purchase Order Inquiry'!F608," ")</f>
        <v>1642.52</v>
      </c>
    </row>
    <row r="613" spans="1:7" x14ac:dyDescent="0.25">
      <c r="A613" s="25" t="str">
        <f>IF('[2]MUNIS Purchase Order Inquiry'!$A609='[2]PO Detail'!$L$2," ",IF('[2]MUNIS Purchase Order Inquiry'!A609='[2]PO Detail'!$L$1,'[2]MUNIS Purchase Order Inquiry'!B609," "))</f>
        <v xml:space="preserve"> </v>
      </c>
      <c r="B613" s="4" t="str">
        <f>IF('[2]MUNIS Purchase Order Inquiry'!$A609='[2]PO Detail'!$L$2,'[2]MUNIS Purchase Order Inquiry'!Q609,(IF('[2]MUNIS Purchase Order Inquiry'!$A609='[2]PO Detail'!$L$1,CONCATENATE("      "&amp;'[2]MUNIS Purchase Order Inquiry'!I609&amp;";   "&amp;'[2]MUNIS Purchase Order Inquiry'!J609&amp;"   "&amp;'[2]MUNIS Purchase Order Inquiry'!K609&amp;"; "&amp;'[2]MUNIS Purchase Order Inquiry'!M609&amp;"; "&amp;'[2]MUNIS Purchase Order Inquiry'!N609&amp;"; "&amp;'[2]MUNIS Purchase Order Inquiry'!O609)," ")))</f>
        <v>BLANKET PO to cover internet services for WWTP  - Meadowview</v>
      </c>
      <c r="C613" s="4" t="str">
        <f>IF('[2]MUNIS Purchase Order Inquiry'!$A609='[2]PO Detail'!$L$2,'[2]MUNIS Purchase Order Inquiry'!R609," ")</f>
        <v>251</v>
      </c>
      <c r="D613" s="26" t="str">
        <f>IF('[2]MUNIS Purchase Order Inquiry'!$A609='[2]PO Detail'!$L$1,'[2]MUNIS Purchase Order Inquiry'!G609," ")</f>
        <v xml:space="preserve"> </v>
      </c>
      <c r="E613" s="10" t="str">
        <f>IF('[2]MUNIS Purchase Order Inquiry'!$A609='[2]PO Detail'!$L$1,'[2]MUNIS Purchase Order Inquiry'!D609," ")</f>
        <v xml:space="preserve"> </v>
      </c>
      <c r="F613" s="10" t="str">
        <f>IF('[2]MUNIS Purchase Order Inquiry'!$A609='[2]PO Detail'!$L$1,'[2]MUNIS Purchase Order Inquiry'!E609," ")</f>
        <v xml:space="preserve"> </v>
      </c>
      <c r="G613" s="10" t="str">
        <f>IF('[2]MUNIS Purchase Order Inquiry'!$A609='[2]PO Detail'!$L$1,'[2]MUNIS Purchase Order Inquiry'!F609," ")</f>
        <v xml:space="preserve"> </v>
      </c>
    </row>
    <row r="614" spans="1:7" x14ac:dyDescent="0.25">
      <c r="A614" s="25" t="str">
        <f>IF('[2]MUNIS Purchase Order Inquiry'!$A610='[2]PO Detail'!$L$2," ",IF('[2]MUNIS Purchase Order Inquiry'!A610='[2]PO Detail'!$L$1,'[2]MUNIS Purchase Order Inquiry'!B610," "))</f>
        <v xml:space="preserve"> </v>
      </c>
      <c r="B614" s="4" t="str">
        <f>IF('[2]MUNIS Purchase Order Inquiry'!$A610='[2]PO Detail'!$L$2,'[2]MUNIS Purchase Order Inquiry'!Q610,(IF('[2]MUNIS Purchase Order Inquiry'!$A610='[2]PO Detail'!$L$1,CONCATENATE("      "&amp;'[2]MUNIS Purchase Order Inquiry'!I610&amp;";   "&amp;'[2]MUNIS Purchase Order Inquiry'!J610&amp;"   "&amp;'[2]MUNIS Purchase Order Inquiry'!K610&amp;"; "&amp;'[2]MUNIS Purchase Order Inquiry'!M610&amp;"; "&amp;'[2]MUNIS Purchase Order Inquiry'!N610&amp;"; "&amp;'[2]MUNIS Purchase Order Inquiry'!O610)," ")))</f>
        <v xml:space="preserve"> </v>
      </c>
      <c r="C614" s="4" t="str">
        <f>IF('[2]MUNIS Purchase Order Inquiry'!$A610='[2]PO Detail'!$L$2,'[2]MUNIS Purchase Order Inquiry'!R610," ")</f>
        <v xml:space="preserve"> </v>
      </c>
      <c r="D614" s="26" t="str">
        <f>IF('[2]MUNIS Purchase Order Inquiry'!$A610='[2]PO Detail'!$L$1,'[2]MUNIS Purchase Order Inquiry'!G610," ")</f>
        <v xml:space="preserve"> </v>
      </c>
      <c r="E614" s="10" t="str">
        <f>IF('[2]MUNIS Purchase Order Inquiry'!$A610='[2]PO Detail'!$L$1,'[2]MUNIS Purchase Order Inquiry'!D610," ")</f>
        <v xml:space="preserve"> </v>
      </c>
      <c r="F614" s="10" t="str">
        <f>IF('[2]MUNIS Purchase Order Inquiry'!$A610='[2]PO Detail'!$L$1,'[2]MUNIS Purchase Order Inquiry'!E610," ")</f>
        <v xml:space="preserve"> </v>
      </c>
      <c r="G614" s="10" t="str">
        <f>IF('[2]MUNIS Purchase Order Inquiry'!$A610='[2]PO Detail'!$L$1,'[2]MUNIS Purchase Order Inquiry'!F610," ")</f>
        <v xml:space="preserve"> </v>
      </c>
    </row>
    <row r="615" spans="1:7" x14ac:dyDescent="0.25">
      <c r="A615" s="25">
        <f>IF('[2]MUNIS Purchase Order Inquiry'!$A611='[2]PO Detail'!$L$2," ",IF('[2]MUNIS Purchase Order Inquiry'!A611='[2]PO Detail'!$L$1,'[2]MUNIS Purchase Order Inquiry'!B611," "))</f>
        <v>20180700</v>
      </c>
      <c r="B615" s="4" t="str">
        <f>IF('[2]MUNIS Purchase Order Inquiry'!$A611='[2]PO Detail'!$L$2,'[2]MUNIS Purchase Order Inquiry'!Q611,(IF('[2]MUNIS Purchase Order Inquiry'!$A611='[2]PO Detail'!$L$1,CONCATENATE("      "&amp;'[2]MUNIS Purchase Order Inquiry'!I611&amp;";   "&amp;'[2]MUNIS Purchase Order Inquiry'!J611&amp;"   "&amp;'[2]MUNIS Purchase Order Inquiry'!K611&amp;"; "&amp;'[2]MUNIS Purchase Order Inquiry'!M611&amp;"; "&amp;'[2]MUNIS Purchase Order Inquiry'!N611&amp;"; "&amp;'[2]MUNIS Purchase Order Inquiry'!O611)," ")))</f>
        <v xml:space="preserve">      AMERIGAS;   4061 NEW CASTLE AVENUE   ; NEW CASTLE; DE; 19720</v>
      </c>
      <c r="C615" s="4" t="str">
        <f>IF('[2]MUNIS Purchase Order Inquiry'!$A611='[2]PO Detail'!$L$2,'[2]MUNIS Purchase Order Inquiry'!R611," ")</f>
        <v xml:space="preserve"> </v>
      </c>
      <c r="D615" s="26">
        <f>IF('[2]MUNIS Purchase Order Inquiry'!$A611='[2]PO Detail'!$L$1,'[2]MUNIS Purchase Order Inquiry'!G611," ")</f>
        <v>42965</v>
      </c>
      <c r="E615" s="10">
        <f>IF('[2]MUNIS Purchase Order Inquiry'!$A611='[2]PO Detail'!$L$1,'[2]MUNIS Purchase Order Inquiry'!D611," ")</f>
        <v>4000</v>
      </c>
      <c r="F615" s="10">
        <f>IF('[2]MUNIS Purchase Order Inquiry'!$A611='[2]PO Detail'!$L$1,'[2]MUNIS Purchase Order Inquiry'!E611," ")</f>
        <v>3438.93</v>
      </c>
      <c r="G615" s="10">
        <f>IF('[2]MUNIS Purchase Order Inquiry'!$A611='[2]PO Detail'!$L$1,'[2]MUNIS Purchase Order Inquiry'!F611," ")</f>
        <v>561.07000000000005</v>
      </c>
    </row>
    <row r="616" spans="1:7" x14ac:dyDescent="0.25">
      <c r="A616" s="25" t="str">
        <f>IF('[2]MUNIS Purchase Order Inquiry'!$A612='[2]PO Detail'!$L$2," ",IF('[2]MUNIS Purchase Order Inquiry'!A612='[2]PO Detail'!$L$1,'[2]MUNIS Purchase Order Inquiry'!B612," "))</f>
        <v xml:space="preserve"> </v>
      </c>
      <c r="B616" s="4" t="str">
        <f>IF('[2]MUNIS Purchase Order Inquiry'!$A612='[2]PO Detail'!$L$2,'[2]MUNIS Purchase Order Inquiry'!Q612,(IF('[2]MUNIS Purchase Order Inquiry'!$A612='[2]PO Detail'!$L$1,CONCATENATE("      "&amp;'[2]MUNIS Purchase Order Inquiry'!I612&amp;";   "&amp;'[2]MUNIS Purchase Order Inquiry'!J612&amp;"   "&amp;'[2]MUNIS Purchase Order Inquiry'!K612&amp;"; "&amp;'[2]MUNIS Purchase Order Inquiry'!M612&amp;"; "&amp;'[2]MUNIS Purchase Order Inquiry'!N612&amp;"; "&amp;'[2]MUNIS Purchase Order Inquiry'!O612)," ")))</f>
        <v>PROPANE CONTRACT 7588786
CECIL ARENA
2706 NORTH EAST ROAD
NORTH EAST, MD 21901
3/7/18 PO increase by $1K from $3K to $4K</v>
      </c>
      <c r="C616" s="4" t="str">
        <f>IF('[2]MUNIS Purchase Order Inquiry'!$A612='[2]PO Detail'!$L$2,'[2]MUNIS Purchase Order Inquiry'!R612," ")</f>
        <v>611</v>
      </c>
      <c r="D616" s="26" t="str">
        <f>IF('[2]MUNIS Purchase Order Inquiry'!$A612='[2]PO Detail'!$L$1,'[2]MUNIS Purchase Order Inquiry'!G612," ")</f>
        <v xml:space="preserve"> </v>
      </c>
      <c r="E616" s="10" t="str">
        <f>IF('[2]MUNIS Purchase Order Inquiry'!$A612='[2]PO Detail'!$L$1,'[2]MUNIS Purchase Order Inquiry'!D612," ")</f>
        <v xml:space="preserve"> </v>
      </c>
      <c r="F616" s="10" t="str">
        <f>IF('[2]MUNIS Purchase Order Inquiry'!$A612='[2]PO Detail'!$L$1,'[2]MUNIS Purchase Order Inquiry'!E612," ")</f>
        <v xml:space="preserve"> </v>
      </c>
      <c r="G616" s="10" t="str">
        <f>IF('[2]MUNIS Purchase Order Inquiry'!$A612='[2]PO Detail'!$L$1,'[2]MUNIS Purchase Order Inquiry'!F612," ")</f>
        <v xml:space="preserve"> </v>
      </c>
    </row>
    <row r="617" spans="1:7" x14ac:dyDescent="0.25">
      <c r="A617" s="25" t="str">
        <f>IF('[2]MUNIS Purchase Order Inquiry'!$A613='[2]PO Detail'!$L$2," ",IF('[2]MUNIS Purchase Order Inquiry'!A613='[2]PO Detail'!$L$1,'[2]MUNIS Purchase Order Inquiry'!B613," "))</f>
        <v xml:space="preserve"> </v>
      </c>
      <c r="B617" s="4" t="str">
        <f>IF('[2]MUNIS Purchase Order Inquiry'!$A613='[2]PO Detail'!$L$2,'[2]MUNIS Purchase Order Inquiry'!Q613,(IF('[2]MUNIS Purchase Order Inquiry'!$A613='[2]PO Detail'!$L$1,CONCATENATE("      "&amp;'[2]MUNIS Purchase Order Inquiry'!I613&amp;";   "&amp;'[2]MUNIS Purchase Order Inquiry'!J613&amp;"   "&amp;'[2]MUNIS Purchase Order Inquiry'!K613&amp;"; "&amp;'[2]MUNIS Purchase Order Inquiry'!M613&amp;"; "&amp;'[2]MUNIS Purchase Order Inquiry'!N613&amp;"; "&amp;'[2]MUNIS Purchase Order Inquiry'!O613)," ")))</f>
        <v xml:space="preserve"> </v>
      </c>
      <c r="C617" s="4" t="str">
        <f>IF('[2]MUNIS Purchase Order Inquiry'!$A613='[2]PO Detail'!$L$2,'[2]MUNIS Purchase Order Inquiry'!R613," ")</f>
        <v xml:space="preserve"> </v>
      </c>
      <c r="D617" s="26" t="str">
        <f>IF('[2]MUNIS Purchase Order Inquiry'!$A613='[2]PO Detail'!$L$1,'[2]MUNIS Purchase Order Inquiry'!G613," ")</f>
        <v xml:space="preserve"> </v>
      </c>
      <c r="E617" s="10" t="str">
        <f>IF('[2]MUNIS Purchase Order Inquiry'!$A613='[2]PO Detail'!$L$1,'[2]MUNIS Purchase Order Inquiry'!D613," ")</f>
        <v xml:space="preserve"> </v>
      </c>
      <c r="F617" s="10" t="str">
        <f>IF('[2]MUNIS Purchase Order Inquiry'!$A613='[2]PO Detail'!$L$1,'[2]MUNIS Purchase Order Inquiry'!E613," ")</f>
        <v xml:space="preserve"> </v>
      </c>
      <c r="G617" s="10" t="str">
        <f>IF('[2]MUNIS Purchase Order Inquiry'!$A613='[2]PO Detail'!$L$1,'[2]MUNIS Purchase Order Inquiry'!F613," ")</f>
        <v xml:space="preserve"> </v>
      </c>
    </row>
    <row r="618" spans="1:7" x14ac:dyDescent="0.25">
      <c r="A618" s="25">
        <f>IF('[2]MUNIS Purchase Order Inquiry'!$A614='[2]PO Detail'!$L$2," ",IF('[2]MUNIS Purchase Order Inquiry'!A614='[2]PO Detail'!$L$1,'[2]MUNIS Purchase Order Inquiry'!B614," "))</f>
        <v>20180715</v>
      </c>
      <c r="B618" s="4" t="str">
        <f>IF('[2]MUNIS Purchase Order Inquiry'!$A614='[2]PO Detail'!$L$2,'[2]MUNIS Purchase Order Inquiry'!Q614,(IF('[2]MUNIS Purchase Order Inquiry'!$A614='[2]PO Detail'!$L$1,CONCATENATE("      "&amp;'[2]MUNIS Purchase Order Inquiry'!I614&amp;";   "&amp;'[2]MUNIS Purchase Order Inquiry'!J614&amp;"   "&amp;'[2]MUNIS Purchase Order Inquiry'!K614&amp;"; "&amp;'[2]MUNIS Purchase Order Inquiry'!M614&amp;"; "&amp;'[2]MUNIS Purchase Order Inquiry'!N614&amp;"; "&amp;'[2]MUNIS Purchase Order Inquiry'!O614)," ")))</f>
        <v xml:space="preserve">      EASTERN SALT CO INC;   134 MIDDLE STREET   SUITE 210; LOWELL; MA; 01852-1883</v>
      </c>
      <c r="C618" s="4" t="str">
        <f>IF('[2]MUNIS Purchase Order Inquiry'!$A614='[2]PO Detail'!$L$2,'[2]MUNIS Purchase Order Inquiry'!R614," ")</f>
        <v xml:space="preserve"> </v>
      </c>
      <c r="D618" s="26">
        <f>IF('[2]MUNIS Purchase Order Inquiry'!$A614='[2]PO Detail'!$L$1,'[2]MUNIS Purchase Order Inquiry'!G614," ")</f>
        <v>42968</v>
      </c>
      <c r="E618" s="10">
        <f>IF('[2]MUNIS Purchase Order Inquiry'!$A614='[2]PO Detail'!$L$1,'[2]MUNIS Purchase Order Inquiry'!D614," ")</f>
        <v>348000</v>
      </c>
      <c r="F618" s="10">
        <f>IF('[2]MUNIS Purchase Order Inquiry'!$A614='[2]PO Detail'!$L$1,'[2]MUNIS Purchase Order Inquiry'!E614," ")</f>
        <v>346680.29</v>
      </c>
      <c r="G618" s="10">
        <f>IF('[2]MUNIS Purchase Order Inquiry'!$A614='[2]PO Detail'!$L$1,'[2]MUNIS Purchase Order Inquiry'!F614," ")</f>
        <v>1319.71</v>
      </c>
    </row>
    <row r="619" spans="1:7" x14ac:dyDescent="0.25">
      <c r="A619" s="25" t="str">
        <f>IF('[2]MUNIS Purchase Order Inquiry'!$A615='[2]PO Detail'!$L$2," ",IF('[2]MUNIS Purchase Order Inquiry'!A615='[2]PO Detail'!$L$1,'[2]MUNIS Purchase Order Inquiry'!B615," "))</f>
        <v xml:space="preserve"> </v>
      </c>
      <c r="B619" s="4" t="str">
        <f>IF('[2]MUNIS Purchase Order Inquiry'!$A615='[2]PO Detail'!$L$2,'[2]MUNIS Purchase Order Inquiry'!Q615,(IF('[2]MUNIS Purchase Order Inquiry'!$A615='[2]PO Detail'!$L$1,CONCATENATE("      "&amp;'[2]MUNIS Purchase Order Inquiry'!I615&amp;";   "&amp;'[2]MUNIS Purchase Order Inquiry'!J615&amp;"   "&amp;'[2]MUNIS Purchase Order Inquiry'!K615&amp;"; "&amp;'[2]MUNIS Purchase Order Inquiry'!M615&amp;"; "&amp;'[2]MUNIS Purchase Order Inquiry'!N615&amp;"; "&amp;'[2]MUNIS Purchase Order Inquiry'!O615)," ")))</f>
        <v>Blanket PO for roadway salt for FY18 per BID 18-01.
1/17/18 INCREASE PO FROM $100K TO $220K
1/19/18 increase po from $220k to $283k
1/29/18 increase po from $28,300 to $30,300
3/27/18 increase po $45k to $34800</v>
      </c>
      <c r="C619" s="4" t="str">
        <f>IF('[2]MUNIS Purchase Order Inquiry'!$A615='[2]PO Detail'!$L$2,'[2]MUNIS Purchase Order Inquiry'!R615," ")</f>
        <v>412</v>
      </c>
      <c r="D619" s="26" t="str">
        <f>IF('[2]MUNIS Purchase Order Inquiry'!$A615='[2]PO Detail'!$L$1,'[2]MUNIS Purchase Order Inquiry'!G615," ")</f>
        <v xml:space="preserve"> </v>
      </c>
      <c r="E619" s="10" t="str">
        <f>IF('[2]MUNIS Purchase Order Inquiry'!$A615='[2]PO Detail'!$L$1,'[2]MUNIS Purchase Order Inquiry'!D615," ")</f>
        <v xml:space="preserve"> </v>
      </c>
      <c r="F619" s="10" t="str">
        <f>IF('[2]MUNIS Purchase Order Inquiry'!$A615='[2]PO Detail'!$L$1,'[2]MUNIS Purchase Order Inquiry'!E615," ")</f>
        <v xml:space="preserve"> </v>
      </c>
      <c r="G619" s="10" t="str">
        <f>IF('[2]MUNIS Purchase Order Inquiry'!$A615='[2]PO Detail'!$L$1,'[2]MUNIS Purchase Order Inquiry'!F615," ")</f>
        <v xml:space="preserve"> </v>
      </c>
    </row>
    <row r="620" spans="1:7" x14ac:dyDescent="0.25">
      <c r="A620" s="25" t="str">
        <f>IF('[2]MUNIS Purchase Order Inquiry'!$A616='[2]PO Detail'!$L$2," ",IF('[2]MUNIS Purchase Order Inquiry'!A616='[2]PO Detail'!$L$1,'[2]MUNIS Purchase Order Inquiry'!B616," "))</f>
        <v xml:space="preserve"> </v>
      </c>
      <c r="B620" s="4" t="str">
        <f>IF('[2]MUNIS Purchase Order Inquiry'!$A616='[2]PO Detail'!$L$2,'[2]MUNIS Purchase Order Inquiry'!Q616,(IF('[2]MUNIS Purchase Order Inquiry'!$A616='[2]PO Detail'!$L$1,CONCATENATE("      "&amp;'[2]MUNIS Purchase Order Inquiry'!I616&amp;";   "&amp;'[2]MUNIS Purchase Order Inquiry'!J616&amp;"   "&amp;'[2]MUNIS Purchase Order Inquiry'!K616&amp;"; "&amp;'[2]MUNIS Purchase Order Inquiry'!M616&amp;"; "&amp;'[2]MUNIS Purchase Order Inquiry'!N616&amp;"; "&amp;'[2]MUNIS Purchase Order Inquiry'!O616)," ")))</f>
        <v xml:space="preserve"> </v>
      </c>
      <c r="C620" s="4" t="str">
        <f>IF('[2]MUNIS Purchase Order Inquiry'!$A616='[2]PO Detail'!$L$2,'[2]MUNIS Purchase Order Inquiry'!R616," ")</f>
        <v xml:space="preserve"> </v>
      </c>
      <c r="D620" s="26" t="str">
        <f>IF('[2]MUNIS Purchase Order Inquiry'!$A616='[2]PO Detail'!$L$1,'[2]MUNIS Purchase Order Inquiry'!G616," ")</f>
        <v xml:space="preserve"> </v>
      </c>
      <c r="E620" s="10" t="str">
        <f>IF('[2]MUNIS Purchase Order Inquiry'!$A616='[2]PO Detail'!$L$1,'[2]MUNIS Purchase Order Inquiry'!D616," ")</f>
        <v xml:space="preserve"> </v>
      </c>
      <c r="F620" s="10" t="str">
        <f>IF('[2]MUNIS Purchase Order Inquiry'!$A616='[2]PO Detail'!$L$1,'[2]MUNIS Purchase Order Inquiry'!E616," ")</f>
        <v xml:space="preserve"> </v>
      </c>
      <c r="G620" s="10" t="str">
        <f>IF('[2]MUNIS Purchase Order Inquiry'!$A616='[2]PO Detail'!$L$1,'[2]MUNIS Purchase Order Inquiry'!F616," ")</f>
        <v xml:space="preserve"> </v>
      </c>
    </row>
    <row r="621" spans="1:7" x14ac:dyDescent="0.25">
      <c r="A621" s="25">
        <f>IF('[2]MUNIS Purchase Order Inquiry'!$A617='[2]PO Detail'!$L$2," ",IF('[2]MUNIS Purchase Order Inquiry'!A617='[2]PO Detail'!$L$1,'[2]MUNIS Purchase Order Inquiry'!B617," "))</f>
        <v>20180744</v>
      </c>
      <c r="B621" s="4" t="str">
        <f>IF('[2]MUNIS Purchase Order Inquiry'!$A617='[2]PO Detail'!$L$2,'[2]MUNIS Purchase Order Inquiry'!Q617,(IF('[2]MUNIS Purchase Order Inquiry'!$A617='[2]PO Detail'!$L$1,CONCATENATE("      "&amp;'[2]MUNIS Purchase Order Inquiry'!I617&amp;";   "&amp;'[2]MUNIS Purchase Order Inquiry'!J617&amp;"   "&amp;'[2]MUNIS Purchase Order Inquiry'!K617&amp;"; "&amp;'[2]MUNIS Purchase Order Inquiry'!M617&amp;"; "&amp;'[2]MUNIS Purchase Order Inquiry'!N617&amp;"; "&amp;'[2]MUNIS Purchase Order Inquiry'!O617)," ")))</f>
        <v xml:space="preserve">      MD DEPT OF PUBLIC SAFETY AND CORRECTIONAL SERVICES;   PO BOX 32625   ; PIKESVILLE; MD; 21282-2625</v>
      </c>
      <c r="C621" s="4" t="str">
        <f>IF('[2]MUNIS Purchase Order Inquiry'!$A617='[2]PO Detail'!$L$2,'[2]MUNIS Purchase Order Inquiry'!R617," ")</f>
        <v xml:space="preserve"> </v>
      </c>
      <c r="D621" s="26">
        <f>IF('[2]MUNIS Purchase Order Inquiry'!$A617='[2]PO Detail'!$L$1,'[2]MUNIS Purchase Order Inquiry'!G617," ")</f>
        <v>42968</v>
      </c>
      <c r="E621" s="10">
        <f>IF('[2]MUNIS Purchase Order Inquiry'!$A617='[2]PO Detail'!$L$1,'[2]MUNIS Purchase Order Inquiry'!D617," ")</f>
        <v>10000</v>
      </c>
      <c r="F621" s="10">
        <f>IF('[2]MUNIS Purchase Order Inquiry'!$A617='[2]PO Detail'!$L$1,'[2]MUNIS Purchase Order Inquiry'!E617," ")</f>
        <v>6979</v>
      </c>
      <c r="G621" s="10">
        <f>IF('[2]MUNIS Purchase Order Inquiry'!$A617='[2]PO Detail'!$L$1,'[2]MUNIS Purchase Order Inquiry'!F617," ")</f>
        <v>3021</v>
      </c>
    </row>
    <row r="622" spans="1:7" x14ac:dyDescent="0.25">
      <c r="A622" s="25" t="str">
        <f>IF('[2]MUNIS Purchase Order Inquiry'!$A618='[2]PO Detail'!$L$2," ",IF('[2]MUNIS Purchase Order Inquiry'!A618='[2]PO Detail'!$L$1,'[2]MUNIS Purchase Order Inquiry'!B618," "))</f>
        <v xml:space="preserve"> </v>
      </c>
      <c r="B622" s="4" t="str">
        <f>IF('[2]MUNIS Purchase Order Inquiry'!$A618='[2]PO Detail'!$L$2,'[2]MUNIS Purchase Order Inquiry'!Q618,(IF('[2]MUNIS Purchase Order Inquiry'!$A618='[2]PO Detail'!$L$1,CONCATENATE("      "&amp;'[2]MUNIS Purchase Order Inquiry'!I618&amp;";   "&amp;'[2]MUNIS Purchase Order Inquiry'!J618&amp;"   "&amp;'[2]MUNIS Purchase Order Inquiry'!K618&amp;"; "&amp;'[2]MUNIS Purchase Order Inquiry'!M618&amp;"; "&amp;'[2]MUNIS Purchase Order Inquiry'!N618&amp;"; "&amp;'[2]MUNIS Purchase Order Inquiry'!O618)," ")))</f>
        <v>Blanket purchase order for CJIS Log On IDs</v>
      </c>
      <c r="C622" s="4" t="str">
        <f>IF('[2]MUNIS Purchase Order Inquiry'!$A618='[2]PO Detail'!$L$2,'[2]MUNIS Purchase Order Inquiry'!R618," ")</f>
        <v>311</v>
      </c>
      <c r="D622" s="26" t="str">
        <f>IF('[2]MUNIS Purchase Order Inquiry'!$A618='[2]PO Detail'!$L$1,'[2]MUNIS Purchase Order Inquiry'!G618," ")</f>
        <v xml:space="preserve"> </v>
      </c>
      <c r="E622" s="10" t="str">
        <f>IF('[2]MUNIS Purchase Order Inquiry'!$A618='[2]PO Detail'!$L$1,'[2]MUNIS Purchase Order Inquiry'!D618," ")</f>
        <v xml:space="preserve"> </v>
      </c>
      <c r="F622" s="10" t="str">
        <f>IF('[2]MUNIS Purchase Order Inquiry'!$A618='[2]PO Detail'!$L$1,'[2]MUNIS Purchase Order Inquiry'!E618," ")</f>
        <v xml:space="preserve"> </v>
      </c>
      <c r="G622" s="10" t="str">
        <f>IF('[2]MUNIS Purchase Order Inquiry'!$A618='[2]PO Detail'!$L$1,'[2]MUNIS Purchase Order Inquiry'!F618," ")</f>
        <v xml:space="preserve"> </v>
      </c>
    </row>
    <row r="623" spans="1:7" x14ac:dyDescent="0.25">
      <c r="A623" s="25" t="str">
        <f>IF('[2]MUNIS Purchase Order Inquiry'!$A619='[2]PO Detail'!$L$2," ",IF('[2]MUNIS Purchase Order Inquiry'!A619='[2]PO Detail'!$L$1,'[2]MUNIS Purchase Order Inquiry'!B619," "))</f>
        <v xml:space="preserve"> </v>
      </c>
      <c r="B623" s="4" t="str">
        <f>IF('[2]MUNIS Purchase Order Inquiry'!$A619='[2]PO Detail'!$L$2,'[2]MUNIS Purchase Order Inquiry'!Q619,(IF('[2]MUNIS Purchase Order Inquiry'!$A619='[2]PO Detail'!$L$1,CONCATENATE("      "&amp;'[2]MUNIS Purchase Order Inquiry'!I619&amp;";   "&amp;'[2]MUNIS Purchase Order Inquiry'!J619&amp;"   "&amp;'[2]MUNIS Purchase Order Inquiry'!K619&amp;"; "&amp;'[2]MUNIS Purchase Order Inquiry'!M619&amp;"; "&amp;'[2]MUNIS Purchase Order Inquiry'!N619&amp;"; "&amp;'[2]MUNIS Purchase Order Inquiry'!O619)," ")))</f>
        <v xml:space="preserve"> </v>
      </c>
      <c r="C623" s="4" t="str">
        <f>IF('[2]MUNIS Purchase Order Inquiry'!$A619='[2]PO Detail'!$L$2,'[2]MUNIS Purchase Order Inquiry'!R619," ")</f>
        <v xml:space="preserve"> </v>
      </c>
      <c r="D623" s="26" t="str">
        <f>IF('[2]MUNIS Purchase Order Inquiry'!$A619='[2]PO Detail'!$L$1,'[2]MUNIS Purchase Order Inquiry'!G619," ")</f>
        <v xml:space="preserve"> </v>
      </c>
      <c r="E623" s="10" t="str">
        <f>IF('[2]MUNIS Purchase Order Inquiry'!$A619='[2]PO Detail'!$L$1,'[2]MUNIS Purchase Order Inquiry'!D619," ")</f>
        <v xml:space="preserve"> </v>
      </c>
      <c r="F623" s="10" t="str">
        <f>IF('[2]MUNIS Purchase Order Inquiry'!$A619='[2]PO Detail'!$L$1,'[2]MUNIS Purchase Order Inquiry'!E619," ")</f>
        <v xml:space="preserve"> </v>
      </c>
      <c r="G623" s="10" t="str">
        <f>IF('[2]MUNIS Purchase Order Inquiry'!$A619='[2]PO Detail'!$L$1,'[2]MUNIS Purchase Order Inquiry'!F619," ")</f>
        <v xml:space="preserve"> </v>
      </c>
    </row>
    <row r="624" spans="1:7" x14ac:dyDescent="0.25">
      <c r="A624" s="25">
        <f>IF('[2]MUNIS Purchase Order Inquiry'!$A620='[2]PO Detail'!$L$2," ",IF('[2]MUNIS Purchase Order Inquiry'!A620='[2]PO Detail'!$L$1,'[2]MUNIS Purchase Order Inquiry'!B620," "))</f>
        <v>20181037</v>
      </c>
      <c r="B624" s="4" t="str">
        <f>IF('[2]MUNIS Purchase Order Inquiry'!$A620='[2]PO Detail'!$L$2,'[2]MUNIS Purchase Order Inquiry'!Q620,(IF('[2]MUNIS Purchase Order Inquiry'!$A620='[2]PO Detail'!$L$1,CONCATENATE("      "&amp;'[2]MUNIS Purchase Order Inquiry'!I620&amp;";   "&amp;'[2]MUNIS Purchase Order Inquiry'!J620&amp;"   "&amp;'[2]MUNIS Purchase Order Inquiry'!K620&amp;"; "&amp;'[2]MUNIS Purchase Order Inquiry'!M620&amp;"; "&amp;'[2]MUNIS Purchase Order Inquiry'!N620&amp;"; "&amp;'[2]MUNIS Purchase Order Inquiry'!O620)," ")))</f>
        <v xml:space="preserve">      NGL MA;   307 WEST PULASKI HIGHWAY   ; ELKTON; MD; 21921</v>
      </c>
      <c r="C624" s="4" t="str">
        <f>IF('[2]MUNIS Purchase Order Inquiry'!$A620='[2]PO Detail'!$L$2,'[2]MUNIS Purchase Order Inquiry'!R620," ")</f>
        <v xml:space="preserve"> </v>
      </c>
      <c r="D624" s="26">
        <f>IF('[2]MUNIS Purchase Order Inquiry'!$A620='[2]PO Detail'!$L$1,'[2]MUNIS Purchase Order Inquiry'!G620," ")</f>
        <v>43039</v>
      </c>
      <c r="E624" s="10">
        <f>IF('[2]MUNIS Purchase Order Inquiry'!$A620='[2]PO Detail'!$L$1,'[2]MUNIS Purchase Order Inquiry'!D620," ")</f>
        <v>16000</v>
      </c>
      <c r="F624" s="10">
        <f>IF('[2]MUNIS Purchase Order Inquiry'!$A620='[2]PO Detail'!$L$1,'[2]MUNIS Purchase Order Inquiry'!E620," ")</f>
        <v>14277.41</v>
      </c>
      <c r="G624" s="10">
        <f>IF('[2]MUNIS Purchase Order Inquiry'!$A620='[2]PO Detail'!$L$1,'[2]MUNIS Purchase Order Inquiry'!F620," ")</f>
        <v>1722.59</v>
      </c>
    </row>
    <row r="625" spans="1:7" x14ac:dyDescent="0.25">
      <c r="A625" s="25" t="str">
        <f>IF('[2]MUNIS Purchase Order Inquiry'!$A621='[2]PO Detail'!$L$2," ",IF('[2]MUNIS Purchase Order Inquiry'!A621='[2]PO Detail'!$L$1,'[2]MUNIS Purchase Order Inquiry'!B621," "))</f>
        <v xml:space="preserve"> </v>
      </c>
      <c r="B625" s="4" t="str">
        <f>IF('[2]MUNIS Purchase Order Inquiry'!$A621='[2]PO Detail'!$L$2,'[2]MUNIS Purchase Order Inquiry'!Q621,(IF('[2]MUNIS Purchase Order Inquiry'!$A621='[2]PO Detail'!$L$1,CONCATENATE("      "&amp;'[2]MUNIS Purchase Order Inquiry'!I621&amp;";   "&amp;'[2]MUNIS Purchase Order Inquiry'!J621&amp;"   "&amp;'[2]MUNIS Purchase Order Inquiry'!K621&amp;"; "&amp;'[2]MUNIS Purchase Order Inquiry'!M621&amp;"; "&amp;'[2]MUNIS Purchase Order Inquiry'!N621&amp;"; "&amp;'[2]MUNIS Purchase Order Inquiry'!O621)," ")))</f>
        <v>PROPANE FOR HEAT FOR ANIMAL SHELTER
4/10/18 increase po by $3000 from $13000 to $16000</v>
      </c>
      <c r="C625" s="4" t="str">
        <f>IF('[2]MUNIS Purchase Order Inquiry'!$A621='[2]PO Detail'!$L$2,'[2]MUNIS Purchase Order Inquiry'!R621," ")</f>
        <v>392</v>
      </c>
      <c r="D625" s="26" t="str">
        <f>IF('[2]MUNIS Purchase Order Inquiry'!$A621='[2]PO Detail'!$L$1,'[2]MUNIS Purchase Order Inquiry'!G621," ")</f>
        <v xml:space="preserve"> </v>
      </c>
      <c r="E625" s="10" t="str">
        <f>IF('[2]MUNIS Purchase Order Inquiry'!$A621='[2]PO Detail'!$L$1,'[2]MUNIS Purchase Order Inquiry'!D621," ")</f>
        <v xml:space="preserve"> </v>
      </c>
      <c r="F625" s="10" t="str">
        <f>IF('[2]MUNIS Purchase Order Inquiry'!$A621='[2]PO Detail'!$L$1,'[2]MUNIS Purchase Order Inquiry'!E621," ")</f>
        <v xml:space="preserve"> </v>
      </c>
      <c r="G625" s="10" t="str">
        <f>IF('[2]MUNIS Purchase Order Inquiry'!$A621='[2]PO Detail'!$L$1,'[2]MUNIS Purchase Order Inquiry'!F621," ")</f>
        <v xml:space="preserve"> </v>
      </c>
    </row>
    <row r="626" spans="1:7" x14ac:dyDescent="0.25">
      <c r="A626" s="25" t="str">
        <f>IF('[2]MUNIS Purchase Order Inquiry'!$A622='[2]PO Detail'!$L$2," ",IF('[2]MUNIS Purchase Order Inquiry'!A622='[2]PO Detail'!$L$1,'[2]MUNIS Purchase Order Inquiry'!B622," "))</f>
        <v xml:space="preserve"> </v>
      </c>
      <c r="B626" s="4" t="str">
        <f>IF('[2]MUNIS Purchase Order Inquiry'!$A622='[2]PO Detail'!$L$2,'[2]MUNIS Purchase Order Inquiry'!Q622,(IF('[2]MUNIS Purchase Order Inquiry'!$A622='[2]PO Detail'!$L$1,CONCATENATE("      "&amp;'[2]MUNIS Purchase Order Inquiry'!I622&amp;";   "&amp;'[2]MUNIS Purchase Order Inquiry'!J622&amp;"   "&amp;'[2]MUNIS Purchase Order Inquiry'!K622&amp;"; "&amp;'[2]MUNIS Purchase Order Inquiry'!M622&amp;"; "&amp;'[2]MUNIS Purchase Order Inquiry'!N622&amp;"; "&amp;'[2]MUNIS Purchase Order Inquiry'!O622)," ")))</f>
        <v xml:space="preserve"> </v>
      </c>
      <c r="C626" s="4" t="str">
        <f>IF('[2]MUNIS Purchase Order Inquiry'!$A622='[2]PO Detail'!$L$2,'[2]MUNIS Purchase Order Inquiry'!R622," ")</f>
        <v xml:space="preserve"> </v>
      </c>
      <c r="D626" s="26" t="str">
        <f>IF('[2]MUNIS Purchase Order Inquiry'!$A622='[2]PO Detail'!$L$1,'[2]MUNIS Purchase Order Inquiry'!G622," ")</f>
        <v xml:space="preserve"> </v>
      </c>
      <c r="E626" s="10" t="str">
        <f>IF('[2]MUNIS Purchase Order Inquiry'!$A622='[2]PO Detail'!$L$1,'[2]MUNIS Purchase Order Inquiry'!D622," ")</f>
        <v xml:space="preserve"> </v>
      </c>
      <c r="F626" s="10" t="str">
        <f>IF('[2]MUNIS Purchase Order Inquiry'!$A622='[2]PO Detail'!$L$1,'[2]MUNIS Purchase Order Inquiry'!E622," ")</f>
        <v xml:space="preserve"> </v>
      </c>
      <c r="G626" s="10" t="str">
        <f>IF('[2]MUNIS Purchase Order Inquiry'!$A622='[2]PO Detail'!$L$1,'[2]MUNIS Purchase Order Inquiry'!F622," ")</f>
        <v xml:space="preserve"> </v>
      </c>
    </row>
    <row r="627" spans="1:7" x14ac:dyDescent="0.25">
      <c r="A627" s="25">
        <f>IF('[2]MUNIS Purchase Order Inquiry'!$A623='[2]PO Detail'!$L$2," ",IF('[2]MUNIS Purchase Order Inquiry'!A623='[2]PO Detail'!$L$1,'[2]MUNIS Purchase Order Inquiry'!B623," "))</f>
        <v>20181047</v>
      </c>
      <c r="B627" s="4" t="str">
        <f>IF('[2]MUNIS Purchase Order Inquiry'!$A623='[2]PO Detail'!$L$2,'[2]MUNIS Purchase Order Inquiry'!Q623,(IF('[2]MUNIS Purchase Order Inquiry'!$A623='[2]PO Detail'!$L$1,CONCATENATE("      "&amp;'[2]MUNIS Purchase Order Inquiry'!I623&amp;";   "&amp;'[2]MUNIS Purchase Order Inquiry'!J623&amp;"   "&amp;'[2]MUNIS Purchase Order Inquiry'!K623&amp;"; "&amp;'[2]MUNIS Purchase Order Inquiry'!M623&amp;"; "&amp;'[2]MUNIS Purchase Order Inquiry'!N623&amp;"; "&amp;'[2]MUNIS Purchase Order Inquiry'!O623)," ")))</f>
        <v xml:space="preserve">      AKEHURST LANDSCAPE SERVICE, INC.;   712 PHILADELPHIA ROAD   ; JOPPA; MD; 21085</v>
      </c>
      <c r="C627" s="4" t="str">
        <f>IF('[2]MUNIS Purchase Order Inquiry'!$A623='[2]PO Detail'!$L$2,'[2]MUNIS Purchase Order Inquiry'!R623," ")</f>
        <v xml:space="preserve"> </v>
      </c>
      <c r="D627" s="26">
        <f>IF('[2]MUNIS Purchase Order Inquiry'!$A623='[2]PO Detail'!$L$1,'[2]MUNIS Purchase Order Inquiry'!G623," ")</f>
        <v>43041</v>
      </c>
      <c r="E627" s="10">
        <f>IF('[2]MUNIS Purchase Order Inquiry'!$A623='[2]PO Detail'!$L$1,'[2]MUNIS Purchase Order Inquiry'!D623," ")</f>
        <v>29463</v>
      </c>
      <c r="F627" s="10">
        <f>IF('[2]MUNIS Purchase Order Inquiry'!$A623='[2]PO Detail'!$L$1,'[2]MUNIS Purchase Order Inquiry'!E623," ")</f>
        <v>29463</v>
      </c>
      <c r="G627" s="10">
        <f>IF('[2]MUNIS Purchase Order Inquiry'!$A623='[2]PO Detail'!$L$1,'[2]MUNIS Purchase Order Inquiry'!F623," ")</f>
        <v>0</v>
      </c>
    </row>
    <row r="628" spans="1:7" x14ac:dyDescent="0.25">
      <c r="A628" s="25" t="str">
        <f>IF('[2]MUNIS Purchase Order Inquiry'!$A624='[2]PO Detail'!$L$2," ",IF('[2]MUNIS Purchase Order Inquiry'!A624='[2]PO Detail'!$L$1,'[2]MUNIS Purchase Order Inquiry'!B624," "))</f>
        <v xml:space="preserve"> </v>
      </c>
      <c r="B628" s="4" t="str">
        <f>IF('[2]MUNIS Purchase Order Inquiry'!$A624='[2]PO Detail'!$L$2,'[2]MUNIS Purchase Order Inquiry'!Q624,(IF('[2]MUNIS Purchase Order Inquiry'!$A624='[2]PO Detail'!$L$1,CONCATENATE("      "&amp;'[2]MUNIS Purchase Order Inquiry'!I624&amp;";   "&amp;'[2]MUNIS Purchase Order Inquiry'!J624&amp;"   "&amp;'[2]MUNIS Purchase Order Inquiry'!K624&amp;"; "&amp;'[2]MUNIS Purchase Order Inquiry'!M624&amp;"; "&amp;'[2]MUNIS Purchase Order Inquiry'!N624&amp;"; "&amp;'[2]MUNIS Purchase Order Inquiry'!O624)," ")))</f>
        <v>SNOW REMOVAL AT 107 CHESAPEAKE
FROM NOV 1, 2017 THRU APRIL 1, 2018
3/29/18 PO INCREASE BY #4463 TO $29463.</v>
      </c>
      <c r="C628" s="4" t="str">
        <f>IF('[2]MUNIS Purchase Order Inquiry'!$A624='[2]PO Detail'!$L$2,'[2]MUNIS Purchase Order Inquiry'!R624," ")</f>
        <v>196</v>
      </c>
      <c r="D628" s="26" t="str">
        <f>IF('[2]MUNIS Purchase Order Inquiry'!$A624='[2]PO Detail'!$L$1,'[2]MUNIS Purchase Order Inquiry'!G624," ")</f>
        <v xml:space="preserve"> </v>
      </c>
      <c r="E628" s="10" t="str">
        <f>IF('[2]MUNIS Purchase Order Inquiry'!$A624='[2]PO Detail'!$L$1,'[2]MUNIS Purchase Order Inquiry'!D624," ")</f>
        <v xml:space="preserve"> </v>
      </c>
      <c r="F628" s="10" t="str">
        <f>IF('[2]MUNIS Purchase Order Inquiry'!$A624='[2]PO Detail'!$L$1,'[2]MUNIS Purchase Order Inquiry'!E624," ")</f>
        <v xml:space="preserve"> </v>
      </c>
      <c r="G628" s="10" t="str">
        <f>IF('[2]MUNIS Purchase Order Inquiry'!$A624='[2]PO Detail'!$L$1,'[2]MUNIS Purchase Order Inquiry'!F624," ")</f>
        <v xml:space="preserve"> </v>
      </c>
    </row>
    <row r="629" spans="1:7" x14ac:dyDescent="0.25">
      <c r="A629" s="25" t="str">
        <f>IF('[2]MUNIS Purchase Order Inquiry'!$A625='[2]PO Detail'!$L$2," ",IF('[2]MUNIS Purchase Order Inquiry'!A625='[2]PO Detail'!$L$1,'[2]MUNIS Purchase Order Inquiry'!B625," "))</f>
        <v xml:space="preserve"> </v>
      </c>
      <c r="B629" s="4" t="str">
        <f>IF('[2]MUNIS Purchase Order Inquiry'!$A625='[2]PO Detail'!$L$2,'[2]MUNIS Purchase Order Inquiry'!Q625,(IF('[2]MUNIS Purchase Order Inquiry'!$A625='[2]PO Detail'!$L$1,CONCATENATE("      "&amp;'[2]MUNIS Purchase Order Inquiry'!I625&amp;";   "&amp;'[2]MUNIS Purchase Order Inquiry'!J625&amp;"   "&amp;'[2]MUNIS Purchase Order Inquiry'!K625&amp;"; "&amp;'[2]MUNIS Purchase Order Inquiry'!M625&amp;"; "&amp;'[2]MUNIS Purchase Order Inquiry'!N625&amp;"; "&amp;'[2]MUNIS Purchase Order Inquiry'!O625)," ")))</f>
        <v xml:space="preserve"> </v>
      </c>
      <c r="C629" s="4" t="str">
        <f>IF('[2]MUNIS Purchase Order Inquiry'!$A625='[2]PO Detail'!$L$2,'[2]MUNIS Purchase Order Inquiry'!R625," ")</f>
        <v xml:space="preserve"> </v>
      </c>
      <c r="D629" s="26" t="str">
        <f>IF('[2]MUNIS Purchase Order Inquiry'!$A625='[2]PO Detail'!$L$1,'[2]MUNIS Purchase Order Inquiry'!G625," ")</f>
        <v xml:space="preserve"> </v>
      </c>
      <c r="E629" s="10" t="str">
        <f>IF('[2]MUNIS Purchase Order Inquiry'!$A625='[2]PO Detail'!$L$1,'[2]MUNIS Purchase Order Inquiry'!D625," ")</f>
        <v xml:space="preserve"> </v>
      </c>
      <c r="F629" s="10" t="str">
        <f>IF('[2]MUNIS Purchase Order Inquiry'!$A625='[2]PO Detail'!$L$1,'[2]MUNIS Purchase Order Inquiry'!E625," ")</f>
        <v xml:space="preserve"> </v>
      </c>
      <c r="G629" s="10" t="str">
        <f>IF('[2]MUNIS Purchase Order Inquiry'!$A625='[2]PO Detail'!$L$1,'[2]MUNIS Purchase Order Inquiry'!F625," ")</f>
        <v xml:space="preserve"> </v>
      </c>
    </row>
    <row r="630" spans="1:7" x14ac:dyDescent="0.25">
      <c r="A630" s="25">
        <f>IF('[2]MUNIS Purchase Order Inquiry'!$A626='[2]PO Detail'!$L$2," ",IF('[2]MUNIS Purchase Order Inquiry'!A626='[2]PO Detail'!$L$1,'[2]MUNIS Purchase Order Inquiry'!B626," "))</f>
        <v>20181052</v>
      </c>
      <c r="B630" s="4" t="str">
        <f>IF('[2]MUNIS Purchase Order Inquiry'!$A626='[2]PO Detail'!$L$2,'[2]MUNIS Purchase Order Inquiry'!Q626,(IF('[2]MUNIS Purchase Order Inquiry'!$A626='[2]PO Detail'!$L$1,CONCATENATE("      "&amp;'[2]MUNIS Purchase Order Inquiry'!I626&amp;";   "&amp;'[2]MUNIS Purchase Order Inquiry'!J626&amp;"   "&amp;'[2]MUNIS Purchase Order Inquiry'!K626&amp;"; "&amp;'[2]MUNIS Purchase Order Inquiry'!M626&amp;"; "&amp;'[2]MUNIS Purchase Order Inquiry'!N626&amp;"; "&amp;'[2]MUNIS Purchase Order Inquiry'!O626)," ")))</f>
        <v xml:space="preserve">      NAT'L TRUST FOR HISTORIC PRESEVATION;   THE WATERGATE OFFICE BUILDING   2600 VIRGINIA AVENUE NW; WASHINGTON; DC; 20037</v>
      </c>
      <c r="C630" s="4" t="str">
        <f>IF('[2]MUNIS Purchase Order Inquiry'!$A626='[2]PO Detail'!$L$2,'[2]MUNIS Purchase Order Inquiry'!R626," ")</f>
        <v xml:space="preserve"> </v>
      </c>
      <c r="D630" s="26">
        <f>IF('[2]MUNIS Purchase Order Inquiry'!$A626='[2]PO Detail'!$L$1,'[2]MUNIS Purchase Order Inquiry'!G626," ")</f>
        <v>43041</v>
      </c>
      <c r="E630" s="10">
        <f>IF('[2]MUNIS Purchase Order Inquiry'!$A626='[2]PO Detail'!$L$1,'[2]MUNIS Purchase Order Inquiry'!D626," ")</f>
        <v>3580</v>
      </c>
      <c r="F630" s="10">
        <f>IF('[2]MUNIS Purchase Order Inquiry'!$A626='[2]PO Detail'!$L$1,'[2]MUNIS Purchase Order Inquiry'!E626," ")</f>
        <v>3580</v>
      </c>
      <c r="G630" s="10">
        <f>IF('[2]MUNIS Purchase Order Inquiry'!$A626='[2]PO Detail'!$L$1,'[2]MUNIS Purchase Order Inquiry'!F626," ")</f>
        <v>0</v>
      </c>
    </row>
    <row r="631" spans="1:7" x14ac:dyDescent="0.25">
      <c r="A631" s="25" t="str">
        <f>IF('[2]MUNIS Purchase Order Inquiry'!$A627='[2]PO Detail'!$L$2," ",IF('[2]MUNIS Purchase Order Inquiry'!A627='[2]PO Detail'!$L$1,'[2]MUNIS Purchase Order Inquiry'!B627," "))</f>
        <v xml:space="preserve"> </v>
      </c>
      <c r="B631" s="4" t="str">
        <f>IF('[2]MUNIS Purchase Order Inquiry'!$A627='[2]PO Detail'!$L$2,'[2]MUNIS Purchase Order Inquiry'!Q627,(IF('[2]MUNIS Purchase Order Inquiry'!$A627='[2]PO Detail'!$L$1,CONCATENATE("      "&amp;'[2]MUNIS Purchase Order Inquiry'!I627&amp;";   "&amp;'[2]MUNIS Purchase Order Inquiry'!J627&amp;"   "&amp;'[2]MUNIS Purchase Order Inquiry'!K627&amp;"; "&amp;'[2]MUNIS Purchase Order Inquiry'!M627&amp;"; "&amp;'[2]MUNIS Purchase Order Inquiry'!N627&amp;"; "&amp;'[2]MUNIS Purchase Order Inquiry'!O627)," ")))</f>
        <v>REMNANT AD IN THE WINTER ISSUE OF PRESERVATION MAGAZINE. REDUCED FROM $10,800.
3/7/18 Updated G/L per email</v>
      </c>
      <c r="C631" s="4" t="str">
        <f>IF('[2]MUNIS Purchase Order Inquiry'!$A627='[2]PO Detail'!$L$2,'[2]MUNIS Purchase Order Inquiry'!R627," ")</f>
        <v>731</v>
      </c>
      <c r="D631" s="26" t="str">
        <f>IF('[2]MUNIS Purchase Order Inquiry'!$A627='[2]PO Detail'!$L$1,'[2]MUNIS Purchase Order Inquiry'!G627," ")</f>
        <v xml:space="preserve"> </v>
      </c>
      <c r="E631" s="10" t="str">
        <f>IF('[2]MUNIS Purchase Order Inquiry'!$A627='[2]PO Detail'!$L$1,'[2]MUNIS Purchase Order Inquiry'!D627," ")</f>
        <v xml:space="preserve"> </v>
      </c>
      <c r="F631" s="10" t="str">
        <f>IF('[2]MUNIS Purchase Order Inquiry'!$A627='[2]PO Detail'!$L$1,'[2]MUNIS Purchase Order Inquiry'!E627," ")</f>
        <v xml:space="preserve"> </v>
      </c>
      <c r="G631" s="10" t="str">
        <f>IF('[2]MUNIS Purchase Order Inquiry'!$A627='[2]PO Detail'!$L$1,'[2]MUNIS Purchase Order Inquiry'!F627," ")</f>
        <v xml:space="preserve"> </v>
      </c>
    </row>
    <row r="632" spans="1:7" x14ac:dyDescent="0.25">
      <c r="A632" s="25" t="str">
        <f>IF('[2]MUNIS Purchase Order Inquiry'!$A628='[2]PO Detail'!$L$2," ",IF('[2]MUNIS Purchase Order Inquiry'!A628='[2]PO Detail'!$L$1,'[2]MUNIS Purchase Order Inquiry'!B628," "))</f>
        <v xml:space="preserve"> </v>
      </c>
      <c r="B632" s="4" t="str">
        <f>IF('[2]MUNIS Purchase Order Inquiry'!$A628='[2]PO Detail'!$L$2,'[2]MUNIS Purchase Order Inquiry'!Q628,(IF('[2]MUNIS Purchase Order Inquiry'!$A628='[2]PO Detail'!$L$1,CONCATENATE("      "&amp;'[2]MUNIS Purchase Order Inquiry'!I628&amp;";   "&amp;'[2]MUNIS Purchase Order Inquiry'!J628&amp;"   "&amp;'[2]MUNIS Purchase Order Inquiry'!K628&amp;"; "&amp;'[2]MUNIS Purchase Order Inquiry'!M628&amp;"; "&amp;'[2]MUNIS Purchase Order Inquiry'!N628&amp;"; "&amp;'[2]MUNIS Purchase Order Inquiry'!O628)," ")))</f>
        <v xml:space="preserve"> </v>
      </c>
      <c r="C632" s="4" t="str">
        <f>IF('[2]MUNIS Purchase Order Inquiry'!$A628='[2]PO Detail'!$L$2,'[2]MUNIS Purchase Order Inquiry'!R628," ")</f>
        <v xml:space="preserve"> </v>
      </c>
      <c r="D632" s="26" t="str">
        <f>IF('[2]MUNIS Purchase Order Inquiry'!$A628='[2]PO Detail'!$L$1,'[2]MUNIS Purchase Order Inquiry'!G628," ")</f>
        <v xml:space="preserve"> </v>
      </c>
      <c r="E632" s="10" t="str">
        <f>IF('[2]MUNIS Purchase Order Inquiry'!$A628='[2]PO Detail'!$L$1,'[2]MUNIS Purchase Order Inquiry'!D628," ")</f>
        <v xml:space="preserve"> </v>
      </c>
      <c r="F632" s="10" t="str">
        <f>IF('[2]MUNIS Purchase Order Inquiry'!$A628='[2]PO Detail'!$L$1,'[2]MUNIS Purchase Order Inquiry'!E628," ")</f>
        <v xml:space="preserve"> </v>
      </c>
      <c r="G632" s="10" t="str">
        <f>IF('[2]MUNIS Purchase Order Inquiry'!$A628='[2]PO Detail'!$L$1,'[2]MUNIS Purchase Order Inquiry'!F628," ")</f>
        <v xml:space="preserve"> </v>
      </c>
    </row>
    <row r="633" spans="1:7" x14ac:dyDescent="0.25">
      <c r="A633" s="25" t="str">
        <f>IF('[2]MUNIS Purchase Order Inquiry'!$A629='[2]PO Detail'!$L$2," ",IF('[2]MUNIS Purchase Order Inquiry'!A629='[2]PO Detail'!$L$1,'[2]MUNIS Purchase Order Inquiry'!B629," "))</f>
        <v xml:space="preserve"> </v>
      </c>
      <c r="B633" s="4" t="str">
        <f>IF('[2]MUNIS Purchase Order Inquiry'!$A629='[2]PO Detail'!$L$2,'[2]MUNIS Purchase Order Inquiry'!Q629,(IF('[2]MUNIS Purchase Order Inquiry'!$A629='[2]PO Detail'!$L$1,CONCATENATE("      "&amp;'[2]MUNIS Purchase Order Inquiry'!I629&amp;";   "&amp;'[2]MUNIS Purchase Order Inquiry'!J629&amp;"   "&amp;'[2]MUNIS Purchase Order Inquiry'!K629&amp;"; "&amp;'[2]MUNIS Purchase Order Inquiry'!M629&amp;"; "&amp;'[2]MUNIS Purchase Order Inquiry'!N629&amp;"; "&amp;'[2]MUNIS Purchase Order Inquiry'!O629)," ")))</f>
        <v xml:space="preserve"> </v>
      </c>
      <c r="C633" s="4" t="str">
        <f>IF('[2]MUNIS Purchase Order Inquiry'!$A629='[2]PO Detail'!$L$2,'[2]MUNIS Purchase Order Inquiry'!R629," ")</f>
        <v xml:space="preserve"> </v>
      </c>
      <c r="D633" s="26" t="str">
        <f>IF('[2]MUNIS Purchase Order Inquiry'!$A629='[2]PO Detail'!$L$1,'[2]MUNIS Purchase Order Inquiry'!G629," ")</f>
        <v xml:space="preserve"> </v>
      </c>
      <c r="E633" s="10" t="str">
        <f>IF('[2]MUNIS Purchase Order Inquiry'!$A629='[2]PO Detail'!$L$1,'[2]MUNIS Purchase Order Inquiry'!D629," ")</f>
        <v xml:space="preserve"> </v>
      </c>
      <c r="F633" s="10" t="str">
        <f>IF('[2]MUNIS Purchase Order Inquiry'!$A629='[2]PO Detail'!$L$1,'[2]MUNIS Purchase Order Inquiry'!E629," ")</f>
        <v xml:space="preserve"> </v>
      </c>
      <c r="G633" s="10" t="str">
        <f>IF('[2]MUNIS Purchase Order Inquiry'!$A629='[2]PO Detail'!$L$1,'[2]MUNIS Purchase Order Inquiry'!F629," ")</f>
        <v xml:space="preserve"> </v>
      </c>
    </row>
    <row r="634" spans="1:7" x14ac:dyDescent="0.25">
      <c r="A634" s="25">
        <f>IF('[2]MUNIS Purchase Order Inquiry'!$A630='[2]PO Detail'!$L$2," ",IF('[2]MUNIS Purchase Order Inquiry'!A630='[2]PO Detail'!$L$1,'[2]MUNIS Purchase Order Inquiry'!B630," "))</f>
        <v>20181066</v>
      </c>
      <c r="B634" s="4" t="str">
        <f>IF('[2]MUNIS Purchase Order Inquiry'!$A630='[2]PO Detail'!$L$2,'[2]MUNIS Purchase Order Inquiry'!Q630,(IF('[2]MUNIS Purchase Order Inquiry'!$A630='[2]PO Detail'!$L$1,CONCATENATE("      "&amp;'[2]MUNIS Purchase Order Inquiry'!I630&amp;";   "&amp;'[2]MUNIS Purchase Order Inquiry'!J630&amp;"   "&amp;'[2]MUNIS Purchase Order Inquiry'!K630&amp;"; "&amp;'[2]MUNIS Purchase Order Inquiry'!M630&amp;"; "&amp;'[2]MUNIS Purchase Order Inquiry'!N630&amp;"; "&amp;'[2]MUNIS Purchase Order Inquiry'!O630)," ")))</f>
        <v xml:space="preserve">      TOM SMITH FIRE EQUIPMENT CO. INC;   2190 COOK ST   ; BRANDON; FL; 33511</v>
      </c>
      <c r="C634" s="4" t="str">
        <f>IF('[2]MUNIS Purchase Order Inquiry'!$A630='[2]PO Detail'!$L$2,'[2]MUNIS Purchase Order Inquiry'!R630," ")</f>
        <v xml:space="preserve"> </v>
      </c>
      <c r="D634" s="26">
        <f>IF('[2]MUNIS Purchase Order Inquiry'!$A630='[2]PO Detail'!$L$1,'[2]MUNIS Purchase Order Inquiry'!G630," ")</f>
        <v>43047</v>
      </c>
      <c r="E634" s="10">
        <f>IF('[2]MUNIS Purchase Order Inquiry'!$A630='[2]PO Detail'!$L$1,'[2]MUNIS Purchase Order Inquiry'!D630," ")</f>
        <v>4499.68</v>
      </c>
      <c r="F634" s="10">
        <f>IF('[2]MUNIS Purchase Order Inquiry'!$A630='[2]PO Detail'!$L$1,'[2]MUNIS Purchase Order Inquiry'!E630," ")</f>
        <v>4499.68</v>
      </c>
      <c r="G634" s="10">
        <f>IF('[2]MUNIS Purchase Order Inquiry'!$A630='[2]PO Detail'!$L$1,'[2]MUNIS Purchase Order Inquiry'!F630," ")</f>
        <v>0</v>
      </c>
    </row>
    <row r="635" spans="1:7" x14ac:dyDescent="0.25">
      <c r="A635" s="25" t="str">
        <f>IF('[2]MUNIS Purchase Order Inquiry'!$A631='[2]PO Detail'!$L$2," ",IF('[2]MUNIS Purchase Order Inquiry'!A631='[2]PO Detail'!$L$1,'[2]MUNIS Purchase Order Inquiry'!B631," "))</f>
        <v xml:space="preserve"> </v>
      </c>
      <c r="B635" s="4" t="str">
        <f>IF('[2]MUNIS Purchase Order Inquiry'!$A631='[2]PO Detail'!$L$2,'[2]MUNIS Purchase Order Inquiry'!Q631,(IF('[2]MUNIS Purchase Order Inquiry'!$A631='[2]PO Detail'!$L$1,CONCATENATE("      "&amp;'[2]MUNIS Purchase Order Inquiry'!I631&amp;";   "&amp;'[2]MUNIS Purchase Order Inquiry'!J631&amp;"   "&amp;'[2]MUNIS Purchase Order Inquiry'!K631&amp;"; "&amp;'[2]MUNIS Purchase Order Inquiry'!M631&amp;"; "&amp;'[2]MUNIS Purchase Order Inquiry'!N631&amp;"; "&amp;'[2]MUNIS Purchase Order Inquiry'!O631)," ")))</f>
        <v>LION, V-FORCE BI-SWING COAT ARMOR, NFPA 1971 CERTIFIED - PART# LIO-TSF-ARM-CVBM/F</v>
      </c>
      <c r="C635" s="4" t="str">
        <f>IF('[2]MUNIS Purchase Order Inquiry'!$A631='[2]PO Detail'!$L$2,'[2]MUNIS Purchase Order Inquiry'!R631," ")</f>
        <v>341</v>
      </c>
      <c r="D635" s="26" t="str">
        <f>IF('[2]MUNIS Purchase Order Inquiry'!$A631='[2]PO Detail'!$L$1,'[2]MUNIS Purchase Order Inquiry'!G631," ")</f>
        <v xml:space="preserve"> </v>
      </c>
      <c r="E635" s="10" t="str">
        <f>IF('[2]MUNIS Purchase Order Inquiry'!$A631='[2]PO Detail'!$L$1,'[2]MUNIS Purchase Order Inquiry'!D631," ")</f>
        <v xml:space="preserve"> </v>
      </c>
      <c r="F635" s="10" t="str">
        <f>IF('[2]MUNIS Purchase Order Inquiry'!$A631='[2]PO Detail'!$L$1,'[2]MUNIS Purchase Order Inquiry'!E631," ")</f>
        <v xml:space="preserve"> </v>
      </c>
      <c r="G635" s="10" t="str">
        <f>IF('[2]MUNIS Purchase Order Inquiry'!$A631='[2]PO Detail'!$L$1,'[2]MUNIS Purchase Order Inquiry'!F631," ")</f>
        <v xml:space="preserve"> </v>
      </c>
    </row>
    <row r="636" spans="1:7" x14ac:dyDescent="0.25">
      <c r="A636" s="25" t="str">
        <f>IF('[2]MUNIS Purchase Order Inquiry'!$A632='[2]PO Detail'!$L$2," ",IF('[2]MUNIS Purchase Order Inquiry'!A632='[2]PO Detail'!$L$1,'[2]MUNIS Purchase Order Inquiry'!B632," "))</f>
        <v xml:space="preserve"> </v>
      </c>
      <c r="B636" s="4" t="str">
        <f>IF('[2]MUNIS Purchase Order Inquiry'!$A632='[2]PO Detail'!$L$2,'[2]MUNIS Purchase Order Inquiry'!Q632,(IF('[2]MUNIS Purchase Order Inquiry'!$A632='[2]PO Detail'!$L$1,CONCATENATE("      "&amp;'[2]MUNIS Purchase Order Inquiry'!I632&amp;";   "&amp;'[2]MUNIS Purchase Order Inquiry'!J632&amp;"   "&amp;'[2]MUNIS Purchase Order Inquiry'!K632&amp;"; "&amp;'[2]MUNIS Purchase Order Inquiry'!M632&amp;"; "&amp;'[2]MUNIS Purchase Order Inquiry'!N632&amp;"; "&amp;'[2]MUNIS Purchase Order Inquiry'!O632)," ")))</f>
        <v xml:space="preserve"> </v>
      </c>
      <c r="C636" s="4" t="str">
        <f>IF('[2]MUNIS Purchase Order Inquiry'!$A632='[2]PO Detail'!$L$2,'[2]MUNIS Purchase Order Inquiry'!R632," ")</f>
        <v xml:space="preserve"> </v>
      </c>
      <c r="D636" s="26" t="str">
        <f>IF('[2]MUNIS Purchase Order Inquiry'!$A632='[2]PO Detail'!$L$1,'[2]MUNIS Purchase Order Inquiry'!G632," ")</f>
        <v xml:space="preserve"> </v>
      </c>
      <c r="E636" s="10" t="str">
        <f>IF('[2]MUNIS Purchase Order Inquiry'!$A632='[2]PO Detail'!$L$1,'[2]MUNIS Purchase Order Inquiry'!D632," ")</f>
        <v xml:space="preserve"> </v>
      </c>
      <c r="F636" s="10" t="str">
        <f>IF('[2]MUNIS Purchase Order Inquiry'!$A632='[2]PO Detail'!$L$1,'[2]MUNIS Purchase Order Inquiry'!E632," ")</f>
        <v xml:space="preserve"> </v>
      </c>
      <c r="G636" s="10" t="str">
        <f>IF('[2]MUNIS Purchase Order Inquiry'!$A632='[2]PO Detail'!$L$1,'[2]MUNIS Purchase Order Inquiry'!F632," ")</f>
        <v xml:space="preserve"> </v>
      </c>
    </row>
    <row r="637" spans="1:7" x14ac:dyDescent="0.25">
      <c r="A637" s="25" t="str">
        <f>IF('[2]MUNIS Purchase Order Inquiry'!$A633='[2]PO Detail'!$L$2," ",IF('[2]MUNIS Purchase Order Inquiry'!A633='[2]PO Detail'!$L$1,'[2]MUNIS Purchase Order Inquiry'!B633," "))</f>
        <v xml:space="preserve"> </v>
      </c>
      <c r="B637" s="4" t="str">
        <f>IF('[2]MUNIS Purchase Order Inquiry'!$A633='[2]PO Detail'!$L$2,'[2]MUNIS Purchase Order Inquiry'!Q633,(IF('[2]MUNIS Purchase Order Inquiry'!$A633='[2]PO Detail'!$L$1,CONCATENATE("      "&amp;'[2]MUNIS Purchase Order Inquiry'!I633&amp;";   "&amp;'[2]MUNIS Purchase Order Inquiry'!J633&amp;"   "&amp;'[2]MUNIS Purchase Order Inquiry'!K633&amp;"; "&amp;'[2]MUNIS Purchase Order Inquiry'!M633&amp;"; "&amp;'[2]MUNIS Purchase Order Inquiry'!N633&amp;"; "&amp;'[2]MUNIS Purchase Order Inquiry'!O633)," ")))</f>
        <v>LION, V-FORCE PANT ARMOR, NFPA 1971 CERTIFIED - PART # LIO-TSF-ARM-PVFM/F</v>
      </c>
      <c r="C637" s="4" t="str">
        <f>IF('[2]MUNIS Purchase Order Inquiry'!$A633='[2]PO Detail'!$L$2,'[2]MUNIS Purchase Order Inquiry'!R633," ")</f>
        <v>341</v>
      </c>
      <c r="D637" s="26" t="str">
        <f>IF('[2]MUNIS Purchase Order Inquiry'!$A633='[2]PO Detail'!$L$1,'[2]MUNIS Purchase Order Inquiry'!G633," ")</f>
        <v xml:space="preserve"> </v>
      </c>
      <c r="E637" s="10" t="str">
        <f>IF('[2]MUNIS Purchase Order Inquiry'!$A633='[2]PO Detail'!$L$1,'[2]MUNIS Purchase Order Inquiry'!D633," ")</f>
        <v xml:space="preserve"> </v>
      </c>
      <c r="F637" s="10" t="str">
        <f>IF('[2]MUNIS Purchase Order Inquiry'!$A633='[2]PO Detail'!$L$1,'[2]MUNIS Purchase Order Inquiry'!E633," ")</f>
        <v xml:space="preserve"> </v>
      </c>
      <c r="G637" s="10" t="str">
        <f>IF('[2]MUNIS Purchase Order Inquiry'!$A633='[2]PO Detail'!$L$1,'[2]MUNIS Purchase Order Inquiry'!F633," ")</f>
        <v xml:space="preserve"> </v>
      </c>
    </row>
    <row r="638" spans="1:7" x14ac:dyDescent="0.25">
      <c r="A638" s="25" t="str">
        <f>IF('[2]MUNIS Purchase Order Inquiry'!$A634='[2]PO Detail'!$L$2," ",IF('[2]MUNIS Purchase Order Inquiry'!A634='[2]PO Detail'!$L$1,'[2]MUNIS Purchase Order Inquiry'!B634," "))</f>
        <v xml:space="preserve"> </v>
      </c>
      <c r="B638" s="4" t="str">
        <f>IF('[2]MUNIS Purchase Order Inquiry'!$A634='[2]PO Detail'!$L$2,'[2]MUNIS Purchase Order Inquiry'!Q634,(IF('[2]MUNIS Purchase Order Inquiry'!$A634='[2]PO Detail'!$L$1,CONCATENATE("      "&amp;'[2]MUNIS Purchase Order Inquiry'!I634&amp;";   "&amp;'[2]MUNIS Purchase Order Inquiry'!J634&amp;"   "&amp;'[2]MUNIS Purchase Order Inquiry'!K634&amp;"; "&amp;'[2]MUNIS Purchase Order Inquiry'!M634&amp;"; "&amp;'[2]MUNIS Purchase Order Inquiry'!N634&amp;"; "&amp;'[2]MUNIS Purchase Order Inquiry'!O634)," ")))</f>
        <v xml:space="preserve"> </v>
      </c>
      <c r="C638" s="4" t="str">
        <f>IF('[2]MUNIS Purchase Order Inquiry'!$A634='[2]PO Detail'!$L$2,'[2]MUNIS Purchase Order Inquiry'!R634," ")</f>
        <v xml:space="preserve"> </v>
      </c>
      <c r="D638" s="26" t="str">
        <f>IF('[2]MUNIS Purchase Order Inquiry'!$A634='[2]PO Detail'!$L$1,'[2]MUNIS Purchase Order Inquiry'!G634," ")</f>
        <v xml:space="preserve"> </v>
      </c>
      <c r="E638" s="10" t="str">
        <f>IF('[2]MUNIS Purchase Order Inquiry'!$A634='[2]PO Detail'!$L$1,'[2]MUNIS Purchase Order Inquiry'!D634," ")</f>
        <v xml:space="preserve"> </v>
      </c>
      <c r="F638" s="10" t="str">
        <f>IF('[2]MUNIS Purchase Order Inquiry'!$A634='[2]PO Detail'!$L$1,'[2]MUNIS Purchase Order Inquiry'!E634," ")</f>
        <v xml:space="preserve"> </v>
      </c>
      <c r="G638" s="10" t="str">
        <f>IF('[2]MUNIS Purchase Order Inquiry'!$A634='[2]PO Detail'!$L$1,'[2]MUNIS Purchase Order Inquiry'!F634," ")</f>
        <v xml:space="preserve"> </v>
      </c>
    </row>
    <row r="639" spans="1:7" x14ac:dyDescent="0.25">
      <c r="A639" s="25">
        <f>IF('[2]MUNIS Purchase Order Inquiry'!$A635='[2]PO Detail'!$L$2," ",IF('[2]MUNIS Purchase Order Inquiry'!A635='[2]PO Detail'!$L$1,'[2]MUNIS Purchase Order Inquiry'!B635," "))</f>
        <v>20181070</v>
      </c>
      <c r="B639" s="4" t="str">
        <f>IF('[2]MUNIS Purchase Order Inquiry'!$A635='[2]PO Detail'!$L$2,'[2]MUNIS Purchase Order Inquiry'!Q635,(IF('[2]MUNIS Purchase Order Inquiry'!$A635='[2]PO Detail'!$L$1,CONCATENATE("      "&amp;'[2]MUNIS Purchase Order Inquiry'!I635&amp;";   "&amp;'[2]MUNIS Purchase Order Inquiry'!J635&amp;"   "&amp;'[2]MUNIS Purchase Order Inquiry'!K635&amp;"; "&amp;'[2]MUNIS Purchase Order Inquiry'!M635&amp;"; "&amp;'[2]MUNIS Purchase Order Inquiry'!N635&amp;"; "&amp;'[2]MUNIS Purchase Order Inquiry'!O635)," ")))</f>
        <v xml:space="preserve">      MEADOWS CONSTRUCTION INC;   266 LITTLE NEW YORK ROAD   ; RISING SUN; MD; 21911</v>
      </c>
      <c r="C639" s="4" t="str">
        <f>IF('[2]MUNIS Purchase Order Inquiry'!$A635='[2]PO Detail'!$L$2,'[2]MUNIS Purchase Order Inquiry'!R635," ")</f>
        <v xml:space="preserve"> </v>
      </c>
      <c r="D639" s="26">
        <f>IF('[2]MUNIS Purchase Order Inquiry'!$A635='[2]PO Detail'!$L$1,'[2]MUNIS Purchase Order Inquiry'!G635," ")</f>
        <v>43052</v>
      </c>
      <c r="E639" s="10">
        <f>IF('[2]MUNIS Purchase Order Inquiry'!$A635='[2]PO Detail'!$L$1,'[2]MUNIS Purchase Order Inquiry'!D635," ")</f>
        <v>8000</v>
      </c>
      <c r="F639" s="10">
        <f>IF('[2]MUNIS Purchase Order Inquiry'!$A635='[2]PO Detail'!$L$1,'[2]MUNIS Purchase Order Inquiry'!E635," ")</f>
        <v>7490.75</v>
      </c>
      <c r="G639" s="10">
        <f>IF('[2]MUNIS Purchase Order Inquiry'!$A635='[2]PO Detail'!$L$1,'[2]MUNIS Purchase Order Inquiry'!F635," ")</f>
        <v>509.25</v>
      </c>
    </row>
    <row r="640" spans="1:7" x14ac:dyDescent="0.25">
      <c r="A640" s="25" t="str">
        <f>IF('[2]MUNIS Purchase Order Inquiry'!$A636='[2]PO Detail'!$L$2," ",IF('[2]MUNIS Purchase Order Inquiry'!A636='[2]PO Detail'!$L$1,'[2]MUNIS Purchase Order Inquiry'!B636," "))</f>
        <v xml:space="preserve"> </v>
      </c>
      <c r="B640" s="4" t="str">
        <f>IF('[2]MUNIS Purchase Order Inquiry'!$A636='[2]PO Detail'!$L$2,'[2]MUNIS Purchase Order Inquiry'!Q636,(IF('[2]MUNIS Purchase Order Inquiry'!$A636='[2]PO Detail'!$L$1,CONCATENATE("      "&amp;'[2]MUNIS Purchase Order Inquiry'!I636&amp;";   "&amp;'[2]MUNIS Purchase Order Inquiry'!J636&amp;"   "&amp;'[2]MUNIS Purchase Order Inquiry'!K636&amp;"; "&amp;'[2]MUNIS Purchase Order Inquiry'!M636&amp;"; "&amp;'[2]MUNIS Purchase Order Inquiry'!N636&amp;"; "&amp;'[2]MUNIS Purchase Order Inquiry'!O636)," ")))</f>
        <v>Blanket PO for snow removal per approved contract.
1/11/18 INCREASE PO FROM $6000 TO $8000</v>
      </c>
      <c r="C640" s="4" t="str">
        <f>IF('[2]MUNIS Purchase Order Inquiry'!$A636='[2]PO Detail'!$L$2,'[2]MUNIS Purchase Order Inquiry'!R636," ")</f>
        <v>412</v>
      </c>
      <c r="D640" s="26" t="str">
        <f>IF('[2]MUNIS Purchase Order Inquiry'!$A636='[2]PO Detail'!$L$1,'[2]MUNIS Purchase Order Inquiry'!G636," ")</f>
        <v xml:space="preserve"> </v>
      </c>
      <c r="E640" s="10" t="str">
        <f>IF('[2]MUNIS Purchase Order Inquiry'!$A636='[2]PO Detail'!$L$1,'[2]MUNIS Purchase Order Inquiry'!D636," ")</f>
        <v xml:space="preserve"> </v>
      </c>
      <c r="F640" s="10" t="str">
        <f>IF('[2]MUNIS Purchase Order Inquiry'!$A636='[2]PO Detail'!$L$1,'[2]MUNIS Purchase Order Inquiry'!E636," ")</f>
        <v xml:space="preserve"> </v>
      </c>
      <c r="G640" s="10" t="str">
        <f>IF('[2]MUNIS Purchase Order Inquiry'!$A636='[2]PO Detail'!$L$1,'[2]MUNIS Purchase Order Inquiry'!F636," ")</f>
        <v xml:space="preserve"> </v>
      </c>
    </row>
    <row r="641" spans="1:7" x14ac:dyDescent="0.25">
      <c r="A641" s="25" t="str">
        <f>IF('[2]MUNIS Purchase Order Inquiry'!$A637='[2]PO Detail'!$L$2," ",IF('[2]MUNIS Purchase Order Inquiry'!A637='[2]PO Detail'!$L$1,'[2]MUNIS Purchase Order Inquiry'!B637," "))</f>
        <v xml:space="preserve"> </v>
      </c>
      <c r="B641" s="4" t="str">
        <f>IF('[2]MUNIS Purchase Order Inquiry'!$A637='[2]PO Detail'!$L$2,'[2]MUNIS Purchase Order Inquiry'!Q637,(IF('[2]MUNIS Purchase Order Inquiry'!$A637='[2]PO Detail'!$L$1,CONCATENATE("      "&amp;'[2]MUNIS Purchase Order Inquiry'!I637&amp;";   "&amp;'[2]MUNIS Purchase Order Inquiry'!J637&amp;"   "&amp;'[2]MUNIS Purchase Order Inquiry'!K637&amp;"; "&amp;'[2]MUNIS Purchase Order Inquiry'!M637&amp;"; "&amp;'[2]MUNIS Purchase Order Inquiry'!N637&amp;"; "&amp;'[2]MUNIS Purchase Order Inquiry'!O637)," ")))</f>
        <v xml:space="preserve"> </v>
      </c>
      <c r="C641" s="4" t="str">
        <f>IF('[2]MUNIS Purchase Order Inquiry'!$A637='[2]PO Detail'!$L$2,'[2]MUNIS Purchase Order Inquiry'!R637," ")</f>
        <v xml:space="preserve"> </v>
      </c>
      <c r="D641" s="26" t="str">
        <f>IF('[2]MUNIS Purchase Order Inquiry'!$A637='[2]PO Detail'!$L$1,'[2]MUNIS Purchase Order Inquiry'!G637," ")</f>
        <v xml:space="preserve"> </v>
      </c>
      <c r="E641" s="10" t="str">
        <f>IF('[2]MUNIS Purchase Order Inquiry'!$A637='[2]PO Detail'!$L$1,'[2]MUNIS Purchase Order Inquiry'!D637," ")</f>
        <v xml:space="preserve"> </v>
      </c>
      <c r="F641" s="10" t="str">
        <f>IF('[2]MUNIS Purchase Order Inquiry'!$A637='[2]PO Detail'!$L$1,'[2]MUNIS Purchase Order Inquiry'!E637," ")</f>
        <v xml:space="preserve"> </v>
      </c>
      <c r="G641" s="10" t="str">
        <f>IF('[2]MUNIS Purchase Order Inquiry'!$A637='[2]PO Detail'!$L$1,'[2]MUNIS Purchase Order Inquiry'!F637," ")</f>
        <v xml:space="preserve"> </v>
      </c>
    </row>
    <row r="642" spans="1:7" x14ac:dyDescent="0.25">
      <c r="A642" s="25">
        <f>IF('[2]MUNIS Purchase Order Inquiry'!$A638='[2]PO Detail'!$L$2," ",IF('[2]MUNIS Purchase Order Inquiry'!A638='[2]PO Detail'!$L$1,'[2]MUNIS Purchase Order Inquiry'!B638," "))</f>
        <v>20181071</v>
      </c>
      <c r="B642" s="4" t="str">
        <f>IF('[2]MUNIS Purchase Order Inquiry'!$A638='[2]PO Detail'!$L$2,'[2]MUNIS Purchase Order Inquiry'!Q638,(IF('[2]MUNIS Purchase Order Inquiry'!$A638='[2]PO Detail'!$L$1,CONCATENATE("      "&amp;'[2]MUNIS Purchase Order Inquiry'!I638&amp;";   "&amp;'[2]MUNIS Purchase Order Inquiry'!J638&amp;"   "&amp;'[2]MUNIS Purchase Order Inquiry'!K638&amp;"; "&amp;'[2]MUNIS Purchase Order Inquiry'!M638&amp;"; "&amp;'[2]MUNIS Purchase Order Inquiry'!N638&amp;"; "&amp;'[2]MUNIS Purchase Order Inquiry'!O638)," ")))</f>
        <v xml:space="preserve">      PLOTT, MICHAEL;   1963 RED TOAD ROAD   ; PORT DEPOSIT; MD; 21904</v>
      </c>
      <c r="C642" s="4" t="str">
        <f>IF('[2]MUNIS Purchase Order Inquiry'!$A638='[2]PO Detail'!$L$2,'[2]MUNIS Purchase Order Inquiry'!R638," ")</f>
        <v xml:space="preserve"> </v>
      </c>
      <c r="D642" s="26">
        <f>IF('[2]MUNIS Purchase Order Inquiry'!$A638='[2]PO Detail'!$L$1,'[2]MUNIS Purchase Order Inquiry'!G638," ")</f>
        <v>43052</v>
      </c>
      <c r="E642" s="10">
        <f>IF('[2]MUNIS Purchase Order Inquiry'!$A638='[2]PO Detail'!$L$1,'[2]MUNIS Purchase Order Inquiry'!D638," ")</f>
        <v>12570</v>
      </c>
      <c r="F642" s="10">
        <f>IF('[2]MUNIS Purchase Order Inquiry'!$A638='[2]PO Detail'!$L$1,'[2]MUNIS Purchase Order Inquiry'!E638," ")</f>
        <v>10959.7</v>
      </c>
      <c r="G642" s="10">
        <f>IF('[2]MUNIS Purchase Order Inquiry'!$A638='[2]PO Detail'!$L$1,'[2]MUNIS Purchase Order Inquiry'!F638," ")</f>
        <v>1610.3</v>
      </c>
    </row>
    <row r="643" spans="1:7" x14ac:dyDescent="0.25">
      <c r="A643" s="25" t="str">
        <f>IF('[2]MUNIS Purchase Order Inquiry'!$A639='[2]PO Detail'!$L$2," ",IF('[2]MUNIS Purchase Order Inquiry'!A639='[2]PO Detail'!$L$1,'[2]MUNIS Purchase Order Inquiry'!B639," "))</f>
        <v xml:space="preserve"> </v>
      </c>
      <c r="B643" s="4" t="str">
        <f>IF('[2]MUNIS Purchase Order Inquiry'!$A639='[2]PO Detail'!$L$2,'[2]MUNIS Purchase Order Inquiry'!Q639,(IF('[2]MUNIS Purchase Order Inquiry'!$A639='[2]PO Detail'!$L$1,CONCATENATE("      "&amp;'[2]MUNIS Purchase Order Inquiry'!I639&amp;";   "&amp;'[2]MUNIS Purchase Order Inquiry'!J639&amp;"   "&amp;'[2]MUNIS Purchase Order Inquiry'!K639&amp;"; "&amp;'[2]MUNIS Purchase Order Inquiry'!M639&amp;"; "&amp;'[2]MUNIS Purchase Order Inquiry'!N639&amp;"; "&amp;'[2]MUNIS Purchase Order Inquiry'!O639)," ")))</f>
        <v>Blanket PO for snow removal per approved contract.
12/18/17 INCREASE PO FROM $6000.TO $8000.
1/5/18 INCREASE PO FROM $8,000 TO $9,000
3/26/18 increase $9000 to $12570.</v>
      </c>
      <c r="C643" s="4" t="str">
        <f>IF('[2]MUNIS Purchase Order Inquiry'!$A639='[2]PO Detail'!$L$2,'[2]MUNIS Purchase Order Inquiry'!R639," ")</f>
        <v>412</v>
      </c>
      <c r="D643" s="26" t="str">
        <f>IF('[2]MUNIS Purchase Order Inquiry'!$A639='[2]PO Detail'!$L$1,'[2]MUNIS Purchase Order Inquiry'!G639," ")</f>
        <v xml:space="preserve"> </v>
      </c>
      <c r="E643" s="10" t="str">
        <f>IF('[2]MUNIS Purchase Order Inquiry'!$A639='[2]PO Detail'!$L$1,'[2]MUNIS Purchase Order Inquiry'!D639," ")</f>
        <v xml:space="preserve"> </v>
      </c>
      <c r="F643" s="10" t="str">
        <f>IF('[2]MUNIS Purchase Order Inquiry'!$A639='[2]PO Detail'!$L$1,'[2]MUNIS Purchase Order Inquiry'!E639," ")</f>
        <v xml:space="preserve"> </v>
      </c>
      <c r="G643" s="10" t="str">
        <f>IF('[2]MUNIS Purchase Order Inquiry'!$A639='[2]PO Detail'!$L$1,'[2]MUNIS Purchase Order Inquiry'!F639," ")</f>
        <v xml:space="preserve"> </v>
      </c>
    </row>
    <row r="644" spans="1:7" x14ac:dyDescent="0.25">
      <c r="A644" s="25" t="str">
        <f>IF('[2]MUNIS Purchase Order Inquiry'!$A640='[2]PO Detail'!$L$2," ",IF('[2]MUNIS Purchase Order Inquiry'!A640='[2]PO Detail'!$L$1,'[2]MUNIS Purchase Order Inquiry'!B640," "))</f>
        <v xml:space="preserve"> </v>
      </c>
      <c r="B644" s="4" t="str">
        <f>IF('[2]MUNIS Purchase Order Inquiry'!$A640='[2]PO Detail'!$L$2,'[2]MUNIS Purchase Order Inquiry'!Q640,(IF('[2]MUNIS Purchase Order Inquiry'!$A640='[2]PO Detail'!$L$1,CONCATENATE("      "&amp;'[2]MUNIS Purchase Order Inquiry'!I640&amp;";   "&amp;'[2]MUNIS Purchase Order Inquiry'!J640&amp;"   "&amp;'[2]MUNIS Purchase Order Inquiry'!K640&amp;"; "&amp;'[2]MUNIS Purchase Order Inquiry'!M640&amp;"; "&amp;'[2]MUNIS Purchase Order Inquiry'!N640&amp;"; "&amp;'[2]MUNIS Purchase Order Inquiry'!O640)," ")))</f>
        <v xml:space="preserve"> </v>
      </c>
      <c r="C644" s="4" t="str">
        <f>IF('[2]MUNIS Purchase Order Inquiry'!$A640='[2]PO Detail'!$L$2,'[2]MUNIS Purchase Order Inquiry'!R640," ")</f>
        <v xml:space="preserve"> </v>
      </c>
      <c r="D644" s="26" t="str">
        <f>IF('[2]MUNIS Purchase Order Inquiry'!$A640='[2]PO Detail'!$L$1,'[2]MUNIS Purchase Order Inquiry'!G640," ")</f>
        <v xml:space="preserve"> </v>
      </c>
      <c r="E644" s="10" t="str">
        <f>IF('[2]MUNIS Purchase Order Inquiry'!$A640='[2]PO Detail'!$L$1,'[2]MUNIS Purchase Order Inquiry'!D640," ")</f>
        <v xml:space="preserve"> </v>
      </c>
      <c r="F644" s="10" t="str">
        <f>IF('[2]MUNIS Purchase Order Inquiry'!$A640='[2]PO Detail'!$L$1,'[2]MUNIS Purchase Order Inquiry'!E640," ")</f>
        <v xml:space="preserve"> </v>
      </c>
      <c r="G644" s="10" t="str">
        <f>IF('[2]MUNIS Purchase Order Inquiry'!$A640='[2]PO Detail'!$L$1,'[2]MUNIS Purchase Order Inquiry'!F640," ")</f>
        <v xml:space="preserve"> </v>
      </c>
    </row>
    <row r="645" spans="1:7" x14ac:dyDescent="0.25">
      <c r="A645" s="25">
        <f>IF('[2]MUNIS Purchase Order Inquiry'!$A641='[2]PO Detail'!$L$2," ",IF('[2]MUNIS Purchase Order Inquiry'!A641='[2]PO Detail'!$L$1,'[2]MUNIS Purchase Order Inquiry'!B641," "))</f>
        <v>20181074</v>
      </c>
      <c r="B645" s="4" t="str">
        <f>IF('[2]MUNIS Purchase Order Inquiry'!$A641='[2]PO Detail'!$L$2,'[2]MUNIS Purchase Order Inquiry'!Q641,(IF('[2]MUNIS Purchase Order Inquiry'!$A641='[2]PO Detail'!$L$1,CONCATENATE("      "&amp;'[2]MUNIS Purchase Order Inquiry'!I641&amp;";   "&amp;'[2]MUNIS Purchase Order Inquiry'!J641&amp;"   "&amp;'[2]MUNIS Purchase Order Inquiry'!K641&amp;"; "&amp;'[2]MUNIS Purchase Order Inquiry'!M641&amp;"; "&amp;'[2]MUNIS Purchase Order Inquiry'!N641&amp;"; "&amp;'[2]MUNIS Purchase Order Inquiry'!O641)," ")))</f>
        <v xml:space="preserve">      RON'S DUMP TRUCK SERVICE;   91 NICHOLAS DRIVE   ; ELKTON; MD; 21921</v>
      </c>
      <c r="C645" s="4" t="str">
        <f>IF('[2]MUNIS Purchase Order Inquiry'!$A641='[2]PO Detail'!$L$2,'[2]MUNIS Purchase Order Inquiry'!R641," ")</f>
        <v xml:space="preserve"> </v>
      </c>
      <c r="D645" s="26">
        <f>IF('[2]MUNIS Purchase Order Inquiry'!$A641='[2]PO Detail'!$L$1,'[2]MUNIS Purchase Order Inquiry'!G641," ")</f>
        <v>43052</v>
      </c>
      <c r="E645" s="10">
        <f>IF('[2]MUNIS Purchase Order Inquiry'!$A641='[2]PO Detail'!$L$1,'[2]MUNIS Purchase Order Inquiry'!D641," ")</f>
        <v>11700</v>
      </c>
      <c r="F645" s="10">
        <f>IF('[2]MUNIS Purchase Order Inquiry'!$A641='[2]PO Detail'!$L$1,'[2]MUNIS Purchase Order Inquiry'!E641," ")</f>
        <v>10990</v>
      </c>
      <c r="G645" s="10">
        <f>IF('[2]MUNIS Purchase Order Inquiry'!$A641='[2]PO Detail'!$L$1,'[2]MUNIS Purchase Order Inquiry'!F641," ")</f>
        <v>710</v>
      </c>
    </row>
    <row r="646" spans="1:7" x14ac:dyDescent="0.25">
      <c r="A646" s="25" t="str">
        <f>IF('[2]MUNIS Purchase Order Inquiry'!$A642='[2]PO Detail'!$L$2," ",IF('[2]MUNIS Purchase Order Inquiry'!A642='[2]PO Detail'!$L$1,'[2]MUNIS Purchase Order Inquiry'!B642," "))</f>
        <v xml:space="preserve"> </v>
      </c>
      <c r="B646" s="4" t="str">
        <f>IF('[2]MUNIS Purchase Order Inquiry'!$A642='[2]PO Detail'!$L$2,'[2]MUNIS Purchase Order Inquiry'!Q642,(IF('[2]MUNIS Purchase Order Inquiry'!$A642='[2]PO Detail'!$L$1,CONCATENATE("      "&amp;'[2]MUNIS Purchase Order Inquiry'!I642&amp;";   "&amp;'[2]MUNIS Purchase Order Inquiry'!J642&amp;"   "&amp;'[2]MUNIS Purchase Order Inquiry'!K642&amp;"; "&amp;'[2]MUNIS Purchase Order Inquiry'!M642&amp;"; "&amp;'[2]MUNIS Purchase Order Inquiry'!N642&amp;"; "&amp;'[2]MUNIS Purchase Order Inquiry'!O642)," ")))</f>
        <v>Blanket PO for snow removal per approved contract.
1/11/18 INCREASE PO FROM $6,000 TO $8,200
1/18/18 INCREASE PO FROM $8200 TO $10200
3/26/18 increase PO $1500 to $11700.</v>
      </c>
      <c r="C646" s="4" t="str">
        <f>IF('[2]MUNIS Purchase Order Inquiry'!$A642='[2]PO Detail'!$L$2,'[2]MUNIS Purchase Order Inquiry'!R642," ")</f>
        <v>412</v>
      </c>
      <c r="D646" s="26" t="str">
        <f>IF('[2]MUNIS Purchase Order Inquiry'!$A642='[2]PO Detail'!$L$1,'[2]MUNIS Purchase Order Inquiry'!G642," ")</f>
        <v xml:space="preserve"> </v>
      </c>
      <c r="E646" s="10" t="str">
        <f>IF('[2]MUNIS Purchase Order Inquiry'!$A642='[2]PO Detail'!$L$1,'[2]MUNIS Purchase Order Inquiry'!D642," ")</f>
        <v xml:space="preserve"> </v>
      </c>
      <c r="F646" s="10" t="str">
        <f>IF('[2]MUNIS Purchase Order Inquiry'!$A642='[2]PO Detail'!$L$1,'[2]MUNIS Purchase Order Inquiry'!E642," ")</f>
        <v xml:space="preserve"> </v>
      </c>
      <c r="G646" s="10" t="str">
        <f>IF('[2]MUNIS Purchase Order Inquiry'!$A642='[2]PO Detail'!$L$1,'[2]MUNIS Purchase Order Inquiry'!F642," ")</f>
        <v xml:space="preserve"> </v>
      </c>
    </row>
    <row r="647" spans="1:7" x14ac:dyDescent="0.25">
      <c r="A647" s="25" t="str">
        <f>IF('[2]MUNIS Purchase Order Inquiry'!$A643='[2]PO Detail'!$L$2," ",IF('[2]MUNIS Purchase Order Inquiry'!A643='[2]PO Detail'!$L$1,'[2]MUNIS Purchase Order Inquiry'!B643," "))</f>
        <v xml:space="preserve"> </v>
      </c>
      <c r="B647" s="4" t="str">
        <f>IF('[2]MUNIS Purchase Order Inquiry'!$A643='[2]PO Detail'!$L$2,'[2]MUNIS Purchase Order Inquiry'!Q643,(IF('[2]MUNIS Purchase Order Inquiry'!$A643='[2]PO Detail'!$L$1,CONCATENATE("      "&amp;'[2]MUNIS Purchase Order Inquiry'!I643&amp;";   "&amp;'[2]MUNIS Purchase Order Inquiry'!J643&amp;"   "&amp;'[2]MUNIS Purchase Order Inquiry'!K643&amp;"; "&amp;'[2]MUNIS Purchase Order Inquiry'!M643&amp;"; "&amp;'[2]MUNIS Purchase Order Inquiry'!N643&amp;"; "&amp;'[2]MUNIS Purchase Order Inquiry'!O643)," ")))</f>
        <v xml:space="preserve"> </v>
      </c>
      <c r="C647" s="4" t="str">
        <f>IF('[2]MUNIS Purchase Order Inquiry'!$A643='[2]PO Detail'!$L$2,'[2]MUNIS Purchase Order Inquiry'!R643," ")</f>
        <v xml:space="preserve"> </v>
      </c>
      <c r="D647" s="26" t="str">
        <f>IF('[2]MUNIS Purchase Order Inquiry'!$A643='[2]PO Detail'!$L$1,'[2]MUNIS Purchase Order Inquiry'!G643," ")</f>
        <v xml:space="preserve"> </v>
      </c>
      <c r="E647" s="10" t="str">
        <f>IF('[2]MUNIS Purchase Order Inquiry'!$A643='[2]PO Detail'!$L$1,'[2]MUNIS Purchase Order Inquiry'!D643," ")</f>
        <v xml:space="preserve"> </v>
      </c>
      <c r="F647" s="10" t="str">
        <f>IF('[2]MUNIS Purchase Order Inquiry'!$A643='[2]PO Detail'!$L$1,'[2]MUNIS Purchase Order Inquiry'!E643," ")</f>
        <v xml:space="preserve"> </v>
      </c>
      <c r="G647" s="10" t="str">
        <f>IF('[2]MUNIS Purchase Order Inquiry'!$A643='[2]PO Detail'!$L$1,'[2]MUNIS Purchase Order Inquiry'!F643," ")</f>
        <v xml:space="preserve"> </v>
      </c>
    </row>
    <row r="648" spans="1:7" x14ac:dyDescent="0.25">
      <c r="A648" s="25">
        <f>IF('[2]MUNIS Purchase Order Inquiry'!$A644='[2]PO Detail'!$L$2," ",IF('[2]MUNIS Purchase Order Inquiry'!A644='[2]PO Detail'!$L$1,'[2]MUNIS Purchase Order Inquiry'!B644," "))</f>
        <v>20181078</v>
      </c>
      <c r="B648" s="4" t="str">
        <f>IF('[2]MUNIS Purchase Order Inquiry'!$A644='[2]PO Detail'!$L$2,'[2]MUNIS Purchase Order Inquiry'!Q644,(IF('[2]MUNIS Purchase Order Inquiry'!$A644='[2]PO Detail'!$L$1,CONCATENATE("      "&amp;'[2]MUNIS Purchase Order Inquiry'!I644&amp;";   "&amp;'[2]MUNIS Purchase Order Inquiry'!J644&amp;"   "&amp;'[2]MUNIS Purchase Order Inquiry'!K644&amp;"; "&amp;'[2]MUNIS Purchase Order Inquiry'!M644&amp;"; "&amp;'[2]MUNIS Purchase Order Inquiry'!N644&amp;"; "&amp;'[2]MUNIS Purchase Order Inquiry'!O644)," ")))</f>
        <v xml:space="preserve">      BOWSER, JOHN E;   DBA BOWSER'S LAWN CARE &amp; SEAL   811 WILSON ROAD; RISING SUN; MD; 21911</v>
      </c>
      <c r="C648" s="4" t="str">
        <f>IF('[2]MUNIS Purchase Order Inquiry'!$A644='[2]PO Detail'!$L$2,'[2]MUNIS Purchase Order Inquiry'!R644," ")</f>
        <v xml:space="preserve"> </v>
      </c>
      <c r="D648" s="26">
        <f>IF('[2]MUNIS Purchase Order Inquiry'!$A644='[2]PO Detail'!$L$1,'[2]MUNIS Purchase Order Inquiry'!G644," ")</f>
        <v>43053</v>
      </c>
      <c r="E648" s="10">
        <f>IF('[2]MUNIS Purchase Order Inquiry'!$A644='[2]PO Detail'!$L$1,'[2]MUNIS Purchase Order Inquiry'!D644," ")</f>
        <v>13410</v>
      </c>
      <c r="F648" s="10">
        <f>IF('[2]MUNIS Purchase Order Inquiry'!$A644='[2]PO Detail'!$L$1,'[2]MUNIS Purchase Order Inquiry'!E644," ")</f>
        <v>12241.5</v>
      </c>
      <c r="G648" s="10">
        <f>IF('[2]MUNIS Purchase Order Inquiry'!$A644='[2]PO Detail'!$L$1,'[2]MUNIS Purchase Order Inquiry'!F644," ")</f>
        <v>1168.5</v>
      </c>
    </row>
    <row r="649" spans="1:7" x14ac:dyDescent="0.25">
      <c r="A649" s="25" t="str">
        <f>IF('[2]MUNIS Purchase Order Inquiry'!$A645='[2]PO Detail'!$L$2," ",IF('[2]MUNIS Purchase Order Inquiry'!A645='[2]PO Detail'!$L$1,'[2]MUNIS Purchase Order Inquiry'!B645," "))</f>
        <v xml:space="preserve"> </v>
      </c>
      <c r="B649" s="4" t="str">
        <f>IF('[2]MUNIS Purchase Order Inquiry'!$A645='[2]PO Detail'!$L$2,'[2]MUNIS Purchase Order Inquiry'!Q645,(IF('[2]MUNIS Purchase Order Inquiry'!$A645='[2]PO Detail'!$L$1,CONCATENATE("      "&amp;'[2]MUNIS Purchase Order Inquiry'!I645&amp;";   "&amp;'[2]MUNIS Purchase Order Inquiry'!J645&amp;"   "&amp;'[2]MUNIS Purchase Order Inquiry'!K645&amp;"; "&amp;'[2]MUNIS Purchase Order Inquiry'!M645&amp;"; "&amp;'[2]MUNIS Purchase Order Inquiry'!N645&amp;"; "&amp;'[2]MUNIS Purchase Order Inquiry'!O645)," ")))</f>
        <v>Blanket PO for snow removal per approved contract.
1/11/18 INCREASE PO FROM $10,000 TO $13,000
3/27/18 increase $410 to $13410.</v>
      </c>
      <c r="C649" s="4" t="str">
        <f>IF('[2]MUNIS Purchase Order Inquiry'!$A645='[2]PO Detail'!$L$2,'[2]MUNIS Purchase Order Inquiry'!R645," ")</f>
        <v>412</v>
      </c>
      <c r="D649" s="26" t="str">
        <f>IF('[2]MUNIS Purchase Order Inquiry'!$A645='[2]PO Detail'!$L$1,'[2]MUNIS Purchase Order Inquiry'!G645," ")</f>
        <v xml:space="preserve"> </v>
      </c>
      <c r="E649" s="10" t="str">
        <f>IF('[2]MUNIS Purchase Order Inquiry'!$A645='[2]PO Detail'!$L$1,'[2]MUNIS Purchase Order Inquiry'!D645," ")</f>
        <v xml:space="preserve"> </v>
      </c>
      <c r="F649" s="10" t="str">
        <f>IF('[2]MUNIS Purchase Order Inquiry'!$A645='[2]PO Detail'!$L$1,'[2]MUNIS Purchase Order Inquiry'!E645," ")</f>
        <v xml:space="preserve"> </v>
      </c>
      <c r="G649" s="10" t="str">
        <f>IF('[2]MUNIS Purchase Order Inquiry'!$A645='[2]PO Detail'!$L$1,'[2]MUNIS Purchase Order Inquiry'!F645," ")</f>
        <v xml:space="preserve"> </v>
      </c>
    </row>
    <row r="650" spans="1:7" x14ac:dyDescent="0.25">
      <c r="A650" s="25" t="str">
        <f>IF('[2]MUNIS Purchase Order Inquiry'!$A646='[2]PO Detail'!$L$2," ",IF('[2]MUNIS Purchase Order Inquiry'!A646='[2]PO Detail'!$L$1,'[2]MUNIS Purchase Order Inquiry'!B646," "))</f>
        <v xml:space="preserve"> </v>
      </c>
      <c r="B650" s="4" t="str">
        <f>IF('[2]MUNIS Purchase Order Inquiry'!$A646='[2]PO Detail'!$L$2,'[2]MUNIS Purchase Order Inquiry'!Q646,(IF('[2]MUNIS Purchase Order Inquiry'!$A646='[2]PO Detail'!$L$1,CONCATENATE("      "&amp;'[2]MUNIS Purchase Order Inquiry'!I646&amp;";   "&amp;'[2]MUNIS Purchase Order Inquiry'!J646&amp;"   "&amp;'[2]MUNIS Purchase Order Inquiry'!K646&amp;"; "&amp;'[2]MUNIS Purchase Order Inquiry'!M646&amp;"; "&amp;'[2]MUNIS Purchase Order Inquiry'!N646&amp;"; "&amp;'[2]MUNIS Purchase Order Inquiry'!O646)," ")))</f>
        <v xml:space="preserve"> </v>
      </c>
      <c r="C650" s="4" t="str">
        <f>IF('[2]MUNIS Purchase Order Inquiry'!$A646='[2]PO Detail'!$L$2,'[2]MUNIS Purchase Order Inquiry'!R646," ")</f>
        <v xml:space="preserve"> </v>
      </c>
      <c r="D650" s="26" t="str">
        <f>IF('[2]MUNIS Purchase Order Inquiry'!$A646='[2]PO Detail'!$L$1,'[2]MUNIS Purchase Order Inquiry'!G646," ")</f>
        <v xml:space="preserve"> </v>
      </c>
      <c r="E650" s="10" t="str">
        <f>IF('[2]MUNIS Purchase Order Inquiry'!$A646='[2]PO Detail'!$L$1,'[2]MUNIS Purchase Order Inquiry'!D646," ")</f>
        <v xml:space="preserve"> </v>
      </c>
      <c r="F650" s="10" t="str">
        <f>IF('[2]MUNIS Purchase Order Inquiry'!$A646='[2]PO Detail'!$L$1,'[2]MUNIS Purchase Order Inquiry'!E646," ")</f>
        <v xml:space="preserve"> </v>
      </c>
      <c r="G650" s="10" t="str">
        <f>IF('[2]MUNIS Purchase Order Inquiry'!$A646='[2]PO Detail'!$L$1,'[2]MUNIS Purchase Order Inquiry'!F646," ")</f>
        <v xml:space="preserve"> </v>
      </c>
    </row>
    <row r="651" spans="1:7" x14ac:dyDescent="0.25">
      <c r="A651" s="25">
        <f>IF('[2]MUNIS Purchase Order Inquiry'!$A647='[2]PO Detail'!$L$2," ",IF('[2]MUNIS Purchase Order Inquiry'!A647='[2]PO Detail'!$L$1,'[2]MUNIS Purchase Order Inquiry'!B647," "))</f>
        <v>20181087</v>
      </c>
      <c r="B651" s="4" t="str">
        <f>IF('[2]MUNIS Purchase Order Inquiry'!$A647='[2]PO Detail'!$L$2,'[2]MUNIS Purchase Order Inquiry'!Q647,(IF('[2]MUNIS Purchase Order Inquiry'!$A647='[2]PO Detail'!$L$1,CONCATENATE("      "&amp;'[2]MUNIS Purchase Order Inquiry'!I647&amp;";   "&amp;'[2]MUNIS Purchase Order Inquiry'!J647&amp;"   "&amp;'[2]MUNIS Purchase Order Inquiry'!K647&amp;"; "&amp;'[2]MUNIS Purchase Order Inquiry'!M647&amp;"; "&amp;'[2]MUNIS Purchase Order Inquiry'!N647&amp;"; "&amp;'[2]MUNIS Purchase Order Inquiry'!O647)," ")))</f>
        <v xml:space="preserve">      VERIZON;   P.O. BOX 660720   ; DALLAS; TX; 75266-0720</v>
      </c>
      <c r="C651" s="4" t="str">
        <f>IF('[2]MUNIS Purchase Order Inquiry'!$A647='[2]PO Detail'!$L$2,'[2]MUNIS Purchase Order Inquiry'!R647," ")</f>
        <v xml:space="preserve"> </v>
      </c>
      <c r="D651" s="26">
        <f>IF('[2]MUNIS Purchase Order Inquiry'!$A647='[2]PO Detail'!$L$1,'[2]MUNIS Purchase Order Inquiry'!G647," ")</f>
        <v>43053</v>
      </c>
      <c r="E651" s="10">
        <f>IF('[2]MUNIS Purchase Order Inquiry'!$A647='[2]PO Detail'!$L$1,'[2]MUNIS Purchase Order Inquiry'!D647," ")</f>
        <v>72000</v>
      </c>
      <c r="F651" s="10">
        <f>IF('[2]MUNIS Purchase Order Inquiry'!$A647='[2]PO Detail'!$L$1,'[2]MUNIS Purchase Order Inquiry'!E647," ")</f>
        <v>57724.55</v>
      </c>
      <c r="G651" s="10">
        <f>IF('[2]MUNIS Purchase Order Inquiry'!$A647='[2]PO Detail'!$L$1,'[2]MUNIS Purchase Order Inquiry'!F647," ")</f>
        <v>14275.45</v>
      </c>
    </row>
    <row r="652" spans="1:7" x14ac:dyDescent="0.25">
      <c r="A652" s="25" t="str">
        <f>IF('[2]MUNIS Purchase Order Inquiry'!$A648='[2]PO Detail'!$L$2," ",IF('[2]MUNIS Purchase Order Inquiry'!A648='[2]PO Detail'!$L$1,'[2]MUNIS Purchase Order Inquiry'!B648," "))</f>
        <v xml:space="preserve"> </v>
      </c>
      <c r="B652" s="4" t="str">
        <f>IF('[2]MUNIS Purchase Order Inquiry'!$A648='[2]PO Detail'!$L$2,'[2]MUNIS Purchase Order Inquiry'!Q648,(IF('[2]MUNIS Purchase Order Inquiry'!$A648='[2]PO Detail'!$L$1,CONCATENATE("      "&amp;'[2]MUNIS Purchase Order Inquiry'!I648&amp;";   "&amp;'[2]MUNIS Purchase Order Inquiry'!J648&amp;"   "&amp;'[2]MUNIS Purchase Order Inquiry'!K648&amp;"; "&amp;'[2]MUNIS Purchase Order Inquiry'!M648&amp;"; "&amp;'[2]MUNIS Purchase Order Inquiry'!N648&amp;"; "&amp;'[2]MUNIS Purchase Order Inquiry'!O648)," ")))</f>
        <v>BLANKET PO to cover invoices for T1 lines to Admin building through June 30, 2018</v>
      </c>
      <c r="C652" s="4" t="str">
        <f>IF('[2]MUNIS Purchase Order Inquiry'!$A648='[2]PO Detail'!$L$2,'[2]MUNIS Purchase Order Inquiry'!R648," ")</f>
        <v>251</v>
      </c>
      <c r="D652" s="26" t="str">
        <f>IF('[2]MUNIS Purchase Order Inquiry'!$A648='[2]PO Detail'!$L$1,'[2]MUNIS Purchase Order Inquiry'!G648," ")</f>
        <v xml:space="preserve"> </v>
      </c>
      <c r="E652" s="10" t="str">
        <f>IF('[2]MUNIS Purchase Order Inquiry'!$A648='[2]PO Detail'!$L$1,'[2]MUNIS Purchase Order Inquiry'!D648," ")</f>
        <v xml:space="preserve"> </v>
      </c>
      <c r="F652" s="10" t="str">
        <f>IF('[2]MUNIS Purchase Order Inquiry'!$A648='[2]PO Detail'!$L$1,'[2]MUNIS Purchase Order Inquiry'!E648," ")</f>
        <v xml:space="preserve"> </v>
      </c>
      <c r="G652" s="10" t="str">
        <f>IF('[2]MUNIS Purchase Order Inquiry'!$A648='[2]PO Detail'!$L$1,'[2]MUNIS Purchase Order Inquiry'!F648," ")</f>
        <v xml:space="preserve"> </v>
      </c>
    </row>
    <row r="653" spans="1:7" x14ac:dyDescent="0.25">
      <c r="A653" s="25" t="str">
        <f>IF('[2]MUNIS Purchase Order Inquiry'!$A649='[2]PO Detail'!$L$2," ",IF('[2]MUNIS Purchase Order Inquiry'!A649='[2]PO Detail'!$L$1,'[2]MUNIS Purchase Order Inquiry'!B649," "))</f>
        <v xml:space="preserve"> </v>
      </c>
      <c r="B653" s="4" t="str">
        <f>IF('[2]MUNIS Purchase Order Inquiry'!$A649='[2]PO Detail'!$L$2,'[2]MUNIS Purchase Order Inquiry'!Q649,(IF('[2]MUNIS Purchase Order Inquiry'!$A649='[2]PO Detail'!$L$1,CONCATENATE("      "&amp;'[2]MUNIS Purchase Order Inquiry'!I649&amp;";   "&amp;'[2]MUNIS Purchase Order Inquiry'!J649&amp;"   "&amp;'[2]MUNIS Purchase Order Inquiry'!K649&amp;"; "&amp;'[2]MUNIS Purchase Order Inquiry'!M649&amp;"; "&amp;'[2]MUNIS Purchase Order Inquiry'!N649&amp;"; "&amp;'[2]MUNIS Purchase Order Inquiry'!O649)," ")))</f>
        <v xml:space="preserve"> </v>
      </c>
      <c r="C653" s="4" t="str">
        <f>IF('[2]MUNIS Purchase Order Inquiry'!$A649='[2]PO Detail'!$L$2,'[2]MUNIS Purchase Order Inquiry'!R649," ")</f>
        <v xml:space="preserve"> </v>
      </c>
      <c r="D653" s="26" t="str">
        <f>IF('[2]MUNIS Purchase Order Inquiry'!$A649='[2]PO Detail'!$L$1,'[2]MUNIS Purchase Order Inquiry'!G649," ")</f>
        <v xml:space="preserve"> </v>
      </c>
      <c r="E653" s="10" t="str">
        <f>IF('[2]MUNIS Purchase Order Inquiry'!$A649='[2]PO Detail'!$L$1,'[2]MUNIS Purchase Order Inquiry'!D649," ")</f>
        <v xml:space="preserve"> </v>
      </c>
      <c r="F653" s="10" t="str">
        <f>IF('[2]MUNIS Purchase Order Inquiry'!$A649='[2]PO Detail'!$L$1,'[2]MUNIS Purchase Order Inquiry'!E649," ")</f>
        <v xml:space="preserve"> </v>
      </c>
      <c r="G653" s="10" t="str">
        <f>IF('[2]MUNIS Purchase Order Inquiry'!$A649='[2]PO Detail'!$L$1,'[2]MUNIS Purchase Order Inquiry'!F649," ")</f>
        <v xml:space="preserve"> </v>
      </c>
    </row>
    <row r="654" spans="1:7" x14ac:dyDescent="0.25">
      <c r="A654" s="25">
        <f>IF('[2]MUNIS Purchase Order Inquiry'!$A650='[2]PO Detail'!$L$2," ",IF('[2]MUNIS Purchase Order Inquiry'!A650='[2]PO Detail'!$L$1,'[2]MUNIS Purchase Order Inquiry'!B650," "))</f>
        <v>20181096</v>
      </c>
      <c r="B654" s="4" t="str">
        <f>IF('[2]MUNIS Purchase Order Inquiry'!$A650='[2]PO Detail'!$L$2,'[2]MUNIS Purchase Order Inquiry'!Q650,(IF('[2]MUNIS Purchase Order Inquiry'!$A650='[2]PO Detail'!$L$1,CONCATENATE("      "&amp;'[2]MUNIS Purchase Order Inquiry'!I650&amp;";   "&amp;'[2]MUNIS Purchase Order Inquiry'!J650&amp;"   "&amp;'[2]MUNIS Purchase Order Inquiry'!K650&amp;"; "&amp;'[2]MUNIS Purchase Order Inquiry'!M650&amp;"; "&amp;'[2]MUNIS Purchase Order Inquiry'!N650&amp;"; "&amp;'[2]MUNIS Purchase Order Inquiry'!O650)," ")))</f>
        <v xml:space="preserve">      MANNS WOODWARD STUDIOS INC;   10839 PHILADELPHIA ROAD   SUITE D; WHITE MARSH; MD; 21162</v>
      </c>
      <c r="C654" s="4" t="str">
        <f>IF('[2]MUNIS Purchase Order Inquiry'!$A650='[2]PO Detail'!$L$2,'[2]MUNIS Purchase Order Inquiry'!R650," ")</f>
        <v xml:space="preserve"> </v>
      </c>
      <c r="D654" s="26">
        <f>IF('[2]MUNIS Purchase Order Inquiry'!$A650='[2]PO Detail'!$L$1,'[2]MUNIS Purchase Order Inquiry'!G650," ")</f>
        <v>43055</v>
      </c>
      <c r="E654" s="10">
        <f>IF('[2]MUNIS Purchase Order Inquiry'!$A650='[2]PO Detail'!$L$1,'[2]MUNIS Purchase Order Inquiry'!D650," ")</f>
        <v>60234</v>
      </c>
      <c r="F654" s="10">
        <f>IF('[2]MUNIS Purchase Order Inquiry'!$A650='[2]PO Detail'!$L$1,'[2]MUNIS Purchase Order Inquiry'!E650," ")</f>
        <v>39949.11</v>
      </c>
      <c r="G654" s="10">
        <f>IF('[2]MUNIS Purchase Order Inquiry'!$A650='[2]PO Detail'!$L$1,'[2]MUNIS Purchase Order Inquiry'!F650," ")</f>
        <v>20284.89</v>
      </c>
    </row>
    <row r="655" spans="1:7" x14ac:dyDescent="0.25">
      <c r="A655" s="25" t="str">
        <f>IF('[2]MUNIS Purchase Order Inquiry'!$A651='[2]PO Detail'!$L$2," ",IF('[2]MUNIS Purchase Order Inquiry'!A651='[2]PO Detail'!$L$1,'[2]MUNIS Purchase Order Inquiry'!B651," "))</f>
        <v xml:space="preserve"> </v>
      </c>
      <c r="B655" s="4" t="str">
        <f>IF('[2]MUNIS Purchase Order Inquiry'!$A651='[2]PO Detail'!$L$2,'[2]MUNIS Purchase Order Inquiry'!Q651,(IF('[2]MUNIS Purchase Order Inquiry'!$A651='[2]PO Detail'!$L$1,CONCATENATE("      "&amp;'[2]MUNIS Purchase Order Inquiry'!I651&amp;";   "&amp;'[2]MUNIS Purchase Order Inquiry'!J651&amp;"   "&amp;'[2]MUNIS Purchase Order Inquiry'!K651&amp;"; "&amp;'[2]MUNIS Purchase Order Inquiry'!M651&amp;"; "&amp;'[2]MUNIS Purchase Order Inquiry'!N651&amp;"; "&amp;'[2]MUNIS Purchase Order Inquiry'!O651)," ")))</f>
        <v>PROFESSIONAL DESIGN SERVICES FOR HOLDING CELL RENOVATION - CIP PROJECT</v>
      </c>
      <c r="C655" s="4" t="str">
        <f>IF('[2]MUNIS Purchase Order Inquiry'!$A651='[2]PO Detail'!$L$2,'[2]MUNIS Purchase Order Inquiry'!R651," ")</f>
        <v>231</v>
      </c>
      <c r="D655" s="26" t="str">
        <f>IF('[2]MUNIS Purchase Order Inquiry'!$A651='[2]PO Detail'!$L$1,'[2]MUNIS Purchase Order Inquiry'!G651," ")</f>
        <v xml:space="preserve"> </v>
      </c>
      <c r="E655" s="10" t="str">
        <f>IF('[2]MUNIS Purchase Order Inquiry'!$A651='[2]PO Detail'!$L$1,'[2]MUNIS Purchase Order Inquiry'!D651," ")</f>
        <v xml:space="preserve"> </v>
      </c>
      <c r="F655" s="10" t="str">
        <f>IF('[2]MUNIS Purchase Order Inquiry'!$A651='[2]PO Detail'!$L$1,'[2]MUNIS Purchase Order Inquiry'!E651," ")</f>
        <v xml:space="preserve"> </v>
      </c>
      <c r="G655" s="10" t="str">
        <f>IF('[2]MUNIS Purchase Order Inquiry'!$A651='[2]PO Detail'!$L$1,'[2]MUNIS Purchase Order Inquiry'!F651," ")</f>
        <v xml:space="preserve"> </v>
      </c>
    </row>
    <row r="656" spans="1:7" x14ac:dyDescent="0.25">
      <c r="A656" s="25" t="str">
        <f>IF('[2]MUNIS Purchase Order Inquiry'!$A652='[2]PO Detail'!$L$2," ",IF('[2]MUNIS Purchase Order Inquiry'!A652='[2]PO Detail'!$L$1,'[2]MUNIS Purchase Order Inquiry'!B652," "))</f>
        <v xml:space="preserve"> </v>
      </c>
      <c r="B656" s="4" t="str">
        <f>IF('[2]MUNIS Purchase Order Inquiry'!$A652='[2]PO Detail'!$L$2,'[2]MUNIS Purchase Order Inquiry'!Q652,(IF('[2]MUNIS Purchase Order Inquiry'!$A652='[2]PO Detail'!$L$1,CONCATENATE("      "&amp;'[2]MUNIS Purchase Order Inquiry'!I652&amp;";   "&amp;'[2]MUNIS Purchase Order Inquiry'!J652&amp;"   "&amp;'[2]MUNIS Purchase Order Inquiry'!K652&amp;"; "&amp;'[2]MUNIS Purchase Order Inquiry'!M652&amp;"; "&amp;'[2]MUNIS Purchase Order Inquiry'!N652&amp;"; "&amp;'[2]MUNIS Purchase Order Inquiry'!O652)," ")))</f>
        <v xml:space="preserve"> </v>
      </c>
      <c r="C656" s="4" t="str">
        <f>IF('[2]MUNIS Purchase Order Inquiry'!$A652='[2]PO Detail'!$L$2,'[2]MUNIS Purchase Order Inquiry'!R652," ")</f>
        <v xml:space="preserve"> </v>
      </c>
      <c r="D656" s="26" t="str">
        <f>IF('[2]MUNIS Purchase Order Inquiry'!$A652='[2]PO Detail'!$L$1,'[2]MUNIS Purchase Order Inquiry'!G652," ")</f>
        <v xml:space="preserve"> </v>
      </c>
      <c r="E656" s="10" t="str">
        <f>IF('[2]MUNIS Purchase Order Inquiry'!$A652='[2]PO Detail'!$L$1,'[2]MUNIS Purchase Order Inquiry'!D652," ")</f>
        <v xml:space="preserve"> </v>
      </c>
      <c r="F656" s="10" t="str">
        <f>IF('[2]MUNIS Purchase Order Inquiry'!$A652='[2]PO Detail'!$L$1,'[2]MUNIS Purchase Order Inquiry'!E652," ")</f>
        <v xml:space="preserve"> </v>
      </c>
      <c r="G656" s="10" t="str">
        <f>IF('[2]MUNIS Purchase Order Inquiry'!$A652='[2]PO Detail'!$L$1,'[2]MUNIS Purchase Order Inquiry'!F652," ")</f>
        <v xml:space="preserve"> </v>
      </c>
    </row>
    <row r="657" spans="1:7" x14ac:dyDescent="0.25">
      <c r="A657" s="25">
        <f>IF('[2]MUNIS Purchase Order Inquiry'!$A653='[2]PO Detail'!$L$2," ",IF('[2]MUNIS Purchase Order Inquiry'!A653='[2]PO Detail'!$L$1,'[2]MUNIS Purchase Order Inquiry'!B653," "))</f>
        <v>20181112</v>
      </c>
      <c r="B657" s="4" t="str">
        <f>IF('[2]MUNIS Purchase Order Inquiry'!$A653='[2]PO Detail'!$L$2,'[2]MUNIS Purchase Order Inquiry'!Q653,(IF('[2]MUNIS Purchase Order Inquiry'!$A653='[2]PO Detail'!$L$1,CONCATENATE("      "&amp;'[2]MUNIS Purchase Order Inquiry'!I653&amp;";   "&amp;'[2]MUNIS Purchase Order Inquiry'!J653&amp;"   "&amp;'[2]MUNIS Purchase Order Inquiry'!K653&amp;"; "&amp;'[2]MUNIS Purchase Order Inquiry'!M653&amp;"; "&amp;'[2]MUNIS Purchase Order Inquiry'!N653&amp;"; "&amp;'[2]MUNIS Purchase Order Inquiry'!O653)," ")))</f>
        <v xml:space="preserve">      MD ASSOC OF CAMPGROUNDS;   12806 MINK FARM ROAD   ; THURMONT; MD; 21788</v>
      </c>
      <c r="C657" s="4" t="str">
        <f>IF('[2]MUNIS Purchase Order Inquiry'!$A653='[2]PO Detail'!$L$2,'[2]MUNIS Purchase Order Inquiry'!R653," ")</f>
        <v xml:space="preserve"> </v>
      </c>
      <c r="D657" s="26">
        <f>IF('[2]MUNIS Purchase Order Inquiry'!$A653='[2]PO Detail'!$L$1,'[2]MUNIS Purchase Order Inquiry'!G653," ")</f>
        <v>43066</v>
      </c>
      <c r="E657" s="10">
        <f>IF('[2]MUNIS Purchase Order Inquiry'!$A653='[2]PO Detail'!$L$1,'[2]MUNIS Purchase Order Inquiry'!D653," ")</f>
        <v>625</v>
      </c>
      <c r="F657" s="10">
        <f>IF('[2]MUNIS Purchase Order Inquiry'!$A653='[2]PO Detail'!$L$1,'[2]MUNIS Purchase Order Inquiry'!E653," ")</f>
        <v>625</v>
      </c>
      <c r="G657" s="10">
        <f>IF('[2]MUNIS Purchase Order Inquiry'!$A653='[2]PO Detail'!$L$1,'[2]MUNIS Purchase Order Inquiry'!F653," ")</f>
        <v>0</v>
      </c>
    </row>
    <row r="658" spans="1:7" x14ac:dyDescent="0.25">
      <c r="A658" s="25" t="str">
        <f>IF('[2]MUNIS Purchase Order Inquiry'!$A654='[2]PO Detail'!$L$2," ",IF('[2]MUNIS Purchase Order Inquiry'!A654='[2]PO Detail'!$L$1,'[2]MUNIS Purchase Order Inquiry'!B654," "))</f>
        <v xml:space="preserve"> </v>
      </c>
      <c r="B658" s="4" t="str">
        <f>IF('[2]MUNIS Purchase Order Inquiry'!$A654='[2]PO Detail'!$L$2,'[2]MUNIS Purchase Order Inquiry'!Q654,(IF('[2]MUNIS Purchase Order Inquiry'!$A654='[2]PO Detail'!$L$1,CONCATENATE("      "&amp;'[2]MUNIS Purchase Order Inquiry'!I654&amp;";   "&amp;'[2]MUNIS Purchase Order Inquiry'!J654&amp;"   "&amp;'[2]MUNIS Purchase Order Inquiry'!K654&amp;"; "&amp;'[2]MUNIS Purchase Order Inquiry'!M654&amp;"; "&amp;'[2]MUNIS Purchase Order Inquiry'!N654&amp;"; "&amp;'[2]MUNIS Purchase Order Inquiry'!O654)," ")))</f>
        <v>ONE THIRD PAGE AD IN THE 2018 ISSUE OF THE MARYLAND ASSOCIATION OF CAMPGROUNDS GUIDE.
3/7/18 Update G/L</v>
      </c>
      <c r="C658" s="4" t="str">
        <f>IF('[2]MUNIS Purchase Order Inquiry'!$A654='[2]PO Detail'!$L$2,'[2]MUNIS Purchase Order Inquiry'!R654," ")</f>
        <v>731</v>
      </c>
      <c r="D658" s="26" t="str">
        <f>IF('[2]MUNIS Purchase Order Inquiry'!$A654='[2]PO Detail'!$L$1,'[2]MUNIS Purchase Order Inquiry'!G654," ")</f>
        <v xml:space="preserve"> </v>
      </c>
      <c r="E658" s="10" t="str">
        <f>IF('[2]MUNIS Purchase Order Inquiry'!$A654='[2]PO Detail'!$L$1,'[2]MUNIS Purchase Order Inquiry'!D654," ")</f>
        <v xml:space="preserve"> </v>
      </c>
      <c r="F658" s="10" t="str">
        <f>IF('[2]MUNIS Purchase Order Inquiry'!$A654='[2]PO Detail'!$L$1,'[2]MUNIS Purchase Order Inquiry'!E654," ")</f>
        <v xml:space="preserve"> </v>
      </c>
      <c r="G658" s="10" t="str">
        <f>IF('[2]MUNIS Purchase Order Inquiry'!$A654='[2]PO Detail'!$L$1,'[2]MUNIS Purchase Order Inquiry'!F654," ")</f>
        <v xml:space="preserve"> </v>
      </c>
    </row>
    <row r="659" spans="1:7" x14ac:dyDescent="0.25">
      <c r="A659" s="25" t="str">
        <f>IF('[2]MUNIS Purchase Order Inquiry'!$A655='[2]PO Detail'!$L$2," ",IF('[2]MUNIS Purchase Order Inquiry'!A655='[2]PO Detail'!$L$1,'[2]MUNIS Purchase Order Inquiry'!B655," "))</f>
        <v xml:space="preserve"> </v>
      </c>
      <c r="B659" s="4" t="str">
        <f>IF('[2]MUNIS Purchase Order Inquiry'!$A655='[2]PO Detail'!$L$2,'[2]MUNIS Purchase Order Inquiry'!Q655,(IF('[2]MUNIS Purchase Order Inquiry'!$A655='[2]PO Detail'!$L$1,CONCATENATE("      "&amp;'[2]MUNIS Purchase Order Inquiry'!I655&amp;";   "&amp;'[2]MUNIS Purchase Order Inquiry'!J655&amp;"   "&amp;'[2]MUNIS Purchase Order Inquiry'!K655&amp;"; "&amp;'[2]MUNIS Purchase Order Inquiry'!M655&amp;"; "&amp;'[2]MUNIS Purchase Order Inquiry'!N655&amp;"; "&amp;'[2]MUNIS Purchase Order Inquiry'!O655)," ")))</f>
        <v xml:space="preserve"> </v>
      </c>
      <c r="C659" s="4" t="str">
        <f>IF('[2]MUNIS Purchase Order Inquiry'!$A655='[2]PO Detail'!$L$2,'[2]MUNIS Purchase Order Inquiry'!R655," ")</f>
        <v xml:space="preserve"> </v>
      </c>
      <c r="D659" s="26" t="str">
        <f>IF('[2]MUNIS Purchase Order Inquiry'!$A655='[2]PO Detail'!$L$1,'[2]MUNIS Purchase Order Inquiry'!G655," ")</f>
        <v xml:space="preserve"> </v>
      </c>
      <c r="E659" s="10" t="str">
        <f>IF('[2]MUNIS Purchase Order Inquiry'!$A655='[2]PO Detail'!$L$1,'[2]MUNIS Purchase Order Inquiry'!D655," ")</f>
        <v xml:space="preserve"> </v>
      </c>
      <c r="F659" s="10" t="str">
        <f>IF('[2]MUNIS Purchase Order Inquiry'!$A655='[2]PO Detail'!$L$1,'[2]MUNIS Purchase Order Inquiry'!E655," ")</f>
        <v xml:space="preserve"> </v>
      </c>
      <c r="G659" s="10" t="str">
        <f>IF('[2]MUNIS Purchase Order Inquiry'!$A655='[2]PO Detail'!$L$1,'[2]MUNIS Purchase Order Inquiry'!F655," ")</f>
        <v xml:space="preserve"> </v>
      </c>
    </row>
    <row r="660" spans="1:7" x14ac:dyDescent="0.25">
      <c r="A660" s="25" t="str">
        <f>IF('[2]MUNIS Purchase Order Inquiry'!$A656='[2]PO Detail'!$L$2," ",IF('[2]MUNIS Purchase Order Inquiry'!A656='[2]PO Detail'!$L$1,'[2]MUNIS Purchase Order Inquiry'!B656," "))</f>
        <v xml:space="preserve"> </v>
      </c>
      <c r="B660" s="4" t="str">
        <f>IF('[2]MUNIS Purchase Order Inquiry'!$A656='[2]PO Detail'!$L$2,'[2]MUNIS Purchase Order Inquiry'!Q656,(IF('[2]MUNIS Purchase Order Inquiry'!$A656='[2]PO Detail'!$L$1,CONCATENATE("      "&amp;'[2]MUNIS Purchase Order Inquiry'!I656&amp;";   "&amp;'[2]MUNIS Purchase Order Inquiry'!J656&amp;"   "&amp;'[2]MUNIS Purchase Order Inquiry'!K656&amp;"; "&amp;'[2]MUNIS Purchase Order Inquiry'!M656&amp;"; "&amp;'[2]MUNIS Purchase Order Inquiry'!N656&amp;"; "&amp;'[2]MUNIS Purchase Order Inquiry'!O656)," ")))</f>
        <v xml:space="preserve"> </v>
      </c>
      <c r="C660" s="4" t="str">
        <f>IF('[2]MUNIS Purchase Order Inquiry'!$A656='[2]PO Detail'!$L$2,'[2]MUNIS Purchase Order Inquiry'!R656," ")</f>
        <v xml:space="preserve"> </v>
      </c>
      <c r="D660" s="26" t="str">
        <f>IF('[2]MUNIS Purchase Order Inquiry'!$A656='[2]PO Detail'!$L$1,'[2]MUNIS Purchase Order Inquiry'!G656," ")</f>
        <v xml:space="preserve"> </v>
      </c>
      <c r="E660" s="10" t="str">
        <f>IF('[2]MUNIS Purchase Order Inquiry'!$A656='[2]PO Detail'!$L$1,'[2]MUNIS Purchase Order Inquiry'!D656," ")</f>
        <v xml:space="preserve"> </v>
      </c>
      <c r="F660" s="10" t="str">
        <f>IF('[2]MUNIS Purchase Order Inquiry'!$A656='[2]PO Detail'!$L$1,'[2]MUNIS Purchase Order Inquiry'!E656," ")</f>
        <v xml:space="preserve"> </v>
      </c>
      <c r="G660" s="10" t="str">
        <f>IF('[2]MUNIS Purchase Order Inquiry'!$A656='[2]PO Detail'!$L$1,'[2]MUNIS Purchase Order Inquiry'!F656," ")</f>
        <v xml:space="preserve"> </v>
      </c>
    </row>
    <row r="661" spans="1:7" x14ac:dyDescent="0.25">
      <c r="A661" s="25">
        <f>IF('[2]MUNIS Purchase Order Inquiry'!$A657='[2]PO Detail'!$L$2," ",IF('[2]MUNIS Purchase Order Inquiry'!A657='[2]PO Detail'!$L$1,'[2]MUNIS Purchase Order Inquiry'!B657," "))</f>
        <v>20181133</v>
      </c>
      <c r="B661" s="4" t="str">
        <f>IF('[2]MUNIS Purchase Order Inquiry'!$A657='[2]PO Detail'!$L$2,'[2]MUNIS Purchase Order Inquiry'!Q657,(IF('[2]MUNIS Purchase Order Inquiry'!$A657='[2]PO Detail'!$L$1,CONCATENATE("      "&amp;'[2]MUNIS Purchase Order Inquiry'!I657&amp;";   "&amp;'[2]MUNIS Purchase Order Inquiry'!J657&amp;"   "&amp;'[2]MUNIS Purchase Order Inquiry'!K657&amp;"; "&amp;'[2]MUNIS Purchase Order Inquiry'!M657&amp;"; "&amp;'[2]MUNIS Purchase Order Inquiry'!N657&amp;"; "&amp;'[2]MUNIS Purchase Order Inquiry'!O657)," ")))</f>
        <v xml:space="preserve">      CDW-G;   75 REMITTANCE DRIVE   SUITE 1515; CHICAGO; IL; 60675-1515</v>
      </c>
      <c r="C661" s="4" t="str">
        <f>IF('[2]MUNIS Purchase Order Inquiry'!$A657='[2]PO Detail'!$L$2,'[2]MUNIS Purchase Order Inquiry'!R657," ")</f>
        <v xml:space="preserve"> </v>
      </c>
      <c r="D661" s="26">
        <f>IF('[2]MUNIS Purchase Order Inquiry'!$A657='[2]PO Detail'!$L$1,'[2]MUNIS Purchase Order Inquiry'!G657," ")</f>
        <v>43069</v>
      </c>
      <c r="E661" s="10">
        <f>IF('[2]MUNIS Purchase Order Inquiry'!$A657='[2]PO Detail'!$L$1,'[2]MUNIS Purchase Order Inquiry'!D657," ")</f>
        <v>29687.73</v>
      </c>
      <c r="F661" s="10">
        <f>IF('[2]MUNIS Purchase Order Inquiry'!$A657='[2]PO Detail'!$L$1,'[2]MUNIS Purchase Order Inquiry'!E657," ")</f>
        <v>29687.73</v>
      </c>
      <c r="G661" s="10">
        <f>IF('[2]MUNIS Purchase Order Inquiry'!$A657='[2]PO Detail'!$L$1,'[2]MUNIS Purchase Order Inquiry'!F657," ")</f>
        <v>0</v>
      </c>
    </row>
    <row r="662" spans="1:7" x14ac:dyDescent="0.25">
      <c r="A662" s="25" t="str">
        <f>IF('[2]MUNIS Purchase Order Inquiry'!$A658='[2]PO Detail'!$L$2," ",IF('[2]MUNIS Purchase Order Inquiry'!A658='[2]PO Detail'!$L$1,'[2]MUNIS Purchase Order Inquiry'!B658," "))</f>
        <v xml:space="preserve"> </v>
      </c>
      <c r="B662" s="4" t="str">
        <f>IF('[2]MUNIS Purchase Order Inquiry'!$A658='[2]PO Detail'!$L$2,'[2]MUNIS Purchase Order Inquiry'!Q658,(IF('[2]MUNIS Purchase Order Inquiry'!$A658='[2]PO Detail'!$L$1,CONCATENATE("      "&amp;'[2]MUNIS Purchase Order Inquiry'!I658&amp;";   "&amp;'[2]MUNIS Purchase Order Inquiry'!J658&amp;"   "&amp;'[2]MUNIS Purchase Order Inquiry'!K658&amp;"; "&amp;'[2]MUNIS Purchase Order Inquiry'!M658&amp;"; "&amp;'[2]MUNIS Purchase Order Inquiry'!N658&amp;"; "&amp;'[2]MUNIS Purchase Order Inquiry'!O658)," ")))</f>
        <v>DISK DRIVE,900GB,10K,NON?FDE,DE5600,0E,?C</v>
      </c>
      <c r="C662" s="4" t="str">
        <f>IF('[2]MUNIS Purchase Order Inquiry'!$A658='[2]PO Detail'!$L$2,'[2]MUNIS Purchase Order Inquiry'!R658," ")</f>
        <v>251</v>
      </c>
      <c r="D662" s="26" t="str">
        <f>IF('[2]MUNIS Purchase Order Inquiry'!$A658='[2]PO Detail'!$L$1,'[2]MUNIS Purchase Order Inquiry'!G658," ")</f>
        <v xml:space="preserve"> </v>
      </c>
      <c r="E662" s="10" t="str">
        <f>IF('[2]MUNIS Purchase Order Inquiry'!$A658='[2]PO Detail'!$L$1,'[2]MUNIS Purchase Order Inquiry'!D658," ")</f>
        <v xml:space="preserve"> </v>
      </c>
      <c r="F662" s="10" t="str">
        <f>IF('[2]MUNIS Purchase Order Inquiry'!$A658='[2]PO Detail'!$L$1,'[2]MUNIS Purchase Order Inquiry'!E658," ")</f>
        <v xml:space="preserve"> </v>
      </c>
      <c r="G662" s="10" t="str">
        <f>IF('[2]MUNIS Purchase Order Inquiry'!$A658='[2]PO Detail'!$L$1,'[2]MUNIS Purchase Order Inquiry'!F658," ")</f>
        <v xml:space="preserve"> </v>
      </c>
    </row>
    <row r="663" spans="1:7" x14ac:dyDescent="0.25">
      <c r="A663" s="25" t="str">
        <f>IF('[2]MUNIS Purchase Order Inquiry'!$A659='[2]PO Detail'!$L$2," ",IF('[2]MUNIS Purchase Order Inquiry'!A659='[2]PO Detail'!$L$1,'[2]MUNIS Purchase Order Inquiry'!B659," "))</f>
        <v xml:space="preserve"> </v>
      </c>
      <c r="B663" s="4" t="str">
        <f>IF('[2]MUNIS Purchase Order Inquiry'!$A659='[2]PO Detail'!$L$2,'[2]MUNIS Purchase Order Inquiry'!Q659,(IF('[2]MUNIS Purchase Order Inquiry'!$A659='[2]PO Detail'!$L$1,CONCATENATE("      "&amp;'[2]MUNIS Purchase Order Inquiry'!I659&amp;";   "&amp;'[2]MUNIS Purchase Order Inquiry'!J659&amp;"   "&amp;'[2]MUNIS Purchase Order Inquiry'!K659&amp;"; "&amp;'[2]MUNIS Purchase Order Inquiry'!M659&amp;"; "&amp;'[2]MUNIS Purchase Order Inquiry'!N659&amp;"; "&amp;'[2]MUNIS Purchase Order Inquiry'!O659)," ")))</f>
        <v xml:space="preserve"> </v>
      </c>
      <c r="C663" s="4" t="str">
        <f>IF('[2]MUNIS Purchase Order Inquiry'!$A659='[2]PO Detail'!$L$2,'[2]MUNIS Purchase Order Inquiry'!R659," ")</f>
        <v xml:space="preserve"> </v>
      </c>
      <c r="D663" s="26" t="str">
        <f>IF('[2]MUNIS Purchase Order Inquiry'!$A659='[2]PO Detail'!$L$1,'[2]MUNIS Purchase Order Inquiry'!G659," ")</f>
        <v xml:space="preserve"> </v>
      </c>
      <c r="E663" s="10" t="str">
        <f>IF('[2]MUNIS Purchase Order Inquiry'!$A659='[2]PO Detail'!$L$1,'[2]MUNIS Purchase Order Inquiry'!D659," ")</f>
        <v xml:space="preserve"> </v>
      </c>
      <c r="F663" s="10" t="str">
        <f>IF('[2]MUNIS Purchase Order Inquiry'!$A659='[2]PO Detail'!$L$1,'[2]MUNIS Purchase Order Inquiry'!E659," ")</f>
        <v xml:space="preserve"> </v>
      </c>
      <c r="G663" s="10" t="str">
        <f>IF('[2]MUNIS Purchase Order Inquiry'!$A659='[2]PO Detail'!$L$1,'[2]MUNIS Purchase Order Inquiry'!F659," ")</f>
        <v xml:space="preserve"> </v>
      </c>
    </row>
    <row r="664" spans="1:7" x14ac:dyDescent="0.25">
      <c r="A664" s="25" t="str">
        <f>IF('[2]MUNIS Purchase Order Inquiry'!$A660='[2]PO Detail'!$L$2," ",IF('[2]MUNIS Purchase Order Inquiry'!A660='[2]PO Detail'!$L$1,'[2]MUNIS Purchase Order Inquiry'!B660," "))</f>
        <v xml:space="preserve"> </v>
      </c>
      <c r="B664" s="4" t="str">
        <f>IF('[2]MUNIS Purchase Order Inquiry'!$A660='[2]PO Detail'!$L$2,'[2]MUNIS Purchase Order Inquiry'!Q660,(IF('[2]MUNIS Purchase Order Inquiry'!$A660='[2]PO Detail'!$L$1,CONCATENATE("      "&amp;'[2]MUNIS Purchase Order Inquiry'!I660&amp;";   "&amp;'[2]MUNIS Purchase Order Inquiry'!J660&amp;"   "&amp;'[2]MUNIS Purchase Order Inquiry'!K660&amp;"; "&amp;'[2]MUNIS Purchase Order Inquiry'!M660&amp;"; "&amp;'[2]MUNIS Purchase Order Inquiry'!N660&amp;"; "&amp;'[2]MUNIS Purchase Order Inquiry'!O660)," ")))</f>
        <v>ENCLOSURE,2U?24,DE5600,EMPTY,2PSU,DM,0E,?C</v>
      </c>
      <c r="C664" s="4" t="str">
        <f>IF('[2]MUNIS Purchase Order Inquiry'!$A660='[2]PO Detail'!$L$2,'[2]MUNIS Purchase Order Inquiry'!R660," ")</f>
        <v>251</v>
      </c>
      <c r="D664" s="26" t="str">
        <f>IF('[2]MUNIS Purchase Order Inquiry'!$A660='[2]PO Detail'!$L$1,'[2]MUNIS Purchase Order Inquiry'!G660," ")</f>
        <v xml:space="preserve"> </v>
      </c>
      <c r="E664" s="10" t="str">
        <f>IF('[2]MUNIS Purchase Order Inquiry'!$A660='[2]PO Detail'!$L$1,'[2]MUNIS Purchase Order Inquiry'!D660," ")</f>
        <v xml:space="preserve"> </v>
      </c>
      <c r="F664" s="10" t="str">
        <f>IF('[2]MUNIS Purchase Order Inquiry'!$A660='[2]PO Detail'!$L$1,'[2]MUNIS Purchase Order Inquiry'!E660," ")</f>
        <v xml:space="preserve"> </v>
      </c>
      <c r="G664" s="10" t="str">
        <f>IF('[2]MUNIS Purchase Order Inquiry'!$A660='[2]PO Detail'!$L$1,'[2]MUNIS Purchase Order Inquiry'!F660," ")</f>
        <v xml:space="preserve"> </v>
      </c>
    </row>
    <row r="665" spans="1:7" x14ac:dyDescent="0.25">
      <c r="A665" s="25" t="str">
        <f>IF('[2]MUNIS Purchase Order Inquiry'!$A661='[2]PO Detail'!$L$2," ",IF('[2]MUNIS Purchase Order Inquiry'!A661='[2]PO Detail'!$L$1,'[2]MUNIS Purchase Order Inquiry'!B661," "))</f>
        <v xml:space="preserve"> </v>
      </c>
      <c r="B665" s="4" t="str">
        <f>IF('[2]MUNIS Purchase Order Inquiry'!$A661='[2]PO Detail'!$L$2,'[2]MUNIS Purchase Order Inquiry'!Q661,(IF('[2]MUNIS Purchase Order Inquiry'!$A661='[2]PO Detail'!$L$1,CONCATENATE("      "&amp;'[2]MUNIS Purchase Order Inquiry'!I661&amp;";   "&amp;'[2]MUNIS Purchase Order Inquiry'!J661&amp;"   "&amp;'[2]MUNIS Purchase Order Inquiry'!K661&amp;"; "&amp;'[2]MUNIS Purchase Order Inquiry'!M661&amp;"; "&amp;'[2]MUNIS Purchase Order Inquiry'!N661&amp;"; "&amp;'[2]MUNIS Purchase Order Inquiry'!O661)," ")))</f>
        <v xml:space="preserve"> </v>
      </c>
      <c r="C665" s="4" t="str">
        <f>IF('[2]MUNIS Purchase Order Inquiry'!$A661='[2]PO Detail'!$L$2,'[2]MUNIS Purchase Order Inquiry'!R661," ")</f>
        <v xml:space="preserve"> </v>
      </c>
      <c r="D665" s="26" t="str">
        <f>IF('[2]MUNIS Purchase Order Inquiry'!$A661='[2]PO Detail'!$L$1,'[2]MUNIS Purchase Order Inquiry'!G661," ")</f>
        <v xml:space="preserve"> </v>
      </c>
      <c r="E665" s="10" t="str">
        <f>IF('[2]MUNIS Purchase Order Inquiry'!$A661='[2]PO Detail'!$L$1,'[2]MUNIS Purchase Order Inquiry'!D661," ")</f>
        <v xml:space="preserve"> </v>
      </c>
      <c r="F665" s="10" t="str">
        <f>IF('[2]MUNIS Purchase Order Inquiry'!$A661='[2]PO Detail'!$L$1,'[2]MUNIS Purchase Order Inquiry'!E661," ")</f>
        <v xml:space="preserve"> </v>
      </c>
      <c r="G665" s="10" t="str">
        <f>IF('[2]MUNIS Purchase Order Inquiry'!$A661='[2]PO Detail'!$L$1,'[2]MUNIS Purchase Order Inquiry'!F661," ")</f>
        <v xml:space="preserve"> </v>
      </c>
    </row>
    <row r="666" spans="1:7" x14ac:dyDescent="0.25">
      <c r="A666" s="25" t="str">
        <f>IF('[2]MUNIS Purchase Order Inquiry'!$A662='[2]PO Detail'!$L$2," ",IF('[2]MUNIS Purchase Order Inquiry'!A662='[2]PO Detail'!$L$1,'[2]MUNIS Purchase Order Inquiry'!B662," "))</f>
        <v xml:space="preserve"> </v>
      </c>
      <c r="B666" s="4" t="str">
        <f>IF('[2]MUNIS Purchase Order Inquiry'!$A662='[2]PO Detail'!$L$2,'[2]MUNIS Purchase Order Inquiry'!Q662,(IF('[2]MUNIS Purchase Order Inquiry'!$A662='[2]PO Detail'!$L$1,CONCATENATE("      "&amp;'[2]MUNIS Purchase Order Inquiry'!I662&amp;";   "&amp;'[2]MUNIS Purchase Order Inquiry'!J662&amp;"   "&amp;'[2]MUNIS Purchase Order Inquiry'!K662&amp;"; "&amp;'[2]MUNIS Purchase Order Inquiry'!M662&amp;"; "&amp;'[2]MUNIS Purchase Order Inquiry'!N662&amp;"; "&amp;'[2]MUNIS Purchase Order Inquiry'!O662)," ")))</f>
        <v>E2700?EXP?R6</v>
      </c>
      <c r="C666" s="4" t="str">
        <f>IF('[2]MUNIS Purchase Order Inquiry'!$A662='[2]PO Detail'!$L$2,'[2]MUNIS Purchase Order Inquiry'!R662," ")</f>
        <v>251</v>
      </c>
      <c r="D666" s="26" t="str">
        <f>IF('[2]MUNIS Purchase Order Inquiry'!$A662='[2]PO Detail'!$L$1,'[2]MUNIS Purchase Order Inquiry'!G662," ")</f>
        <v xml:space="preserve"> </v>
      </c>
      <c r="E666" s="10" t="str">
        <f>IF('[2]MUNIS Purchase Order Inquiry'!$A662='[2]PO Detail'!$L$1,'[2]MUNIS Purchase Order Inquiry'!D662," ")</f>
        <v xml:space="preserve"> </v>
      </c>
      <c r="F666" s="10" t="str">
        <f>IF('[2]MUNIS Purchase Order Inquiry'!$A662='[2]PO Detail'!$L$1,'[2]MUNIS Purchase Order Inquiry'!E662," ")</f>
        <v xml:space="preserve"> </v>
      </c>
      <c r="G666" s="10" t="str">
        <f>IF('[2]MUNIS Purchase Order Inquiry'!$A662='[2]PO Detail'!$L$1,'[2]MUNIS Purchase Order Inquiry'!F662," ")</f>
        <v xml:space="preserve"> </v>
      </c>
    </row>
    <row r="667" spans="1:7" x14ac:dyDescent="0.25">
      <c r="A667" s="25" t="str">
        <f>IF('[2]MUNIS Purchase Order Inquiry'!$A663='[2]PO Detail'!$L$2," ",IF('[2]MUNIS Purchase Order Inquiry'!A663='[2]PO Detail'!$L$1,'[2]MUNIS Purchase Order Inquiry'!B663," "))</f>
        <v xml:space="preserve"> </v>
      </c>
      <c r="B667" s="4" t="str">
        <f>IF('[2]MUNIS Purchase Order Inquiry'!$A663='[2]PO Detail'!$L$2,'[2]MUNIS Purchase Order Inquiry'!Q663,(IF('[2]MUNIS Purchase Order Inquiry'!$A663='[2]PO Detail'!$L$1,CONCATENATE("      "&amp;'[2]MUNIS Purchase Order Inquiry'!I663&amp;";   "&amp;'[2]MUNIS Purchase Order Inquiry'!J663&amp;"   "&amp;'[2]MUNIS Purchase Order Inquiry'!K663&amp;"; "&amp;'[2]MUNIS Purchase Order Inquiry'!M663&amp;"; "&amp;'[2]MUNIS Purchase Order Inquiry'!N663&amp;"; "&amp;'[2]MUNIS Purchase Order Inquiry'!O663)," ")))</f>
        <v xml:space="preserve"> </v>
      </c>
      <c r="C667" s="4" t="str">
        <f>IF('[2]MUNIS Purchase Order Inquiry'!$A663='[2]PO Detail'!$L$2,'[2]MUNIS Purchase Order Inquiry'!R663," ")</f>
        <v xml:space="preserve"> </v>
      </c>
      <c r="D667" s="26" t="str">
        <f>IF('[2]MUNIS Purchase Order Inquiry'!$A663='[2]PO Detail'!$L$1,'[2]MUNIS Purchase Order Inquiry'!G663," ")</f>
        <v xml:space="preserve"> </v>
      </c>
      <c r="E667" s="10" t="str">
        <f>IF('[2]MUNIS Purchase Order Inquiry'!$A663='[2]PO Detail'!$L$1,'[2]MUNIS Purchase Order Inquiry'!D663," ")</f>
        <v xml:space="preserve"> </v>
      </c>
      <c r="F667" s="10" t="str">
        <f>IF('[2]MUNIS Purchase Order Inquiry'!$A663='[2]PO Detail'!$L$1,'[2]MUNIS Purchase Order Inquiry'!E663," ")</f>
        <v xml:space="preserve"> </v>
      </c>
      <c r="G667" s="10" t="str">
        <f>IF('[2]MUNIS Purchase Order Inquiry'!$A663='[2]PO Detail'!$L$1,'[2]MUNIS Purchase Order Inquiry'!F663," ")</f>
        <v xml:space="preserve"> </v>
      </c>
    </row>
    <row r="668" spans="1:7" x14ac:dyDescent="0.25">
      <c r="A668" s="25" t="str">
        <f>IF('[2]MUNIS Purchase Order Inquiry'!$A664='[2]PO Detail'!$L$2," ",IF('[2]MUNIS Purchase Order Inquiry'!A664='[2]PO Detail'!$L$1,'[2]MUNIS Purchase Order Inquiry'!B664," "))</f>
        <v xml:space="preserve"> </v>
      </c>
      <c r="B668" s="4" t="str">
        <f>IF('[2]MUNIS Purchase Order Inquiry'!$A664='[2]PO Detail'!$L$2,'[2]MUNIS Purchase Order Inquiry'!Q664,(IF('[2]MUNIS Purchase Order Inquiry'!$A664='[2]PO Detail'!$L$1,CONCATENATE("      "&amp;'[2]MUNIS Purchase Order Inquiry'!I664&amp;";   "&amp;'[2]MUNIS Purchase Order Inquiry'!J664&amp;"   "&amp;'[2]MUNIS Purchase Order Inquiry'!K664&amp;"; "&amp;'[2]MUNIS Purchase Order Inquiry'!M664&amp;"; "&amp;'[2]MUNIS Purchase Order Inquiry'!N664&amp;"; "&amp;'[2]MUNIS Purchase Order Inquiry'!O664)," ")))</f>
        <v>ESM,SBB?2,0E,?C</v>
      </c>
      <c r="C668" s="4" t="str">
        <f>IF('[2]MUNIS Purchase Order Inquiry'!$A664='[2]PO Detail'!$L$2,'[2]MUNIS Purchase Order Inquiry'!R664," ")</f>
        <v>251</v>
      </c>
      <c r="D668" s="26" t="str">
        <f>IF('[2]MUNIS Purchase Order Inquiry'!$A664='[2]PO Detail'!$L$1,'[2]MUNIS Purchase Order Inquiry'!G664," ")</f>
        <v xml:space="preserve"> </v>
      </c>
      <c r="E668" s="10" t="str">
        <f>IF('[2]MUNIS Purchase Order Inquiry'!$A664='[2]PO Detail'!$L$1,'[2]MUNIS Purchase Order Inquiry'!D664," ")</f>
        <v xml:space="preserve"> </v>
      </c>
      <c r="F668" s="10" t="str">
        <f>IF('[2]MUNIS Purchase Order Inquiry'!$A664='[2]PO Detail'!$L$1,'[2]MUNIS Purchase Order Inquiry'!E664," ")</f>
        <v xml:space="preserve"> </v>
      </c>
      <c r="G668" s="10" t="str">
        <f>IF('[2]MUNIS Purchase Order Inquiry'!$A664='[2]PO Detail'!$L$1,'[2]MUNIS Purchase Order Inquiry'!F664," ")</f>
        <v xml:space="preserve"> </v>
      </c>
    </row>
    <row r="669" spans="1:7" x14ac:dyDescent="0.25">
      <c r="A669" s="25" t="str">
        <f>IF('[2]MUNIS Purchase Order Inquiry'!$A665='[2]PO Detail'!$L$2," ",IF('[2]MUNIS Purchase Order Inquiry'!A665='[2]PO Detail'!$L$1,'[2]MUNIS Purchase Order Inquiry'!B665," "))</f>
        <v xml:space="preserve"> </v>
      </c>
      <c r="B669" s="4" t="str">
        <f>IF('[2]MUNIS Purchase Order Inquiry'!$A665='[2]PO Detail'!$L$2,'[2]MUNIS Purchase Order Inquiry'!Q665,(IF('[2]MUNIS Purchase Order Inquiry'!$A665='[2]PO Detail'!$L$1,CONCATENATE("      "&amp;'[2]MUNIS Purchase Order Inquiry'!I665&amp;";   "&amp;'[2]MUNIS Purchase Order Inquiry'!J665&amp;"   "&amp;'[2]MUNIS Purchase Order Inquiry'!K665&amp;"; "&amp;'[2]MUNIS Purchase Order Inquiry'!M665&amp;"; "&amp;'[2]MUNIS Purchase Order Inquiry'!N665&amp;"; "&amp;'[2]MUNIS Purchase Order Inquiry'!O665)," ")))</f>
        <v xml:space="preserve"> </v>
      </c>
      <c r="C669" s="4" t="str">
        <f>IF('[2]MUNIS Purchase Order Inquiry'!$A665='[2]PO Detail'!$L$2,'[2]MUNIS Purchase Order Inquiry'!R665," ")</f>
        <v xml:space="preserve"> </v>
      </c>
      <c r="D669" s="26" t="str">
        <f>IF('[2]MUNIS Purchase Order Inquiry'!$A665='[2]PO Detail'!$L$1,'[2]MUNIS Purchase Order Inquiry'!G665," ")</f>
        <v xml:space="preserve"> </v>
      </c>
      <c r="E669" s="10" t="str">
        <f>IF('[2]MUNIS Purchase Order Inquiry'!$A665='[2]PO Detail'!$L$1,'[2]MUNIS Purchase Order Inquiry'!D665," ")</f>
        <v xml:space="preserve"> </v>
      </c>
      <c r="F669" s="10" t="str">
        <f>IF('[2]MUNIS Purchase Order Inquiry'!$A665='[2]PO Detail'!$L$1,'[2]MUNIS Purchase Order Inquiry'!E665," ")</f>
        <v xml:space="preserve"> </v>
      </c>
      <c r="G669" s="10" t="str">
        <f>IF('[2]MUNIS Purchase Order Inquiry'!$A665='[2]PO Detail'!$L$1,'[2]MUNIS Purchase Order Inquiry'!F665," ")</f>
        <v xml:space="preserve"> </v>
      </c>
    </row>
    <row r="670" spans="1:7" x14ac:dyDescent="0.25">
      <c r="A670" s="25" t="str">
        <f>IF('[2]MUNIS Purchase Order Inquiry'!$A666='[2]PO Detail'!$L$2," ",IF('[2]MUNIS Purchase Order Inquiry'!A666='[2]PO Detail'!$L$1,'[2]MUNIS Purchase Order Inquiry'!B666," "))</f>
        <v xml:space="preserve"> </v>
      </c>
      <c r="B670" s="4" t="str">
        <f>IF('[2]MUNIS Purchase Order Inquiry'!$A666='[2]PO Detail'!$L$2,'[2]MUNIS Purchase Order Inquiry'!Q666,(IF('[2]MUNIS Purchase Order Inquiry'!$A666='[2]PO Detail'!$L$1,CONCATENATE("      "&amp;'[2]MUNIS Purchase Order Inquiry'!I666&amp;";   "&amp;'[2]MUNIS Purchase Order Inquiry'!J666&amp;"   "&amp;'[2]MUNIS Purchase Order Inquiry'!K666&amp;"; "&amp;'[2]MUNIS Purchase Order Inquiry'!M666&amp;"; "&amp;'[2]MUNIS Purchase Order Inquiry'!N666&amp;"; "&amp;'[2]MUNIS Purchase Order Inquiry'!O666)," ")))</f>
        <v>POWER CORDS,IN?CAB,2M,C14?C13,E?SERIES,0E,?C</v>
      </c>
      <c r="C670" s="4" t="str">
        <f>IF('[2]MUNIS Purchase Order Inquiry'!$A666='[2]PO Detail'!$L$2,'[2]MUNIS Purchase Order Inquiry'!R666," ")</f>
        <v>251</v>
      </c>
      <c r="D670" s="26" t="str">
        <f>IF('[2]MUNIS Purchase Order Inquiry'!$A666='[2]PO Detail'!$L$1,'[2]MUNIS Purchase Order Inquiry'!G666," ")</f>
        <v xml:space="preserve"> </v>
      </c>
      <c r="E670" s="10" t="str">
        <f>IF('[2]MUNIS Purchase Order Inquiry'!$A666='[2]PO Detail'!$L$1,'[2]MUNIS Purchase Order Inquiry'!D666," ")</f>
        <v xml:space="preserve"> </v>
      </c>
      <c r="F670" s="10" t="str">
        <f>IF('[2]MUNIS Purchase Order Inquiry'!$A666='[2]PO Detail'!$L$1,'[2]MUNIS Purchase Order Inquiry'!E666," ")</f>
        <v xml:space="preserve"> </v>
      </c>
      <c r="G670" s="10" t="str">
        <f>IF('[2]MUNIS Purchase Order Inquiry'!$A666='[2]PO Detail'!$L$1,'[2]MUNIS Purchase Order Inquiry'!F666," ")</f>
        <v xml:space="preserve"> </v>
      </c>
    </row>
    <row r="671" spans="1:7" x14ac:dyDescent="0.25">
      <c r="A671" s="25" t="str">
        <f>IF('[2]MUNIS Purchase Order Inquiry'!$A667='[2]PO Detail'!$L$2," ",IF('[2]MUNIS Purchase Order Inquiry'!A667='[2]PO Detail'!$L$1,'[2]MUNIS Purchase Order Inquiry'!B667," "))</f>
        <v xml:space="preserve"> </v>
      </c>
      <c r="B671" s="4" t="str">
        <f>IF('[2]MUNIS Purchase Order Inquiry'!$A667='[2]PO Detail'!$L$2,'[2]MUNIS Purchase Order Inquiry'!Q667,(IF('[2]MUNIS Purchase Order Inquiry'!$A667='[2]PO Detail'!$L$1,CONCATENATE("      "&amp;'[2]MUNIS Purchase Order Inquiry'!I667&amp;";   "&amp;'[2]MUNIS Purchase Order Inquiry'!J667&amp;"   "&amp;'[2]MUNIS Purchase Order Inquiry'!K667&amp;"; "&amp;'[2]MUNIS Purchase Order Inquiry'!M667&amp;"; "&amp;'[2]MUNIS Purchase Order Inquiry'!N667&amp;"; "&amp;'[2]MUNIS Purchase Order Inquiry'!O667)," ")))</f>
        <v xml:space="preserve"> </v>
      </c>
      <c r="C671" s="4" t="str">
        <f>IF('[2]MUNIS Purchase Order Inquiry'!$A667='[2]PO Detail'!$L$2,'[2]MUNIS Purchase Order Inquiry'!R667," ")</f>
        <v xml:space="preserve"> </v>
      </c>
      <c r="D671" s="26" t="str">
        <f>IF('[2]MUNIS Purchase Order Inquiry'!$A667='[2]PO Detail'!$L$1,'[2]MUNIS Purchase Order Inquiry'!G667," ")</f>
        <v xml:space="preserve"> </v>
      </c>
      <c r="E671" s="10" t="str">
        <f>IF('[2]MUNIS Purchase Order Inquiry'!$A667='[2]PO Detail'!$L$1,'[2]MUNIS Purchase Order Inquiry'!D667," ")</f>
        <v xml:space="preserve"> </v>
      </c>
      <c r="F671" s="10" t="str">
        <f>IF('[2]MUNIS Purchase Order Inquiry'!$A667='[2]PO Detail'!$L$1,'[2]MUNIS Purchase Order Inquiry'!E667," ")</f>
        <v xml:space="preserve"> </v>
      </c>
      <c r="G671" s="10" t="str">
        <f>IF('[2]MUNIS Purchase Order Inquiry'!$A667='[2]PO Detail'!$L$1,'[2]MUNIS Purchase Order Inquiry'!F667," ")</f>
        <v xml:space="preserve"> </v>
      </c>
    </row>
    <row r="672" spans="1:7" x14ac:dyDescent="0.25">
      <c r="A672" s="25" t="str">
        <f>IF('[2]MUNIS Purchase Order Inquiry'!$A668='[2]PO Detail'!$L$2," ",IF('[2]MUNIS Purchase Order Inquiry'!A668='[2]PO Detail'!$L$1,'[2]MUNIS Purchase Order Inquiry'!B668," "))</f>
        <v xml:space="preserve"> </v>
      </c>
      <c r="B672" s="4" t="str">
        <f>IF('[2]MUNIS Purchase Order Inquiry'!$A668='[2]PO Detail'!$L$2,'[2]MUNIS Purchase Order Inquiry'!Q668,(IF('[2]MUNIS Purchase Order Inquiry'!$A668='[2]PO Detail'!$L$1,CONCATENATE("      "&amp;'[2]MUNIS Purchase Order Inquiry'!I668&amp;";   "&amp;'[2]MUNIS Purchase Order Inquiry'!J668&amp;"   "&amp;'[2]MUNIS Purchase Order Inquiry'!K668&amp;"; "&amp;'[2]MUNIS Purchase Order Inquiry'!M668&amp;"; "&amp;'[2]MUNIS Purchase Order Inquiry'!N668&amp;"; "&amp;'[2]MUNIS Purchase Order Inquiry'!O668)," ")))</f>
        <v>DISK DRIVE,900GB,10K,NON?FDE,DE5600,0E,?C</v>
      </c>
      <c r="C672" s="4" t="str">
        <f>IF('[2]MUNIS Purchase Order Inquiry'!$A668='[2]PO Detail'!$L$2,'[2]MUNIS Purchase Order Inquiry'!R668," ")</f>
        <v>251</v>
      </c>
      <c r="D672" s="26" t="str">
        <f>IF('[2]MUNIS Purchase Order Inquiry'!$A668='[2]PO Detail'!$L$1,'[2]MUNIS Purchase Order Inquiry'!G668," ")</f>
        <v xml:space="preserve"> </v>
      </c>
      <c r="E672" s="10" t="str">
        <f>IF('[2]MUNIS Purchase Order Inquiry'!$A668='[2]PO Detail'!$L$1,'[2]MUNIS Purchase Order Inquiry'!D668," ")</f>
        <v xml:space="preserve"> </v>
      </c>
      <c r="F672" s="10" t="str">
        <f>IF('[2]MUNIS Purchase Order Inquiry'!$A668='[2]PO Detail'!$L$1,'[2]MUNIS Purchase Order Inquiry'!E668," ")</f>
        <v xml:space="preserve"> </v>
      </c>
      <c r="G672" s="10" t="str">
        <f>IF('[2]MUNIS Purchase Order Inquiry'!$A668='[2]PO Detail'!$L$1,'[2]MUNIS Purchase Order Inquiry'!F668," ")</f>
        <v xml:space="preserve"> </v>
      </c>
    </row>
    <row r="673" spans="1:7" x14ac:dyDescent="0.25">
      <c r="A673" s="25" t="str">
        <f>IF('[2]MUNIS Purchase Order Inquiry'!$A669='[2]PO Detail'!$L$2," ",IF('[2]MUNIS Purchase Order Inquiry'!A669='[2]PO Detail'!$L$1,'[2]MUNIS Purchase Order Inquiry'!B669," "))</f>
        <v xml:space="preserve"> </v>
      </c>
      <c r="B673" s="4" t="str">
        <f>IF('[2]MUNIS Purchase Order Inquiry'!$A669='[2]PO Detail'!$L$2,'[2]MUNIS Purchase Order Inquiry'!Q669,(IF('[2]MUNIS Purchase Order Inquiry'!$A669='[2]PO Detail'!$L$1,CONCATENATE("      "&amp;'[2]MUNIS Purchase Order Inquiry'!I669&amp;";   "&amp;'[2]MUNIS Purchase Order Inquiry'!J669&amp;"   "&amp;'[2]MUNIS Purchase Order Inquiry'!K669&amp;"; "&amp;'[2]MUNIS Purchase Order Inquiry'!M669&amp;"; "&amp;'[2]MUNIS Purchase Order Inquiry'!N669&amp;"; "&amp;'[2]MUNIS Purchase Order Inquiry'!O669)," ")))</f>
        <v xml:space="preserve"> </v>
      </c>
      <c r="C673" s="4" t="str">
        <f>IF('[2]MUNIS Purchase Order Inquiry'!$A669='[2]PO Detail'!$L$2,'[2]MUNIS Purchase Order Inquiry'!R669," ")</f>
        <v xml:space="preserve"> </v>
      </c>
      <c r="D673" s="26" t="str">
        <f>IF('[2]MUNIS Purchase Order Inquiry'!$A669='[2]PO Detail'!$L$1,'[2]MUNIS Purchase Order Inquiry'!G669," ")</f>
        <v xml:space="preserve"> </v>
      </c>
      <c r="E673" s="10" t="str">
        <f>IF('[2]MUNIS Purchase Order Inquiry'!$A669='[2]PO Detail'!$L$1,'[2]MUNIS Purchase Order Inquiry'!D669," ")</f>
        <v xml:space="preserve"> </v>
      </c>
      <c r="F673" s="10" t="str">
        <f>IF('[2]MUNIS Purchase Order Inquiry'!$A669='[2]PO Detail'!$L$1,'[2]MUNIS Purchase Order Inquiry'!E669," ")</f>
        <v xml:space="preserve"> </v>
      </c>
      <c r="G673" s="10" t="str">
        <f>IF('[2]MUNIS Purchase Order Inquiry'!$A669='[2]PO Detail'!$L$1,'[2]MUNIS Purchase Order Inquiry'!F669," ")</f>
        <v xml:space="preserve"> </v>
      </c>
    </row>
    <row r="674" spans="1:7" x14ac:dyDescent="0.25">
      <c r="A674" s="25" t="str">
        <f>IF('[2]MUNIS Purchase Order Inquiry'!$A670='[2]PO Detail'!$L$2," ",IF('[2]MUNIS Purchase Order Inquiry'!A670='[2]PO Detail'!$L$1,'[2]MUNIS Purchase Order Inquiry'!B670," "))</f>
        <v xml:space="preserve"> </v>
      </c>
      <c r="B674" s="4" t="str">
        <f>IF('[2]MUNIS Purchase Order Inquiry'!$A670='[2]PO Detail'!$L$2,'[2]MUNIS Purchase Order Inquiry'!Q670,(IF('[2]MUNIS Purchase Order Inquiry'!$A670='[2]PO Detail'!$L$1,CONCATENATE("      "&amp;'[2]MUNIS Purchase Order Inquiry'!I670&amp;";   "&amp;'[2]MUNIS Purchase Order Inquiry'!J670&amp;"   "&amp;'[2]MUNIS Purchase Order Inquiry'!K670&amp;"; "&amp;'[2]MUNIS Purchase Order Inquiry'!M670&amp;"; "&amp;'[2]MUNIS Purchase Order Inquiry'!N670&amp;"; "&amp;'[2]MUNIS Purchase Order Inquiry'!O670)," ")))</f>
        <v>ENCLOSURE,2U?24,DE5600,EMPTY,2PSU,0E,?C</v>
      </c>
      <c r="C674" s="4" t="str">
        <f>IF('[2]MUNIS Purchase Order Inquiry'!$A670='[2]PO Detail'!$L$2,'[2]MUNIS Purchase Order Inquiry'!R670," ")</f>
        <v>251</v>
      </c>
      <c r="D674" s="26" t="str">
        <f>IF('[2]MUNIS Purchase Order Inquiry'!$A670='[2]PO Detail'!$L$1,'[2]MUNIS Purchase Order Inquiry'!G670," ")</f>
        <v xml:space="preserve"> </v>
      </c>
      <c r="E674" s="10" t="str">
        <f>IF('[2]MUNIS Purchase Order Inquiry'!$A670='[2]PO Detail'!$L$1,'[2]MUNIS Purchase Order Inquiry'!D670," ")</f>
        <v xml:space="preserve"> </v>
      </c>
      <c r="F674" s="10" t="str">
        <f>IF('[2]MUNIS Purchase Order Inquiry'!$A670='[2]PO Detail'!$L$1,'[2]MUNIS Purchase Order Inquiry'!E670," ")</f>
        <v xml:space="preserve"> </v>
      </c>
      <c r="G674" s="10" t="str">
        <f>IF('[2]MUNIS Purchase Order Inquiry'!$A670='[2]PO Detail'!$L$1,'[2]MUNIS Purchase Order Inquiry'!F670," ")</f>
        <v xml:space="preserve"> </v>
      </c>
    </row>
    <row r="675" spans="1:7" x14ac:dyDescent="0.25">
      <c r="A675" s="25" t="str">
        <f>IF('[2]MUNIS Purchase Order Inquiry'!$A671='[2]PO Detail'!$L$2," ",IF('[2]MUNIS Purchase Order Inquiry'!A671='[2]PO Detail'!$L$1,'[2]MUNIS Purchase Order Inquiry'!B671," "))</f>
        <v xml:space="preserve"> </v>
      </c>
      <c r="B675" s="4" t="str">
        <f>IF('[2]MUNIS Purchase Order Inquiry'!$A671='[2]PO Detail'!$L$2,'[2]MUNIS Purchase Order Inquiry'!Q671,(IF('[2]MUNIS Purchase Order Inquiry'!$A671='[2]PO Detail'!$L$1,CONCATENATE("      "&amp;'[2]MUNIS Purchase Order Inquiry'!I671&amp;";   "&amp;'[2]MUNIS Purchase Order Inquiry'!J671&amp;"   "&amp;'[2]MUNIS Purchase Order Inquiry'!K671&amp;"; "&amp;'[2]MUNIS Purchase Order Inquiry'!M671&amp;"; "&amp;'[2]MUNIS Purchase Order Inquiry'!N671&amp;"; "&amp;'[2]MUNIS Purchase Order Inquiry'!O671)," ")))</f>
        <v xml:space="preserve"> </v>
      </c>
      <c r="C675" s="4" t="str">
        <f>IF('[2]MUNIS Purchase Order Inquiry'!$A671='[2]PO Detail'!$L$2,'[2]MUNIS Purchase Order Inquiry'!R671," ")</f>
        <v xml:space="preserve"> </v>
      </c>
      <c r="D675" s="26" t="str">
        <f>IF('[2]MUNIS Purchase Order Inquiry'!$A671='[2]PO Detail'!$L$1,'[2]MUNIS Purchase Order Inquiry'!G671," ")</f>
        <v xml:space="preserve"> </v>
      </c>
      <c r="E675" s="10" t="str">
        <f>IF('[2]MUNIS Purchase Order Inquiry'!$A671='[2]PO Detail'!$L$1,'[2]MUNIS Purchase Order Inquiry'!D671," ")</f>
        <v xml:space="preserve"> </v>
      </c>
      <c r="F675" s="10" t="str">
        <f>IF('[2]MUNIS Purchase Order Inquiry'!$A671='[2]PO Detail'!$L$1,'[2]MUNIS Purchase Order Inquiry'!E671," ")</f>
        <v xml:space="preserve"> </v>
      </c>
      <c r="G675" s="10" t="str">
        <f>IF('[2]MUNIS Purchase Order Inquiry'!$A671='[2]PO Detail'!$L$1,'[2]MUNIS Purchase Order Inquiry'!F671," ")</f>
        <v xml:space="preserve"> </v>
      </c>
    </row>
    <row r="676" spans="1:7" x14ac:dyDescent="0.25">
      <c r="A676" s="25" t="str">
        <f>IF('[2]MUNIS Purchase Order Inquiry'!$A672='[2]PO Detail'!$L$2," ",IF('[2]MUNIS Purchase Order Inquiry'!A672='[2]PO Detail'!$L$1,'[2]MUNIS Purchase Order Inquiry'!B672," "))</f>
        <v xml:space="preserve"> </v>
      </c>
      <c r="B676" s="4" t="str">
        <f>IF('[2]MUNIS Purchase Order Inquiry'!$A672='[2]PO Detail'!$L$2,'[2]MUNIS Purchase Order Inquiry'!Q672,(IF('[2]MUNIS Purchase Order Inquiry'!$A672='[2]PO Detail'!$L$1,CONCATENATE("      "&amp;'[2]MUNIS Purchase Order Inquiry'!I672&amp;";   "&amp;'[2]MUNIS Purchase Order Inquiry'!J672&amp;"   "&amp;'[2]MUNIS Purchase Order Inquiry'!K672&amp;"; "&amp;'[2]MUNIS Purchase Order Inquiry'!M672&amp;"; "&amp;'[2]MUNIS Purchase Order Inquiry'!N672&amp;"; "&amp;'[2]MUNIS Purchase Order Inquiry'!O672)," ")))</f>
        <v>E2700?R6</v>
      </c>
      <c r="C676" s="4" t="str">
        <f>IF('[2]MUNIS Purchase Order Inquiry'!$A672='[2]PO Detail'!$L$2,'[2]MUNIS Purchase Order Inquiry'!R672," ")</f>
        <v>251</v>
      </c>
      <c r="D676" s="26" t="str">
        <f>IF('[2]MUNIS Purchase Order Inquiry'!$A672='[2]PO Detail'!$L$1,'[2]MUNIS Purchase Order Inquiry'!G672," ")</f>
        <v xml:space="preserve"> </v>
      </c>
      <c r="E676" s="10" t="str">
        <f>IF('[2]MUNIS Purchase Order Inquiry'!$A672='[2]PO Detail'!$L$1,'[2]MUNIS Purchase Order Inquiry'!D672," ")</f>
        <v xml:space="preserve"> </v>
      </c>
      <c r="F676" s="10" t="str">
        <f>IF('[2]MUNIS Purchase Order Inquiry'!$A672='[2]PO Detail'!$L$1,'[2]MUNIS Purchase Order Inquiry'!E672," ")</f>
        <v xml:space="preserve"> </v>
      </c>
      <c r="G676" s="10" t="str">
        <f>IF('[2]MUNIS Purchase Order Inquiry'!$A672='[2]PO Detail'!$L$1,'[2]MUNIS Purchase Order Inquiry'!F672," ")</f>
        <v xml:space="preserve"> </v>
      </c>
    </row>
    <row r="677" spans="1:7" x14ac:dyDescent="0.25">
      <c r="A677" s="25" t="str">
        <f>IF('[2]MUNIS Purchase Order Inquiry'!$A673='[2]PO Detail'!$L$2," ",IF('[2]MUNIS Purchase Order Inquiry'!A673='[2]PO Detail'!$L$1,'[2]MUNIS Purchase Order Inquiry'!B673," "))</f>
        <v xml:space="preserve"> </v>
      </c>
      <c r="B677" s="4" t="str">
        <f>IF('[2]MUNIS Purchase Order Inquiry'!$A673='[2]PO Detail'!$L$2,'[2]MUNIS Purchase Order Inquiry'!Q673,(IF('[2]MUNIS Purchase Order Inquiry'!$A673='[2]PO Detail'!$L$1,CONCATENATE("      "&amp;'[2]MUNIS Purchase Order Inquiry'!I673&amp;";   "&amp;'[2]MUNIS Purchase Order Inquiry'!J673&amp;"   "&amp;'[2]MUNIS Purchase Order Inquiry'!K673&amp;"; "&amp;'[2]MUNIS Purchase Order Inquiry'!M673&amp;"; "&amp;'[2]MUNIS Purchase Order Inquiry'!N673&amp;"; "&amp;'[2]MUNIS Purchase Order Inquiry'!O673)," ")))</f>
        <v xml:space="preserve"> </v>
      </c>
      <c r="C677" s="4" t="str">
        <f>IF('[2]MUNIS Purchase Order Inquiry'!$A673='[2]PO Detail'!$L$2,'[2]MUNIS Purchase Order Inquiry'!R673," ")</f>
        <v xml:space="preserve"> </v>
      </c>
      <c r="D677" s="26" t="str">
        <f>IF('[2]MUNIS Purchase Order Inquiry'!$A673='[2]PO Detail'!$L$1,'[2]MUNIS Purchase Order Inquiry'!G673," ")</f>
        <v xml:space="preserve"> </v>
      </c>
      <c r="E677" s="10" t="str">
        <f>IF('[2]MUNIS Purchase Order Inquiry'!$A673='[2]PO Detail'!$L$1,'[2]MUNIS Purchase Order Inquiry'!D673," ")</f>
        <v xml:space="preserve"> </v>
      </c>
      <c r="F677" s="10" t="str">
        <f>IF('[2]MUNIS Purchase Order Inquiry'!$A673='[2]PO Detail'!$L$1,'[2]MUNIS Purchase Order Inquiry'!E673," ")</f>
        <v xml:space="preserve"> </v>
      </c>
      <c r="G677" s="10" t="str">
        <f>IF('[2]MUNIS Purchase Order Inquiry'!$A673='[2]PO Detail'!$L$1,'[2]MUNIS Purchase Order Inquiry'!F673," ")</f>
        <v xml:space="preserve"> </v>
      </c>
    </row>
    <row r="678" spans="1:7" x14ac:dyDescent="0.25">
      <c r="A678" s="25" t="str">
        <f>IF('[2]MUNIS Purchase Order Inquiry'!$A674='[2]PO Detail'!$L$2," ",IF('[2]MUNIS Purchase Order Inquiry'!A674='[2]PO Detail'!$L$1,'[2]MUNIS Purchase Order Inquiry'!B674," "))</f>
        <v xml:space="preserve"> </v>
      </c>
      <c r="B678" s="4" t="str">
        <f>IF('[2]MUNIS Purchase Order Inquiry'!$A674='[2]PO Detail'!$L$2,'[2]MUNIS Purchase Order Inquiry'!Q674,(IF('[2]MUNIS Purchase Order Inquiry'!$A674='[2]PO Detail'!$L$1,CONCATENATE("      "&amp;'[2]MUNIS Purchase Order Inquiry'!I674&amp;";   "&amp;'[2]MUNIS Purchase Order Inquiry'!J674&amp;"   "&amp;'[2]MUNIS Purchase Order Inquiry'!K674&amp;"; "&amp;'[2]MUNIS Purchase Order Inquiry'!M674&amp;"; "&amp;'[2]MUNIS Purchase Order Inquiry'!N674&amp;"; "&amp;'[2]MUNIS Purchase Order Inquiry'!O674)," ")))</f>
        <v>BATTERY,E2700,0E,?C</v>
      </c>
      <c r="C678" s="4" t="str">
        <f>IF('[2]MUNIS Purchase Order Inquiry'!$A674='[2]PO Detail'!$L$2,'[2]MUNIS Purchase Order Inquiry'!R674," ")</f>
        <v>251</v>
      </c>
      <c r="D678" s="26" t="str">
        <f>IF('[2]MUNIS Purchase Order Inquiry'!$A674='[2]PO Detail'!$L$1,'[2]MUNIS Purchase Order Inquiry'!G674," ")</f>
        <v xml:space="preserve"> </v>
      </c>
      <c r="E678" s="10" t="str">
        <f>IF('[2]MUNIS Purchase Order Inquiry'!$A674='[2]PO Detail'!$L$1,'[2]MUNIS Purchase Order Inquiry'!D674," ")</f>
        <v xml:space="preserve"> </v>
      </c>
      <c r="F678" s="10" t="str">
        <f>IF('[2]MUNIS Purchase Order Inquiry'!$A674='[2]PO Detail'!$L$1,'[2]MUNIS Purchase Order Inquiry'!E674," ")</f>
        <v xml:space="preserve"> </v>
      </c>
      <c r="G678" s="10" t="str">
        <f>IF('[2]MUNIS Purchase Order Inquiry'!$A674='[2]PO Detail'!$L$1,'[2]MUNIS Purchase Order Inquiry'!F674," ")</f>
        <v xml:space="preserve"> </v>
      </c>
    </row>
    <row r="679" spans="1:7" x14ac:dyDescent="0.25">
      <c r="A679" s="25" t="str">
        <f>IF('[2]MUNIS Purchase Order Inquiry'!$A675='[2]PO Detail'!$L$2," ",IF('[2]MUNIS Purchase Order Inquiry'!A675='[2]PO Detail'!$L$1,'[2]MUNIS Purchase Order Inquiry'!B675," "))</f>
        <v xml:space="preserve"> </v>
      </c>
      <c r="B679" s="4" t="str">
        <f>IF('[2]MUNIS Purchase Order Inquiry'!$A675='[2]PO Detail'!$L$2,'[2]MUNIS Purchase Order Inquiry'!Q675,(IF('[2]MUNIS Purchase Order Inquiry'!$A675='[2]PO Detail'!$L$1,CONCATENATE("      "&amp;'[2]MUNIS Purchase Order Inquiry'!I675&amp;";   "&amp;'[2]MUNIS Purchase Order Inquiry'!J675&amp;"   "&amp;'[2]MUNIS Purchase Order Inquiry'!K675&amp;"; "&amp;'[2]MUNIS Purchase Order Inquiry'!M675&amp;"; "&amp;'[2]MUNIS Purchase Order Inquiry'!N675&amp;"; "&amp;'[2]MUNIS Purchase Order Inquiry'!O675)," ")))</f>
        <v xml:space="preserve"> </v>
      </c>
      <c r="C679" s="4" t="str">
        <f>IF('[2]MUNIS Purchase Order Inquiry'!$A675='[2]PO Detail'!$L$2,'[2]MUNIS Purchase Order Inquiry'!R675," ")</f>
        <v xml:space="preserve"> </v>
      </c>
      <c r="D679" s="26" t="str">
        <f>IF('[2]MUNIS Purchase Order Inquiry'!$A675='[2]PO Detail'!$L$1,'[2]MUNIS Purchase Order Inquiry'!G675," ")</f>
        <v xml:space="preserve"> </v>
      </c>
      <c r="E679" s="10" t="str">
        <f>IF('[2]MUNIS Purchase Order Inquiry'!$A675='[2]PO Detail'!$L$1,'[2]MUNIS Purchase Order Inquiry'!D675," ")</f>
        <v xml:space="preserve"> </v>
      </c>
      <c r="F679" s="10" t="str">
        <f>IF('[2]MUNIS Purchase Order Inquiry'!$A675='[2]PO Detail'!$L$1,'[2]MUNIS Purchase Order Inquiry'!E675," ")</f>
        <v xml:space="preserve"> </v>
      </c>
      <c r="G679" s="10" t="str">
        <f>IF('[2]MUNIS Purchase Order Inquiry'!$A675='[2]PO Detail'!$L$1,'[2]MUNIS Purchase Order Inquiry'!F675," ")</f>
        <v xml:space="preserve"> </v>
      </c>
    </row>
    <row r="680" spans="1:7" x14ac:dyDescent="0.25">
      <c r="A680" s="25" t="str">
        <f>IF('[2]MUNIS Purchase Order Inquiry'!$A676='[2]PO Detail'!$L$2," ",IF('[2]MUNIS Purchase Order Inquiry'!A676='[2]PO Detail'!$L$1,'[2]MUNIS Purchase Order Inquiry'!B676," "))</f>
        <v xml:space="preserve"> </v>
      </c>
      <c r="B680" s="4" t="str">
        <f>IF('[2]MUNIS Purchase Order Inquiry'!$A676='[2]PO Detail'!$L$2,'[2]MUNIS Purchase Order Inquiry'!Q676,(IF('[2]MUNIS Purchase Order Inquiry'!$A676='[2]PO Detail'!$L$1,CONCATENATE("      "&amp;'[2]MUNIS Purchase Order Inquiry'!I676&amp;";   "&amp;'[2]MUNIS Purchase Order Inquiry'!J676&amp;"   "&amp;'[2]MUNIS Purchase Order Inquiry'!K676&amp;"; "&amp;'[2]MUNIS Purchase Order Inquiry'!M676&amp;"; "&amp;'[2]MUNIS Purchase Order Inquiry'!N676&amp;"; "&amp;'[2]MUNIS Purchase Order Inquiry'!O676)," ")))</f>
        <v>E2700A,8GB CNTRLR,NO HIC,FOR ISCSI OPTICAL,?C</v>
      </c>
      <c r="C680" s="4" t="str">
        <f>IF('[2]MUNIS Purchase Order Inquiry'!$A676='[2]PO Detail'!$L$2,'[2]MUNIS Purchase Order Inquiry'!R676," ")</f>
        <v>251</v>
      </c>
      <c r="D680" s="26" t="str">
        <f>IF('[2]MUNIS Purchase Order Inquiry'!$A676='[2]PO Detail'!$L$1,'[2]MUNIS Purchase Order Inquiry'!G676," ")</f>
        <v xml:space="preserve"> </v>
      </c>
      <c r="E680" s="10" t="str">
        <f>IF('[2]MUNIS Purchase Order Inquiry'!$A676='[2]PO Detail'!$L$1,'[2]MUNIS Purchase Order Inquiry'!D676," ")</f>
        <v xml:space="preserve"> </v>
      </c>
      <c r="F680" s="10" t="str">
        <f>IF('[2]MUNIS Purchase Order Inquiry'!$A676='[2]PO Detail'!$L$1,'[2]MUNIS Purchase Order Inquiry'!E676," ")</f>
        <v xml:space="preserve"> </v>
      </c>
      <c r="G680" s="10" t="str">
        <f>IF('[2]MUNIS Purchase Order Inquiry'!$A676='[2]PO Detail'!$L$1,'[2]MUNIS Purchase Order Inquiry'!F676," ")</f>
        <v xml:space="preserve"> </v>
      </c>
    </row>
    <row r="681" spans="1:7" x14ac:dyDescent="0.25">
      <c r="A681" s="25" t="str">
        <f>IF('[2]MUNIS Purchase Order Inquiry'!$A677='[2]PO Detail'!$L$2," ",IF('[2]MUNIS Purchase Order Inquiry'!A677='[2]PO Detail'!$L$1,'[2]MUNIS Purchase Order Inquiry'!B677," "))</f>
        <v xml:space="preserve"> </v>
      </c>
      <c r="B681" s="4" t="str">
        <f>IF('[2]MUNIS Purchase Order Inquiry'!$A677='[2]PO Detail'!$L$2,'[2]MUNIS Purchase Order Inquiry'!Q677,(IF('[2]MUNIS Purchase Order Inquiry'!$A677='[2]PO Detail'!$L$1,CONCATENATE("      "&amp;'[2]MUNIS Purchase Order Inquiry'!I677&amp;";   "&amp;'[2]MUNIS Purchase Order Inquiry'!J677&amp;"   "&amp;'[2]MUNIS Purchase Order Inquiry'!K677&amp;"; "&amp;'[2]MUNIS Purchase Order Inquiry'!M677&amp;"; "&amp;'[2]MUNIS Purchase Order Inquiry'!N677&amp;"; "&amp;'[2]MUNIS Purchase Order Inquiry'!O677)," ")))</f>
        <v xml:space="preserve"> </v>
      </c>
      <c r="C681" s="4" t="str">
        <f>IF('[2]MUNIS Purchase Order Inquiry'!$A677='[2]PO Detail'!$L$2,'[2]MUNIS Purchase Order Inquiry'!R677," ")</f>
        <v xml:space="preserve"> </v>
      </c>
      <c r="D681" s="26" t="str">
        <f>IF('[2]MUNIS Purchase Order Inquiry'!$A677='[2]PO Detail'!$L$1,'[2]MUNIS Purchase Order Inquiry'!G677," ")</f>
        <v xml:space="preserve"> </v>
      </c>
      <c r="E681" s="10" t="str">
        <f>IF('[2]MUNIS Purchase Order Inquiry'!$A677='[2]PO Detail'!$L$1,'[2]MUNIS Purchase Order Inquiry'!D677," ")</f>
        <v xml:space="preserve"> </v>
      </c>
      <c r="F681" s="10" t="str">
        <f>IF('[2]MUNIS Purchase Order Inquiry'!$A677='[2]PO Detail'!$L$1,'[2]MUNIS Purchase Order Inquiry'!E677," ")</f>
        <v xml:space="preserve"> </v>
      </c>
      <c r="G681" s="10" t="str">
        <f>IF('[2]MUNIS Purchase Order Inquiry'!$A677='[2]PO Detail'!$L$1,'[2]MUNIS Purchase Order Inquiry'!F677," ")</f>
        <v xml:space="preserve"> </v>
      </c>
    </row>
    <row r="682" spans="1:7" x14ac:dyDescent="0.25">
      <c r="A682" s="25" t="str">
        <f>IF('[2]MUNIS Purchase Order Inquiry'!$A678='[2]PO Detail'!$L$2," ",IF('[2]MUNIS Purchase Order Inquiry'!A678='[2]PO Detail'!$L$1,'[2]MUNIS Purchase Order Inquiry'!B678," "))</f>
        <v xml:space="preserve"> </v>
      </c>
      <c r="B682" s="4" t="str">
        <f>IF('[2]MUNIS Purchase Order Inquiry'!$A678='[2]PO Detail'!$L$2,'[2]MUNIS Purchase Order Inquiry'!Q678,(IF('[2]MUNIS Purchase Order Inquiry'!$A678='[2]PO Detail'!$L$1,CONCATENATE("      "&amp;'[2]MUNIS Purchase Order Inquiry'!I678&amp;";   "&amp;'[2]MUNIS Purchase Order Inquiry'!J678&amp;"   "&amp;'[2]MUNIS Purchase Order Inquiry'!K678&amp;"; "&amp;'[2]MUNIS Purchase Order Inquiry'!M678&amp;"; "&amp;'[2]MUNIS Purchase Order Inquiry'!N678&amp;"; "&amp;'[2]MUNIS Purchase Order Inquiry'!O678)," ")))</f>
        <v>POWER CORDS,IN?CAB,2M,C14?C13,E?SERIES,0E,?C</v>
      </c>
      <c r="C682" s="4" t="str">
        <f>IF('[2]MUNIS Purchase Order Inquiry'!$A678='[2]PO Detail'!$L$2,'[2]MUNIS Purchase Order Inquiry'!R678," ")</f>
        <v>251</v>
      </c>
      <c r="D682" s="26" t="str">
        <f>IF('[2]MUNIS Purchase Order Inquiry'!$A678='[2]PO Detail'!$L$1,'[2]MUNIS Purchase Order Inquiry'!G678," ")</f>
        <v xml:space="preserve"> </v>
      </c>
      <c r="E682" s="10" t="str">
        <f>IF('[2]MUNIS Purchase Order Inquiry'!$A678='[2]PO Detail'!$L$1,'[2]MUNIS Purchase Order Inquiry'!D678," ")</f>
        <v xml:space="preserve"> </v>
      </c>
      <c r="F682" s="10" t="str">
        <f>IF('[2]MUNIS Purchase Order Inquiry'!$A678='[2]PO Detail'!$L$1,'[2]MUNIS Purchase Order Inquiry'!E678," ")</f>
        <v xml:space="preserve"> </v>
      </c>
      <c r="G682" s="10" t="str">
        <f>IF('[2]MUNIS Purchase Order Inquiry'!$A678='[2]PO Detail'!$L$1,'[2]MUNIS Purchase Order Inquiry'!F678," ")</f>
        <v xml:space="preserve"> </v>
      </c>
    </row>
    <row r="683" spans="1:7" x14ac:dyDescent="0.25">
      <c r="A683" s="25" t="str">
        <f>IF('[2]MUNIS Purchase Order Inquiry'!$A679='[2]PO Detail'!$L$2," ",IF('[2]MUNIS Purchase Order Inquiry'!A679='[2]PO Detail'!$L$1,'[2]MUNIS Purchase Order Inquiry'!B679," "))</f>
        <v xml:space="preserve"> </v>
      </c>
      <c r="B683" s="4" t="str">
        <f>IF('[2]MUNIS Purchase Order Inquiry'!$A679='[2]PO Detail'!$L$2,'[2]MUNIS Purchase Order Inquiry'!Q679,(IF('[2]MUNIS Purchase Order Inquiry'!$A679='[2]PO Detail'!$L$1,CONCATENATE("      "&amp;'[2]MUNIS Purchase Order Inquiry'!I679&amp;";   "&amp;'[2]MUNIS Purchase Order Inquiry'!J679&amp;"   "&amp;'[2]MUNIS Purchase Order Inquiry'!K679&amp;"; "&amp;'[2]MUNIS Purchase Order Inquiry'!M679&amp;"; "&amp;'[2]MUNIS Purchase Order Inquiry'!N679&amp;"; "&amp;'[2]MUNIS Purchase Order Inquiry'!O679)," ")))</f>
        <v xml:space="preserve"> </v>
      </c>
      <c r="C683" s="4" t="str">
        <f>IF('[2]MUNIS Purchase Order Inquiry'!$A679='[2]PO Detail'!$L$2,'[2]MUNIS Purchase Order Inquiry'!R679," ")</f>
        <v xml:space="preserve"> </v>
      </c>
      <c r="D683" s="26" t="str">
        <f>IF('[2]MUNIS Purchase Order Inquiry'!$A679='[2]PO Detail'!$L$1,'[2]MUNIS Purchase Order Inquiry'!G679," ")</f>
        <v xml:space="preserve"> </v>
      </c>
      <c r="E683" s="10" t="str">
        <f>IF('[2]MUNIS Purchase Order Inquiry'!$A679='[2]PO Detail'!$L$1,'[2]MUNIS Purchase Order Inquiry'!D679," ")</f>
        <v xml:space="preserve"> </v>
      </c>
      <c r="F683" s="10" t="str">
        <f>IF('[2]MUNIS Purchase Order Inquiry'!$A679='[2]PO Detail'!$L$1,'[2]MUNIS Purchase Order Inquiry'!E679," ")</f>
        <v xml:space="preserve"> </v>
      </c>
      <c r="G683" s="10" t="str">
        <f>IF('[2]MUNIS Purchase Order Inquiry'!$A679='[2]PO Detail'!$L$1,'[2]MUNIS Purchase Order Inquiry'!F679," ")</f>
        <v xml:space="preserve"> </v>
      </c>
    </row>
    <row r="684" spans="1:7" x14ac:dyDescent="0.25">
      <c r="A684" s="25" t="str">
        <f>IF('[2]MUNIS Purchase Order Inquiry'!$A680='[2]PO Detail'!$L$2," ",IF('[2]MUNIS Purchase Order Inquiry'!A680='[2]PO Detail'!$L$1,'[2]MUNIS Purchase Order Inquiry'!B680," "))</f>
        <v xml:space="preserve"> </v>
      </c>
      <c r="B684" s="4" t="str">
        <f>IF('[2]MUNIS Purchase Order Inquiry'!$A680='[2]PO Detail'!$L$2,'[2]MUNIS Purchase Order Inquiry'!Q680,(IF('[2]MUNIS Purchase Order Inquiry'!$A680='[2]PO Detail'!$L$1,CONCATENATE("      "&amp;'[2]MUNIS Purchase Order Inquiry'!I680&amp;";   "&amp;'[2]MUNIS Purchase Order Inquiry'!J680&amp;"   "&amp;'[2]MUNIS Purchase Order Inquiry'!K680&amp;"; "&amp;'[2]MUNIS Purchase Order Inquiry'!M680&amp;"; "&amp;'[2]MUNIS Purchase Order Inquiry'!N680&amp;"; "&amp;'[2]MUNIS Purchase Order Inquiry'!O680)," ")))</f>
        <v>HIC,E2700,16GB FC/10GB ISCSI,4?PORTS,?C</v>
      </c>
      <c r="C684" s="4" t="str">
        <f>IF('[2]MUNIS Purchase Order Inquiry'!$A680='[2]PO Detail'!$L$2,'[2]MUNIS Purchase Order Inquiry'!R680," ")</f>
        <v>251</v>
      </c>
      <c r="D684" s="26" t="str">
        <f>IF('[2]MUNIS Purchase Order Inquiry'!$A680='[2]PO Detail'!$L$1,'[2]MUNIS Purchase Order Inquiry'!G680," ")</f>
        <v xml:space="preserve"> </v>
      </c>
      <c r="E684" s="10" t="str">
        <f>IF('[2]MUNIS Purchase Order Inquiry'!$A680='[2]PO Detail'!$L$1,'[2]MUNIS Purchase Order Inquiry'!D680," ")</f>
        <v xml:space="preserve"> </v>
      </c>
      <c r="F684" s="10" t="str">
        <f>IF('[2]MUNIS Purchase Order Inquiry'!$A680='[2]PO Detail'!$L$1,'[2]MUNIS Purchase Order Inquiry'!E680," ")</f>
        <v xml:space="preserve"> </v>
      </c>
      <c r="G684" s="10" t="str">
        <f>IF('[2]MUNIS Purchase Order Inquiry'!$A680='[2]PO Detail'!$L$1,'[2]MUNIS Purchase Order Inquiry'!F680," ")</f>
        <v xml:space="preserve"> </v>
      </c>
    </row>
    <row r="685" spans="1:7" x14ac:dyDescent="0.25">
      <c r="A685" s="25" t="str">
        <f>IF('[2]MUNIS Purchase Order Inquiry'!$A681='[2]PO Detail'!$L$2," ",IF('[2]MUNIS Purchase Order Inquiry'!A681='[2]PO Detail'!$L$1,'[2]MUNIS Purchase Order Inquiry'!B681," "))</f>
        <v xml:space="preserve"> </v>
      </c>
      <c r="B685" s="4" t="str">
        <f>IF('[2]MUNIS Purchase Order Inquiry'!$A681='[2]PO Detail'!$L$2,'[2]MUNIS Purchase Order Inquiry'!Q681,(IF('[2]MUNIS Purchase Order Inquiry'!$A681='[2]PO Detail'!$L$1,CONCATENATE("      "&amp;'[2]MUNIS Purchase Order Inquiry'!I681&amp;";   "&amp;'[2]MUNIS Purchase Order Inquiry'!J681&amp;"   "&amp;'[2]MUNIS Purchase Order Inquiry'!K681&amp;"; "&amp;'[2]MUNIS Purchase Order Inquiry'!M681&amp;"; "&amp;'[2]MUNIS Purchase Order Inquiry'!N681&amp;"; "&amp;'[2]MUNIS Purchase Order Inquiry'!O681)," ")))</f>
        <v xml:space="preserve"> </v>
      </c>
      <c r="C685" s="4" t="str">
        <f>IF('[2]MUNIS Purchase Order Inquiry'!$A681='[2]PO Detail'!$L$2,'[2]MUNIS Purchase Order Inquiry'!R681," ")</f>
        <v xml:space="preserve"> </v>
      </c>
      <c r="D685" s="26" t="str">
        <f>IF('[2]MUNIS Purchase Order Inquiry'!$A681='[2]PO Detail'!$L$1,'[2]MUNIS Purchase Order Inquiry'!G681," ")</f>
        <v xml:space="preserve"> </v>
      </c>
      <c r="E685" s="10" t="str">
        <f>IF('[2]MUNIS Purchase Order Inquiry'!$A681='[2]PO Detail'!$L$1,'[2]MUNIS Purchase Order Inquiry'!D681," ")</f>
        <v xml:space="preserve"> </v>
      </c>
      <c r="F685" s="10" t="str">
        <f>IF('[2]MUNIS Purchase Order Inquiry'!$A681='[2]PO Detail'!$L$1,'[2]MUNIS Purchase Order Inquiry'!E681," ")</f>
        <v xml:space="preserve"> </v>
      </c>
      <c r="G685" s="10" t="str">
        <f>IF('[2]MUNIS Purchase Order Inquiry'!$A681='[2]PO Detail'!$L$1,'[2]MUNIS Purchase Order Inquiry'!F681," ")</f>
        <v xml:space="preserve"> </v>
      </c>
    </row>
    <row r="686" spans="1:7" x14ac:dyDescent="0.25">
      <c r="A686" s="25" t="str">
        <f>IF('[2]MUNIS Purchase Order Inquiry'!$A682='[2]PO Detail'!$L$2," ",IF('[2]MUNIS Purchase Order Inquiry'!A682='[2]PO Detail'!$L$1,'[2]MUNIS Purchase Order Inquiry'!B682," "))</f>
        <v xml:space="preserve"> </v>
      </c>
      <c r="B686" s="4" t="str">
        <f>IF('[2]MUNIS Purchase Order Inquiry'!$A682='[2]PO Detail'!$L$2,'[2]MUNIS Purchase Order Inquiry'!Q682,(IF('[2]MUNIS Purchase Order Inquiry'!$A682='[2]PO Detail'!$L$1,CONCATENATE("      "&amp;'[2]MUNIS Purchase Order Inquiry'!I682&amp;";   "&amp;'[2]MUNIS Purchase Order Inquiry'!J682&amp;"   "&amp;'[2]MUNIS Purchase Order Inquiry'!K682&amp;"; "&amp;'[2]MUNIS Purchase Order Inquiry'!M682&amp;"; "&amp;'[2]MUNIS Purchase Order Inquiry'!N682&amp;"; "&amp;'[2]MUNIS Purchase Order Inquiry'!O682)," ")))</f>
        <v>CABLE,SAS HD TO MINISAS,SAS2,1M,0E,?C</v>
      </c>
      <c r="C686" s="4" t="str">
        <f>IF('[2]MUNIS Purchase Order Inquiry'!$A682='[2]PO Detail'!$L$2,'[2]MUNIS Purchase Order Inquiry'!R682," ")</f>
        <v>251</v>
      </c>
      <c r="D686" s="26" t="str">
        <f>IF('[2]MUNIS Purchase Order Inquiry'!$A682='[2]PO Detail'!$L$1,'[2]MUNIS Purchase Order Inquiry'!G682," ")</f>
        <v xml:space="preserve"> </v>
      </c>
      <c r="E686" s="10" t="str">
        <f>IF('[2]MUNIS Purchase Order Inquiry'!$A682='[2]PO Detail'!$L$1,'[2]MUNIS Purchase Order Inquiry'!D682," ")</f>
        <v xml:space="preserve"> </v>
      </c>
      <c r="F686" s="10" t="str">
        <f>IF('[2]MUNIS Purchase Order Inquiry'!$A682='[2]PO Detail'!$L$1,'[2]MUNIS Purchase Order Inquiry'!E682," ")</f>
        <v xml:space="preserve"> </v>
      </c>
      <c r="G686" s="10" t="str">
        <f>IF('[2]MUNIS Purchase Order Inquiry'!$A682='[2]PO Detail'!$L$1,'[2]MUNIS Purchase Order Inquiry'!F682," ")</f>
        <v xml:space="preserve"> </v>
      </c>
    </row>
    <row r="687" spans="1:7" x14ac:dyDescent="0.25">
      <c r="A687" s="25" t="str">
        <f>IF('[2]MUNIS Purchase Order Inquiry'!$A683='[2]PO Detail'!$L$2," ",IF('[2]MUNIS Purchase Order Inquiry'!A683='[2]PO Detail'!$L$1,'[2]MUNIS Purchase Order Inquiry'!B683," "))</f>
        <v xml:space="preserve"> </v>
      </c>
      <c r="B687" s="4" t="str">
        <f>IF('[2]MUNIS Purchase Order Inquiry'!$A683='[2]PO Detail'!$L$2,'[2]MUNIS Purchase Order Inquiry'!Q683,(IF('[2]MUNIS Purchase Order Inquiry'!$A683='[2]PO Detail'!$L$1,CONCATENATE("      "&amp;'[2]MUNIS Purchase Order Inquiry'!I683&amp;";   "&amp;'[2]MUNIS Purchase Order Inquiry'!J683&amp;"   "&amp;'[2]MUNIS Purchase Order Inquiry'!K683&amp;"; "&amp;'[2]MUNIS Purchase Order Inquiry'!M683&amp;"; "&amp;'[2]MUNIS Purchase Order Inquiry'!N683&amp;"; "&amp;'[2]MUNIS Purchase Order Inquiry'!O683)," ")))</f>
        <v xml:space="preserve"> </v>
      </c>
      <c r="C687" s="4" t="str">
        <f>IF('[2]MUNIS Purchase Order Inquiry'!$A683='[2]PO Detail'!$L$2,'[2]MUNIS Purchase Order Inquiry'!R683," ")</f>
        <v xml:space="preserve"> </v>
      </c>
      <c r="D687" s="26" t="str">
        <f>IF('[2]MUNIS Purchase Order Inquiry'!$A683='[2]PO Detail'!$L$1,'[2]MUNIS Purchase Order Inquiry'!G683," ")</f>
        <v xml:space="preserve"> </v>
      </c>
      <c r="E687" s="10" t="str">
        <f>IF('[2]MUNIS Purchase Order Inquiry'!$A683='[2]PO Detail'!$L$1,'[2]MUNIS Purchase Order Inquiry'!D683," ")</f>
        <v xml:space="preserve"> </v>
      </c>
      <c r="F687" s="10" t="str">
        <f>IF('[2]MUNIS Purchase Order Inquiry'!$A683='[2]PO Detail'!$L$1,'[2]MUNIS Purchase Order Inquiry'!E683," ")</f>
        <v xml:space="preserve"> </v>
      </c>
      <c r="G687" s="10" t="str">
        <f>IF('[2]MUNIS Purchase Order Inquiry'!$A683='[2]PO Detail'!$L$1,'[2]MUNIS Purchase Order Inquiry'!F683," ")</f>
        <v xml:space="preserve"> </v>
      </c>
    </row>
    <row r="688" spans="1:7" x14ac:dyDescent="0.25">
      <c r="A688" s="25" t="str">
        <f>IF('[2]MUNIS Purchase Order Inquiry'!$A684='[2]PO Detail'!$L$2," ",IF('[2]MUNIS Purchase Order Inquiry'!A684='[2]PO Detail'!$L$1,'[2]MUNIS Purchase Order Inquiry'!B684," "))</f>
        <v xml:space="preserve"> </v>
      </c>
      <c r="B688" s="4" t="str">
        <f>IF('[2]MUNIS Purchase Order Inquiry'!$A684='[2]PO Detail'!$L$2,'[2]MUNIS Purchase Order Inquiry'!Q684,(IF('[2]MUNIS Purchase Order Inquiry'!$A684='[2]PO Detail'!$L$1,CONCATENATE("      "&amp;'[2]MUNIS Purchase Order Inquiry'!I684&amp;";   "&amp;'[2]MUNIS Purchase Order Inquiry'!J684&amp;"   "&amp;'[2]MUNIS Purchase Order Inquiry'!K684&amp;"; "&amp;'[2]MUNIS Purchase Order Inquiry'!M684&amp;"; "&amp;'[2]MUNIS Purchase Order Inquiry'!N684&amp;"; "&amp;'[2]MUNIS Purchase Order Inquiry'!O684)," ")))</f>
        <v>INSTALL DOCUMENTS,SYSTEM,DE1600,DE5600,0E,?C</v>
      </c>
      <c r="C688" s="4" t="str">
        <f>IF('[2]MUNIS Purchase Order Inquiry'!$A684='[2]PO Detail'!$L$2,'[2]MUNIS Purchase Order Inquiry'!R684," ")</f>
        <v>251</v>
      </c>
      <c r="D688" s="26" t="str">
        <f>IF('[2]MUNIS Purchase Order Inquiry'!$A684='[2]PO Detail'!$L$1,'[2]MUNIS Purchase Order Inquiry'!G684," ")</f>
        <v xml:space="preserve"> </v>
      </c>
      <c r="E688" s="10" t="str">
        <f>IF('[2]MUNIS Purchase Order Inquiry'!$A684='[2]PO Detail'!$L$1,'[2]MUNIS Purchase Order Inquiry'!D684," ")</f>
        <v xml:space="preserve"> </v>
      </c>
      <c r="F688" s="10" t="str">
        <f>IF('[2]MUNIS Purchase Order Inquiry'!$A684='[2]PO Detail'!$L$1,'[2]MUNIS Purchase Order Inquiry'!E684," ")</f>
        <v xml:space="preserve"> </v>
      </c>
      <c r="G688" s="10" t="str">
        <f>IF('[2]MUNIS Purchase Order Inquiry'!$A684='[2]PO Detail'!$L$1,'[2]MUNIS Purchase Order Inquiry'!F684," ")</f>
        <v xml:space="preserve"> </v>
      </c>
    </row>
    <row r="689" spans="1:7" x14ac:dyDescent="0.25">
      <c r="A689" s="25" t="str">
        <f>IF('[2]MUNIS Purchase Order Inquiry'!$A685='[2]PO Detail'!$L$2," ",IF('[2]MUNIS Purchase Order Inquiry'!A685='[2]PO Detail'!$L$1,'[2]MUNIS Purchase Order Inquiry'!B685," "))</f>
        <v xml:space="preserve"> </v>
      </c>
      <c r="B689" s="4" t="str">
        <f>IF('[2]MUNIS Purchase Order Inquiry'!$A685='[2]PO Detail'!$L$2,'[2]MUNIS Purchase Order Inquiry'!Q685,(IF('[2]MUNIS Purchase Order Inquiry'!$A685='[2]PO Detail'!$L$1,CONCATENATE("      "&amp;'[2]MUNIS Purchase Order Inquiry'!I685&amp;";   "&amp;'[2]MUNIS Purchase Order Inquiry'!J685&amp;"   "&amp;'[2]MUNIS Purchase Order Inquiry'!K685&amp;"; "&amp;'[2]MUNIS Purchase Order Inquiry'!M685&amp;"; "&amp;'[2]MUNIS Purchase Order Inquiry'!N685&amp;"; "&amp;'[2]MUNIS Purchase Order Inquiry'!O685)," ")))</f>
        <v xml:space="preserve"> </v>
      </c>
      <c r="C689" s="4" t="str">
        <f>IF('[2]MUNIS Purchase Order Inquiry'!$A685='[2]PO Detail'!$L$2,'[2]MUNIS Purchase Order Inquiry'!R685," ")</f>
        <v xml:space="preserve"> </v>
      </c>
      <c r="D689" s="26" t="str">
        <f>IF('[2]MUNIS Purchase Order Inquiry'!$A685='[2]PO Detail'!$L$1,'[2]MUNIS Purchase Order Inquiry'!G685," ")</f>
        <v xml:space="preserve"> </v>
      </c>
      <c r="E689" s="10" t="str">
        <f>IF('[2]MUNIS Purchase Order Inquiry'!$A685='[2]PO Detail'!$L$1,'[2]MUNIS Purchase Order Inquiry'!D685," ")</f>
        <v xml:space="preserve"> </v>
      </c>
      <c r="F689" s="10" t="str">
        <f>IF('[2]MUNIS Purchase Order Inquiry'!$A685='[2]PO Detail'!$L$1,'[2]MUNIS Purchase Order Inquiry'!E685," ")</f>
        <v xml:space="preserve"> </v>
      </c>
      <c r="G689" s="10" t="str">
        <f>IF('[2]MUNIS Purchase Order Inquiry'!$A685='[2]PO Detail'!$L$1,'[2]MUNIS Purchase Order Inquiry'!F685," ")</f>
        <v xml:space="preserve"> </v>
      </c>
    </row>
    <row r="690" spans="1:7" x14ac:dyDescent="0.25">
      <c r="A690" s="25" t="str">
        <f>IF('[2]MUNIS Purchase Order Inquiry'!$A686='[2]PO Detail'!$L$2," ",IF('[2]MUNIS Purchase Order Inquiry'!A686='[2]PO Detail'!$L$1,'[2]MUNIS Purchase Order Inquiry'!B686," "))</f>
        <v xml:space="preserve"> </v>
      </c>
      <c r="B690" s="4" t="str">
        <f>IF('[2]MUNIS Purchase Order Inquiry'!$A686='[2]PO Detail'!$L$2,'[2]MUNIS Purchase Order Inquiry'!Q686,(IF('[2]MUNIS Purchase Order Inquiry'!$A686='[2]PO Detail'!$L$1,CONCATENATE("      "&amp;'[2]MUNIS Purchase Order Inquiry'!I686&amp;";   "&amp;'[2]MUNIS Purchase Order Inquiry'!J686&amp;"   "&amp;'[2]MUNIS Purchase Order Inquiry'!K686&amp;"; "&amp;'[2]MUNIS Purchase Order Inquiry'!M686&amp;"; "&amp;'[2]MUNIS Purchase Order Inquiry'!N686&amp;"; "&amp;'[2]MUNIS Purchase Order Inquiry'!O686)," ")))</f>
        <v>TRADE?IN CREDIT,E?SERIES $1213.98</v>
      </c>
      <c r="C690" s="4" t="str">
        <f>IF('[2]MUNIS Purchase Order Inquiry'!$A686='[2]PO Detail'!$L$2,'[2]MUNIS Purchase Order Inquiry'!R686," ")</f>
        <v>251</v>
      </c>
      <c r="D690" s="26" t="str">
        <f>IF('[2]MUNIS Purchase Order Inquiry'!$A686='[2]PO Detail'!$L$1,'[2]MUNIS Purchase Order Inquiry'!G686," ")</f>
        <v xml:space="preserve"> </v>
      </c>
      <c r="E690" s="10" t="str">
        <f>IF('[2]MUNIS Purchase Order Inquiry'!$A686='[2]PO Detail'!$L$1,'[2]MUNIS Purchase Order Inquiry'!D686," ")</f>
        <v xml:space="preserve"> </v>
      </c>
      <c r="F690" s="10" t="str">
        <f>IF('[2]MUNIS Purchase Order Inquiry'!$A686='[2]PO Detail'!$L$1,'[2]MUNIS Purchase Order Inquiry'!E686," ")</f>
        <v xml:space="preserve"> </v>
      </c>
      <c r="G690" s="10" t="str">
        <f>IF('[2]MUNIS Purchase Order Inquiry'!$A686='[2]PO Detail'!$L$1,'[2]MUNIS Purchase Order Inquiry'!F686," ")</f>
        <v xml:space="preserve"> </v>
      </c>
    </row>
    <row r="691" spans="1:7" x14ac:dyDescent="0.25">
      <c r="A691" s="25" t="str">
        <f>IF('[2]MUNIS Purchase Order Inquiry'!$A687='[2]PO Detail'!$L$2," ",IF('[2]MUNIS Purchase Order Inquiry'!A687='[2]PO Detail'!$L$1,'[2]MUNIS Purchase Order Inquiry'!B687," "))</f>
        <v xml:space="preserve"> </v>
      </c>
      <c r="B691" s="4" t="str">
        <f>IF('[2]MUNIS Purchase Order Inquiry'!$A687='[2]PO Detail'!$L$2,'[2]MUNIS Purchase Order Inquiry'!Q687,(IF('[2]MUNIS Purchase Order Inquiry'!$A687='[2]PO Detail'!$L$1,CONCATENATE("      "&amp;'[2]MUNIS Purchase Order Inquiry'!I687&amp;";   "&amp;'[2]MUNIS Purchase Order Inquiry'!J687&amp;"   "&amp;'[2]MUNIS Purchase Order Inquiry'!K687&amp;"; "&amp;'[2]MUNIS Purchase Order Inquiry'!M687&amp;"; "&amp;'[2]MUNIS Purchase Order Inquiry'!N687&amp;"; "&amp;'[2]MUNIS Purchase Order Inquiry'!O687)," ")))</f>
        <v xml:space="preserve"> </v>
      </c>
      <c r="C691" s="4" t="str">
        <f>IF('[2]MUNIS Purchase Order Inquiry'!$A687='[2]PO Detail'!$L$2,'[2]MUNIS Purchase Order Inquiry'!R687," ")</f>
        <v xml:space="preserve"> </v>
      </c>
      <c r="D691" s="26" t="str">
        <f>IF('[2]MUNIS Purchase Order Inquiry'!$A687='[2]PO Detail'!$L$1,'[2]MUNIS Purchase Order Inquiry'!G687," ")</f>
        <v xml:space="preserve"> </v>
      </c>
      <c r="E691" s="10" t="str">
        <f>IF('[2]MUNIS Purchase Order Inquiry'!$A687='[2]PO Detail'!$L$1,'[2]MUNIS Purchase Order Inquiry'!D687," ")</f>
        <v xml:space="preserve"> </v>
      </c>
      <c r="F691" s="10" t="str">
        <f>IF('[2]MUNIS Purchase Order Inquiry'!$A687='[2]PO Detail'!$L$1,'[2]MUNIS Purchase Order Inquiry'!E687," ")</f>
        <v xml:space="preserve"> </v>
      </c>
      <c r="G691" s="10" t="str">
        <f>IF('[2]MUNIS Purchase Order Inquiry'!$A687='[2]PO Detail'!$L$1,'[2]MUNIS Purchase Order Inquiry'!F687," ")</f>
        <v xml:space="preserve"> </v>
      </c>
    </row>
    <row r="692" spans="1:7" x14ac:dyDescent="0.25">
      <c r="A692" s="25" t="str">
        <f>IF('[2]MUNIS Purchase Order Inquiry'!$A688='[2]PO Detail'!$L$2," ",IF('[2]MUNIS Purchase Order Inquiry'!A688='[2]PO Detail'!$L$1,'[2]MUNIS Purchase Order Inquiry'!B688," "))</f>
        <v xml:space="preserve"> </v>
      </c>
      <c r="B692" s="4" t="str">
        <f>IF('[2]MUNIS Purchase Order Inquiry'!$A688='[2]PO Detail'!$L$2,'[2]MUNIS Purchase Order Inquiry'!Q688,(IF('[2]MUNIS Purchase Order Inquiry'!$A688='[2]PO Detail'!$L$1,CONCATENATE("      "&amp;'[2]MUNIS Purchase Order Inquiry'!I688&amp;";   "&amp;'[2]MUNIS Purchase Order Inquiry'!J688&amp;"   "&amp;'[2]MUNIS Purchase Order Inquiry'!K688&amp;"; "&amp;'[2]MUNIS Purchase Order Inquiry'!M688&amp;"; "&amp;'[2]MUNIS Purchase Order Inquiry'!N688&amp;"; "&amp;'[2]MUNIS Purchase Order Inquiry'!O688)," ")))</f>
        <v>OS ENABLE,PER?0.1TB,SANTRCTY,PERF?STOR,0E,?C</v>
      </c>
      <c r="C692" s="4" t="str">
        <f>IF('[2]MUNIS Purchase Order Inquiry'!$A688='[2]PO Detail'!$L$2,'[2]MUNIS Purchase Order Inquiry'!R688," ")</f>
        <v>251</v>
      </c>
      <c r="D692" s="26" t="str">
        <f>IF('[2]MUNIS Purchase Order Inquiry'!$A688='[2]PO Detail'!$L$1,'[2]MUNIS Purchase Order Inquiry'!G688," ")</f>
        <v xml:space="preserve"> </v>
      </c>
      <c r="E692" s="10" t="str">
        <f>IF('[2]MUNIS Purchase Order Inquiry'!$A688='[2]PO Detail'!$L$1,'[2]MUNIS Purchase Order Inquiry'!D688," ")</f>
        <v xml:space="preserve"> </v>
      </c>
      <c r="F692" s="10" t="str">
        <f>IF('[2]MUNIS Purchase Order Inquiry'!$A688='[2]PO Detail'!$L$1,'[2]MUNIS Purchase Order Inquiry'!E688," ")</f>
        <v xml:space="preserve"> </v>
      </c>
      <c r="G692" s="10" t="str">
        <f>IF('[2]MUNIS Purchase Order Inquiry'!$A688='[2]PO Detail'!$L$1,'[2]MUNIS Purchase Order Inquiry'!F688," ")</f>
        <v xml:space="preserve"> </v>
      </c>
    </row>
    <row r="693" spans="1:7" x14ac:dyDescent="0.25">
      <c r="A693" s="25" t="str">
        <f>IF('[2]MUNIS Purchase Order Inquiry'!$A689='[2]PO Detail'!$L$2," ",IF('[2]MUNIS Purchase Order Inquiry'!A689='[2]PO Detail'!$L$1,'[2]MUNIS Purchase Order Inquiry'!B689," "))</f>
        <v xml:space="preserve"> </v>
      </c>
      <c r="B693" s="4" t="str">
        <f>IF('[2]MUNIS Purchase Order Inquiry'!$A689='[2]PO Detail'!$L$2,'[2]MUNIS Purchase Order Inquiry'!Q689,(IF('[2]MUNIS Purchase Order Inquiry'!$A689='[2]PO Detail'!$L$1,CONCATENATE("      "&amp;'[2]MUNIS Purchase Order Inquiry'!I689&amp;";   "&amp;'[2]MUNIS Purchase Order Inquiry'!J689&amp;"   "&amp;'[2]MUNIS Purchase Order Inquiry'!K689&amp;"; "&amp;'[2]MUNIS Purchase Order Inquiry'!M689&amp;"; "&amp;'[2]MUNIS Purchase Order Inquiry'!N689&amp;"; "&amp;'[2]MUNIS Purchase Order Inquiry'!O689)," ")))</f>
        <v xml:space="preserve"> </v>
      </c>
      <c r="C693" s="4" t="str">
        <f>IF('[2]MUNIS Purchase Order Inquiry'!$A689='[2]PO Detail'!$L$2,'[2]MUNIS Purchase Order Inquiry'!R689," ")</f>
        <v xml:space="preserve"> </v>
      </c>
      <c r="D693" s="26" t="str">
        <f>IF('[2]MUNIS Purchase Order Inquiry'!$A689='[2]PO Detail'!$L$1,'[2]MUNIS Purchase Order Inquiry'!G689," ")</f>
        <v xml:space="preserve"> </v>
      </c>
      <c r="E693" s="10" t="str">
        <f>IF('[2]MUNIS Purchase Order Inquiry'!$A689='[2]PO Detail'!$L$1,'[2]MUNIS Purchase Order Inquiry'!D689," ")</f>
        <v xml:space="preserve"> </v>
      </c>
      <c r="F693" s="10" t="str">
        <f>IF('[2]MUNIS Purchase Order Inquiry'!$A689='[2]PO Detail'!$L$1,'[2]MUNIS Purchase Order Inquiry'!E689," ")</f>
        <v xml:space="preserve"> </v>
      </c>
      <c r="G693" s="10" t="str">
        <f>IF('[2]MUNIS Purchase Order Inquiry'!$A689='[2]PO Detail'!$L$1,'[2]MUNIS Purchase Order Inquiry'!F689," ")</f>
        <v xml:space="preserve"> </v>
      </c>
    </row>
    <row r="694" spans="1:7" x14ac:dyDescent="0.25">
      <c r="A694" s="25" t="str">
        <f>IF('[2]MUNIS Purchase Order Inquiry'!$A690='[2]PO Detail'!$L$2," ",IF('[2]MUNIS Purchase Order Inquiry'!A690='[2]PO Detail'!$L$1,'[2]MUNIS Purchase Order Inquiry'!B690," "))</f>
        <v xml:space="preserve"> </v>
      </c>
      <c r="B694" s="4" t="str">
        <f>IF('[2]MUNIS Purchase Order Inquiry'!$A690='[2]PO Detail'!$L$2,'[2]MUNIS Purchase Order Inquiry'!Q690,(IF('[2]MUNIS Purchase Order Inquiry'!$A690='[2]PO Detail'!$L$1,CONCATENATE("      "&amp;'[2]MUNIS Purchase Order Inquiry'!I690&amp;";   "&amp;'[2]MUNIS Purchase Order Inquiry'!J690&amp;"   "&amp;'[2]MUNIS Purchase Order Inquiry'!K690&amp;"; "&amp;'[2]MUNIS Purchase Order Inquiry'!M690&amp;"; "&amp;'[2]MUNIS Purchase Order Inquiry'!N690&amp;"; "&amp;'[2]MUNIS Purchase Order Inquiry'!O690)," ")))</f>
        <v>OS ENABLE,PER?0.1TB,SANTRCTY,PERF?STOR,0E,?C</v>
      </c>
      <c r="C694" s="4" t="str">
        <f>IF('[2]MUNIS Purchase Order Inquiry'!$A690='[2]PO Detail'!$L$2,'[2]MUNIS Purchase Order Inquiry'!R690," ")</f>
        <v>251</v>
      </c>
      <c r="D694" s="26" t="str">
        <f>IF('[2]MUNIS Purchase Order Inquiry'!$A690='[2]PO Detail'!$L$1,'[2]MUNIS Purchase Order Inquiry'!G690," ")</f>
        <v xml:space="preserve"> </v>
      </c>
      <c r="E694" s="10" t="str">
        <f>IF('[2]MUNIS Purchase Order Inquiry'!$A690='[2]PO Detail'!$L$1,'[2]MUNIS Purchase Order Inquiry'!D690," ")</f>
        <v xml:space="preserve"> </v>
      </c>
      <c r="F694" s="10" t="str">
        <f>IF('[2]MUNIS Purchase Order Inquiry'!$A690='[2]PO Detail'!$L$1,'[2]MUNIS Purchase Order Inquiry'!E690," ")</f>
        <v xml:space="preserve"> </v>
      </c>
      <c r="G694" s="10" t="str">
        <f>IF('[2]MUNIS Purchase Order Inquiry'!$A690='[2]PO Detail'!$L$1,'[2]MUNIS Purchase Order Inquiry'!F690," ")</f>
        <v xml:space="preserve"> </v>
      </c>
    </row>
    <row r="695" spans="1:7" x14ac:dyDescent="0.25">
      <c r="A695" s="25" t="str">
        <f>IF('[2]MUNIS Purchase Order Inquiry'!$A691='[2]PO Detail'!$L$2," ",IF('[2]MUNIS Purchase Order Inquiry'!A691='[2]PO Detail'!$L$1,'[2]MUNIS Purchase Order Inquiry'!B691," "))</f>
        <v xml:space="preserve"> </v>
      </c>
      <c r="B695" s="4" t="str">
        <f>IF('[2]MUNIS Purchase Order Inquiry'!$A691='[2]PO Detail'!$L$2,'[2]MUNIS Purchase Order Inquiry'!Q691,(IF('[2]MUNIS Purchase Order Inquiry'!$A691='[2]PO Detail'!$L$1,CONCATENATE("      "&amp;'[2]MUNIS Purchase Order Inquiry'!I691&amp;";   "&amp;'[2]MUNIS Purchase Order Inquiry'!J691&amp;"   "&amp;'[2]MUNIS Purchase Order Inquiry'!K691&amp;"; "&amp;'[2]MUNIS Purchase Order Inquiry'!M691&amp;"; "&amp;'[2]MUNIS Purchase Order Inquiry'!N691&amp;"; "&amp;'[2]MUNIS Purchase Order Inquiry'!O691)," ")))</f>
        <v xml:space="preserve"> </v>
      </c>
      <c r="C695" s="4" t="str">
        <f>IF('[2]MUNIS Purchase Order Inquiry'!$A691='[2]PO Detail'!$L$2,'[2]MUNIS Purchase Order Inquiry'!R691," ")</f>
        <v xml:space="preserve"> </v>
      </c>
      <c r="D695" s="26" t="str">
        <f>IF('[2]MUNIS Purchase Order Inquiry'!$A691='[2]PO Detail'!$L$1,'[2]MUNIS Purchase Order Inquiry'!G691," ")</f>
        <v xml:space="preserve"> </v>
      </c>
      <c r="E695" s="10" t="str">
        <f>IF('[2]MUNIS Purchase Order Inquiry'!$A691='[2]PO Detail'!$L$1,'[2]MUNIS Purchase Order Inquiry'!D691," ")</f>
        <v xml:space="preserve"> </v>
      </c>
      <c r="F695" s="10" t="str">
        <f>IF('[2]MUNIS Purchase Order Inquiry'!$A691='[2]PO Detail'!$L$1,'[2]MUNIS Purchase Order Inquiry'!E691," ")</f>
        <v xml:space="preserve"> </v>
      </c>
      <c r="G695" s="10" t="str">
        <f>IF('[2]MUNIS Purchase Order Inquiry'!$A691='[2]PO Detail'!$L$1,'[2]MUNIS Purchase Order Inquiry'!F691," ")</f>
        <v xml:space="preserve"> </v>
      </c>
    </row>
    <row r="696" spans="1:7" x14ac:dyDescent="0.25">
      <c r="A696" s="25" t="str">
        <f>IF('[2]MUNIS Purchase Order Inquiry'!$A692='[2]PO Detail'!$L$2," ",IF('[2]MUNIS Purchase Order Inquiry'!A692='[2]PO Detail'!$L$1,'[2]MUNIS Purchase Order Inquiry'!B692," "))</f>
        <v xml:space="preserve"> </v>
      </c>
      <c r="B696" s="4" t="str">
        <f>IF('[2]MUNIS Purchase Order Inquiry'!$A692='[2]PO Detail'!$L$2,'[2]MUNIS Purchase Order Inquiry'!Q692,(IF('[2]MUNIS Purchase Order Inquiry'!$A692='[2]PO Detail'!$L$1,CONCATENATE("      "&amp;'[2]MUNIS Purchase Order Inquiry'!I692&amp;";   "&amp;'[2]MUNIS Purchase Order Inquiry'!J692&amp;"   "&amp;'[2]MUNIS Purchase Order Inquiry'!K692&amp;"; "&amp;'[2]MUNIS Purchase Order Inquiry'!M692&amp;"; "&amp;'[2]MUNIS Purchase Order Inquiry'!N692&amp;"; "&amp;'[2]MUNIS Purchase Order Inquiry'!O692)," ")))</f>
        <v>FLEXPOD SUPPORT Service Months: 12</v>
      </c>
      <c r="C696" s="4" t="str">
        <f>IF('[2]MUNIS Purchase Order Inquiry'!$A692='[2]PO Detail'!$L$2,'[2]MUNIS Purchase Order Inquiry'!R692," ")</f>
        <v>251</v>
      </c>
      <c r="D696" s="26" t="str">
        <f>IF('[2]MUNIS Purchase Order Inquiry'!$A692='[2]PO Detail'!$L$1,'[2]MUNIS Purchase Order Inquiry'!G692," ")</f>
        <v xml:space="preserve"> </v>
      </c>
      <c r="E696" s="10" t="str">
        <f>IF('[2]MUNIS Purchase Order Inquiry'!$A692='[2]PO Detail'!$L$1,'[2]MUNIS Purchase Order Inquiry'!D692," ")</f>
        <v xml:space="preserve"> </v>
      </c>
      <c r="F696" s="10" t="str">
        <f>IF('[2]MUNIS Purchase Order Inquiry'!$A692='[2]PO Detail'!$L$1,'[2]MUNIS Purchase Order Inquiry'!E692," ")</f>
        <v xml:space="preserve"> </v>
      </c>
      <c r="G696" s="10" t="str">
        <f>IF('[2]MUNIS Purchase Order Inquiry'!$A692='[2]PO Detail'!$L$1,'[2]MUNIS Purchase Order Inquiry'!F692," ")</f>
        <v xml:space="preserve"> </v>
      </c>
    </row>
    <row r="697" spans="1:7" x14ac:dyDescent="0.25">
      <c r="A697" s="25" t="str">
        <f>IF('[2]MUNIS Purchase Order Inquiry'!$A693='[2]PO Detail'!$L$2," ",IF('[2]MUNIS Purchase Order Inquiry'!A693='[2]PO Detail'!$L$1,'[2]MUNIS Purchase Order Inquiry'!B693," "))</f>
        <v xml:space="preserve"> </v>
      </c>
      <c r="B697" s="4" t="str">
        <f>IF('[2]MUNIS Purchase Order Inquiry'!$A693='[2]PO Detail'!$L$2,'[2]MUNIS Purchase Order Inquiry'!Q693,(IF('[2]MUNIS Purchase Order Inquiry'!$A693='[2]PO Detail'!$L$1,CONCATENATE("      "&amp;'[2]MUNIS Purchase Order Inquiry'!I693&amp;";   "&amp;'[2]MUNIS Purchase Order Inquiry'!J693&amp;"   "&amp;'[2]MUNIS Purchase Order Inquiry'!K693&amp;"; "&amp;'[2]MUNIS Purchase Order Inquiry'!M693&amp;"; "&amp;'[2]MUNIS Purchase Order Inquiry'!N693&amp;"; "&amp;'[2]MUNIS Purchase Order Inquiry'!O693)," ")))</f>
        <v xml:space="preserve"> </v>
      </c>
      <c r="C697" s="4" t="str">
        <f>IF('[2]MUNIS Purchase Order Inquiry'!$A693='[2]PO Detail'!$L$2,'[2]MUNIS Purchase Order Inquiry'!R693," ")</f>
        <v xml:space="preserve"> </v>
      </c>
      <c r="D697" s="26" t="str">
        <f>IF('[2]MUNIS Purchase Order Inquiry'!$A693='[2]PO Detail'!$L$1,'[2]MUNIS Purchase Order Inquiry'!G693," ")</f>
        <v xml:space="preserve"> </v>
      </c>
      <c r="E697" s="10" t="str">
        <f>IF('[2]MUNIS Purchase Order Inquiry'!$A693='[2]PO Detail'!$L$1,'[2]MUNIS Purchase Order Inquiry'!D693," ")</f>
        <v xml:space="preserve"> </v>
      </c>
      <c r="F697" s="10" t="str">
        <f>IF('[2]MUNIS Purchase Order Inquiry'!$A693='[2]PO Detail'!$L$1,'[2]MUNIS Purchase Order Inquiry'!E693," ")</f>
        <v xml:space="preserve"> </v>
      </c>
      <c r="G697" s="10" t="str">
        <f>IF('[2]MUNIS Purchase Order Inquiry'!$A693='[2]PO Detail'!$L$1,'[2]MUNIS Purchase Order Inquiry'!F693," ")</f>
        <v xml:space="preserve"> </v>
      </c>
    </row>
    <row r="698" spans="1:7" x14ac:dyDescent="0.25">
      <c r="A698" s="25" t="str">
        <f>IF('[2]MUNIS Purchase Order Inquiry'!$A694='[2]PO Detail'!$L$2," ",IF('[2]MUNIS Purchase Order Inquiry'!A694='[2]PO Detail'!$L$1,'[2]MUNIS Purchase Order Inquiry'!B694," "))</f>
        <v xml:space="preserve"> </v>
      </c>
      <c r="B698" s="4" t="str">
        <f>IF('[2]MUNIS Purchase Order Inquiry'!$A694='[2]PO Detail'!$L$2,'[2]MUNIS Purchase Order Inquiry'!Q694,(IF('[2]MUNIS Purchase Order Inquiry'!$A694='[2]PO Detail'!$L$1,CONCATENATE("      "&amp;'[2]MUNIS Purchase Order Inquiry'!I694&amp;";   "&amp;'[2]MUNIS Purchase Order Inquiry'!J694&amp;"   "&amp;'[2]MUNIS Purchase Order Inquiry'!K694&amp;"; "&amp;'[2]MUNIS Purchase Order Inquiry'!M694&amp;"; "&amp;'[2]MUNIS Purchase Order Inquiry'!N694&amp;"; "&amp;'[2]MUNIS Purchase Order Inquiry'!O694)," ")))</f>
        <v>SUPPORTEDGE PREMIUM 4HR ONSITE Service Months:
12</v>
      </c>
      <c r="C698" s="4" t="str">
        <f>IF('[2]MUNIS Purchase Order Inquiry'!$A694='[2]PO Detail'!$L$2,'[2]MUNIS Purchase Order Inquiry'!R694," ")</f>
        <v>251</v>
      </c>
      <c r="D698" s="26" t="str">
        <f>IF('[2]MUNIS Purchase Order Inquiry'!$A694='[2]PO Detail'!$L$1,'[2]MUNIS Purchase Order Inquiry'!G694," ")</f>
        <v xml:space="preserve"> </v>
      </c>
      <c r="E698" s="10" t="str">
        <f>IF('[2]MUNIS Purchase Order Inquiry'!$A694='[2]PO Detail'!$L$1,'[2]MUNIS Purchase Order Inquiry'!D694," ")</f>
        <v xml:space="preserve"> </v>
      </c>
      <c r="F698" s="10" t="str">
        <f>IF('[2]MUNIS Purchase Order Inquiry'!$A694='[2]PO Detail'!$L$1,'[2]MUNIS Purchase Order Inquiry'!E694," ")</f>
        <v xml:space="preserve"> </v>
      </c>
      <c r="G698" s="10" t="str">
        <f>IF('[2]MUNIS Purchase Order Inquiry'!$A694='[2]PO Detail'!$L$1,'[2]MUNIS Purchase Order Inquiry'!F694," ")</f>
        <v xml:space="preserve"> </v>
      </c>
    </row>
    <row r="699" spans="1:7" x14ac:dyDescent="0.25">
      <c r="A699" s="25" t="str">
        <f>IF('[2]MUNIS Purchase Order Inquiry'!$A695='[2]PO Detail'!$L$2," ",IF('[2]MUNIS Purchase Order Inquiry'!A695='[2]PO Detail'!$L$1,'[2]MUNIS Purchase Order Inquiry'!B695," "))</f>
        <v xml:space="preserve"> </v>
      </c>
      <c r="B699" s="4" t="str">
        <f>IF('[2]MUNIS Purchase Order Inquiry'!$A695='[2]PO Detail'!$L$2,'[2]MUNIS Purchase Order Inquiry'!Q695,(IF('[2]MUNIS Purchase Order Inquiry'!$A695='[2]PO Detail'!$L$1,CONCATENATE("      "&amp;'[2]MUNIS Purchase Order Inquiry'!I695&amp;";   "&amp;'[2]MUNIS Purchase Order Inquiry'!J695&amp;"   "&amp;'[2]MUNIS Purchase Order Inquiry'!K695&amp;"; "&amp;'[2]MUNIS Purchase Order Inquiry'!M695&amp;"; "&amp;'[2]MUNIS Purchase Order Inquiry'!N695&amp;"; "&amp;'[2]MUNIS Purchase Order Inquiry'!O695)," ")))</f>
        <v xml:space="preserve"> </v>
      </c>
      <c r="C699" s="4" t="str">
        <f>IF('[2]MUNIS Purchase Order Inquiry'!$A695='[2]PO Detail'!$L$2,'[2]MUNIS Purchase Order Inquiry'!R695," ")</f>
        <v xml:space="preserve"> </v>
      </c>
      <c r="D699" s="26" t="str">
        <f>IF('[2]MUNIS Purchase Order Inquiry'!$A695='[2]PO Detail'!$L$1,'[2]MUNIS Purchase Order Inquiry'!G695," ")</f>
        <v xml:space="preserve"> </v>
      </c>
      <c r="E699" s="10" t="str">
        <f>IF('[2]MUNIS Purchase Order Inquiry'!$A695='[2]PO Detail'!$L$1,'[2]MUNIS Purchase Order Inquiry'!D695," ")</f>
        <v xml:space="preserve"> </v>
      </c>
      <c r="F699" s="10" t="str">
        <f>IF('[2]MUNIS Purchase Order Inquiry'!$A695='[2]PO Detail'!$L$1,'[2]MUNIS Purchase Order Inquiry'!E695," ")</f>
        <v xml:space="preserve"> </v>
      </c>
      <c r="G699" s="10" t="str">
        <f>IF('[2]MUNIS Purchase Order Inquiry'!$A695='[2]PO Detail'!$L$1,'[2]MUNIS Purchase Order Inquiry'!F695," ")</f>
        <v xml:space="preserve"> </v>
      </c>
    </row>
    <row r="700" spans="1:7" x14ac:dyDescent="0.25">
      <c r="A700" s="25" t="str">
        <f>IF('[2]MUNIS Purchase Order Inquiry'!$A696='[2]PO Detail'!$L$2," ",IF('[2]MUNIS Purchase Order Inquiry'!A696='[2]PO Detail'!$L$1,'[2]MUNIS Purchase Order Inquiry'!B696," "))</f>
        <v xml:space="preserve"> </v>
      </c>
      <c r="B700" s="4" t="str">
        <f>IF('[2]MUNIS Purchase Order Inquiry'!$A696='[2]PO Detail'!$L$2,'[2]MUNIS Purchase Order Inquiry'!Q696,(IF('[2]MUNIS Purchase Order Inquiry'!$A696='[2]PO Detail'!$L$1,CONCATENATE("      "&amp;'[2]MUNIS Purchase Order Inquiry'!I696&amp;";   "&amp;'[2]MUNIS Purchase Order Inquiry'!J696&amp;"   "&amp;'[2]MUNIS Purchase Order Inquiry'!K696&amp;"; "&amp;'[2]MUNIS Purchase Order Inquiry'!M696&amp;"; "&amp;'[2]MUNIS Purchase Order Inquiry'!N696&amp;"; "&amp;'[2]MUNIS Purchase Order Inquiry'!O696)," ")))</f>
        <v>FLEXPOD SUPPORT Service Months: 12</v>
      </c>
      <c r="C700" s="4" t="str">
        <f>IF('[2]MUNIS Purchase Order Inquiry'!$A696='[2]PO Detail'!$L$2,'[2]MUNIS Purchase Order Inquiry'!R696," ")</f>
        <v>251</v>
      </c>
      <c r="D700" s="26" t="str">
        <f>IF('[2]MUNIS Purchase Order Inquiry'!$A696='[2]PO Detail'!$L$1,'[2]MUNIS Purchase Order Inquiry'!G696," ")</f>
        <v xml:space="preserve"> </v>
      </c>
      <c r="E700" s="10" t="str">
        <f>IF('[2]MUNIS Purchase Order Inquiry'!$A696='[2]PO Detail'!$L$1,'[2]MUNIS Purchase Order Inquiry'!D696," ")</f>
        <v xml:space="preserve"> </v>
      </c>
      <c r="F700" s="10" t="str">
        <f>IF('[2]MUNIS Purchase Order Inquiry'!$A696='[2]PO Detail'!$L$1,'[2]MUNIS Purchase Order Inquiry'!E696," ")</f>
        <v xml:space="preserve"> </v>
      </c>
      <c r="G700" s="10" t="str">
        <f>IF('[2]MUNIS Purchase Order Inquiry'!$A696='[2]PO Detail'!$L$1,'[2]MUNIS Purchase Order Inquiry'!F696," ")</f>
        <v xml:space="preserve"> </v>
      </c>
    </row>
    <row r="701" spans="1:7" x14ac:dyDescent="0.25">
      <c r="A701" s="25" t="str">
        <f>IF('[2]MUNIS Purchase Order Inquiry'!$A697='[2]PO Detail'!$L$2," ",IF('[2]MUNIS Purchase Order Inquiry'!A697='[2]PO Detail'!$L$1,'[2]MUNIS Purchase Order Inquiry'!B697," "))</f>
        <v xml:space="preserve"> </v>
      </c>
      <c r="B701" s="4" t="str">
        <f>IF('[2]MUNIS Purchase Order Inquiry'!$A697='[2]PO Detail'!$L$2,'[2]MUNIS Purchase Order Inquiry'!Q697,(IF('[2]MUNIS Purchase Order Inquiry'!$A697='[2]PO Detail'!$L$1,CONCATENATE("      "&amp;'[2]MUNIS Purchase Order Inquiry'!I697&amp;";   "&amp;'[2]MUNIS Purchase Order Inquiry'!J697&amp;"   "&amp;'[2]MUNIS Purchase Order Inquiry'!K697&amp;"; "&amp;'[2]MUNIS Purchase Order Inquiry'!M697&amp;"; "&amp;'[2]MUNIS Purchase Order Inquiry'!N697&amp;"; "&amp;'[2]MUNIS Purchase Order Inquiry'!O697)," ")))</f>
        <v xml:space="preserve"> </v>
      </c>
      <c r="C701" s="4" t="str">
        <f>IF('[2]MUNIS Purchase Order Inquiry'!$A697='[2]PO Detail'!$L$2,'[2]MUNIS Purchase Order Inquiry'!R697," ")</f>
        <v xml:space="preserve"> </v>
      </c>
      <c r="D701" s="26" t="str">
        <f>IF('[2]MUNIS Purchase Order Inquiry'!$A697='[2]PO Detail'!$L$1,'[2]MUNIS Purchase Order Inquiry'!G697," ")</f>
        <v xml:space="preserve"> </v>
      </c>
      <c r="E701" s="10" t="str">
        <f>IF('[2]MUNIS Purchase Order Inquiry'!$A697='[2]PO Detail'!$L$1,'[2]MUNIS Purchase Order Inquiry'!D697," ")</f>
        <v xml:space="preserve"> </v>
      </c>
      <c r="F701" s="10" t="str">
        <f>IF('[2]MUNIS Purchase Order Inquiry'!$A697='[2]PO Detail'!$L$1,'[2]MUNIS Purchase Order Inquiry'!E697," ")</f>
        <v xml:space="preserve"> </v>
      </c>
      <c r="G701" s="10" t="str">
        <f>IF('[2]MUNIS Purchase Order Inquiry'!$A697='[2]PO Detail'!$L$1,'[2]MUNIS Purchase Order Inquiry'!F697," ")</f>
        <v xml:space="preserve"> </v>
      </c>
    </row>
    <row r="702" spans="1:7" x14ac:dyDescent="0.25">
      <c r="A702" s="25" t="str">
        <f>IF('[2]MUNIS Purchase Order Inquiry'!$A698='[2]PO Detail'!$L$2," ",IF('[2]MUNIS Purchase Order Inquiry'!A698='[2]PO Detail'!$L$1,'[2]MUNIS Purchase Order Inquiry'!B698," "))</f>
        <v xml:space="preserve"> </v>
      </c>
      <c r="B702" s="4" t="str">
        <f>IF('[2]MUNIS Purchase Order Inquiry'!$A698='[2]PO Detail'!$L$2,'[2]MUNIS Purchase Order Inquiry'!Q698,(IF('[2]MUNIS Purchase Order Inquiry'!$A698='[2]PO Detail'!$L$1,CONCATENATE("      "&amp;'[2]MUNIS Purchase Order Inquiry'!I698&amp;";   "&amp;'[2]MUNIS Purchase Order Inquiry'!J698&amp;"   "&amp;'[2]MUNIS Purchase Order Inquiry'!K698&amp;"; "&amp;'[2]MUNIS Purchase Order Inquiry'!M698&amp;"; "&amp;'[2]MUNIS Purchase Order Inquiry'!N698&amp;"; "&amp;'[2]MUNIS Purchase Order Inquiry'!O698)," ")))</f>
        <v>SUPPORTEDGE PREMIUM 4HR ONSITE Service Months:
12</v>
      </c>
      <c r="C702" s="4" t="str">
        <f>IF('[2]MUNIS Purchase Order Inquiry'!$A698='[2]PO Detail'!$L$2,'[2]MUNIS Purchase Order Inquiry'!R698," ")</f>
        <v>251</v>
      </c>
      <c r="D702" s="26" t="str">
        <f>IF('[2]MUNIS Purchase Order Inquiry'!$A698='[2]PO Detail'!$L$1,'[2]MUNIS Purchase Order Inquiry'!G698," ")</f>
        <v xml:space="preserve"> </v>
      </c>
      <c r="E702" s="10" t="str">
        <f>IF('[2]MUNIS Purchase Order Inquiry'!$A698='[2]PO Detail'!$L$1,'[2]MUNIS Purchase Order Inquiry'!D698," ")</f>
        <v xml:space="preserve"> </v>
      </c>
      <c r="F702" s="10" t="str">
        <f>IF('[2]MUNIS Purchase Order Inquiry'!$A698='[2]PO Detail'!$L$1,'[2]MUNIS Purchase Order Inquiry'!E698," ")</f>
        <v xml:space="preserve"> </v>
      </c>
      <c r="G702" s="10" t="str">
        <f>IF('[2]MUNIS Purchase Order Inquiry'!$A698='[2]PO Detail'!$L$1,'[2]MUNIS Purchase Order Inquiry'!F698," ")</f>
        <v xml:space="preserve"> </v>
      </c>
    </row>
    <row r="703" spans="1:7" x14ac:dyDescent="0.25">
      <c r="A703" s="25" t="str">
        <f>IF('[2]MUNIS Purchase Order Inquiry'!$A699='[2]PO Detail'!$L$2," ",IF('[2]MUNIS Purchase Order Inquiry'!A699='[2]PO Detail'!$L$1,'[2]MUNIS Purchase Order Inquiry'!B699," "))</f>
        <v xml:space="preserve"> </v>
      </c>
      <c r="B703" s="4" t="str">
        <f>IF('[2]MUNIS Purchase Order Inquiry'!$A699='[2]PO Detail'!$L$2,'[2]MUNIS Purchase Order Inquiry'!Q699,(IF('[2]MUNIS Purchase Order Inquiry'!$A699='[2]PO Detail'!$L$1,CONCATENATE("      "&amp;'[2]MUNIS Purchase Order Inquiry'!I699&amp;";   "&amp;'[2]MUNIS Purchase Order Inquiry'!J699&amp;"   "&amp;'[2]MUNIS Purchase Order Inquiry'!K699&amp;"; "&amp;'[2]MUNIS Purchase Order Inquiry'!M699&amp;"; "&amp;'[2]MUNIS Purchase Order Inquiry'!N699&amp;"; "&amp;'[2]MUNIS Purchase Order Inquiry'!O699)," ")))</f>
        <v xml:space="preserve"> </v>
      </c>
      <c r="C703" s="4" t="str">
        <f>IF('[2]MUNIS Purchase Order Inquiry'!$A699='[2]PO Detail'!$L$2,'[2]MUNIS Purchase Order Inquiry'!R699," ")</f>
        <v xml:space="preserve"> </v>
      </c>
      <c r="D703" s="26" t="str">
        <f>IF('[2]MUNIS Purchase Order Inquiry'!$A699='[2]PO Detail'!$L$1,'[2]MUNIS Purchase Order Inquiry'!G699," ")</f>
        <v xml:space="preserve"> </v>
      </c>
      <c r="E703" s="10" t="str">
        <f>IF('[2]MUNIS Purchase Order Inquiry'!$A699='[2]PO Detail'!$L$1,'[2]MUNIS Purchase Order Inquiry'!D699," ")</f>
        <v xml:space="preserve"> </v>
      </c>
      <c r="F703" s="10" t="str">
        <f>IF('[2]MUNIS Purchase Order Inquiry'!$A699='[2]PO Detail'!$L$1,'[2]MUNIS Purchase Order Inquiry'!E699," ")</f>
        <v xml:space="preserve"> </v>
      </c>
      <c r="G703" s="10" t="str">
        <f>IF('[2]MUNIS Purchase Order Inquiry'!$A699='[2]PO Detail'!$L$1,'[2]MUNIS Purchase Order Inquiry'!F699," ")</f>
        <v xml:space="preserve"> </v>
      </c>
    </row>
    <row r="704" spans="1:7" x14ac:dyDescent="0.25">
      <c r="A704" s="25" t="str">
        <f>IF('[2]MUNIS Purchase Order Inquiry'!$A700='[2]PO Detail'!$L$2," ",IF('[2]MUNIS Purchase Order Inquiry'!A700='[2]PO Detail'!$L$1,'[2]MUNIS Purchase Order Inquiry'!B700," "))</f>
        <v xml:space="preserve"> </v>
      </c>
      <c r="B704" s="4" t="str">
        <f>IF('[2]MUNIS Purchase Order Inquiry'!$A700='[2]PO Detail'!$L$2,'[2]MUNIS Purchase Order Inquiry'!Q700,(IF('[2]MUNIS Purchase Order Inquiry'!$A700='[2]PO Detail'!$L$1,CONCATENATE("      "&amp;'[2]MUNIS Purchase Order Inquiry'!I700&amp;";   "&amp;'[2]MUNIS Purchase Order Inquiry'!J700&amp;"   "&amp;'[2]MUNIS Purchase Order Inquiry'!K700&amp;"; "&amp;'[2]MUNIS Purchase Order Inquiry'!M700&amp;"; "&amp;'[2]MUNIS Purchase Order Inquiry'!N700&amp;"; "&amp;'[2]MUNIS Purchase Order Inquiry'!O700)," ")))</f>
        <v>TRAINING UNITS,1,ZA,EXP.1YR FROM INVOICE DATE</v>
      </c>
      <c r="C704" s="4" t="str">
        <f>IF('[2]MUNIS Purchase Order Inquiry'!$A700='[2]PO Detail'!$L$2,'[2]MUNIS Purchase Order Inquiry'!R700," ")</f>
        <v>251</v>
      </c>
      <c r="D704" s="26" t="str">
        <f>IF('[2]MUNIS Purchase Order Inquiry'!$A700='[2]PO Detail'!$L$1,'[2]MUNIS Purchase Order Inquiry'!G700," ")</f>
        <v xml:space="preserve"> </v>
      </c>
      <c r="E704" s="10" t="str">
        <f>IF('[2]MUNIS Purchase Order Inquiry'!$A700='[2]PO Detail'!$L$1,'[2]MUNIS Purchase Order Inquiry'!D700," ")</f>
        <v xml:space="preserve"> </v>
      </c>
      <c r="F704" s="10" t="str">
        <f>IF('[2]MUNIS Purchase Order Inquiry'!$A700='[2]PO Detail'!$L$1,'[2]MUNIS Purchase Order Inquiry'!E700," ")</f>
        <v xml:space="preserve"> </v>
      </c>
      <c r="G704" s="10" t="str">
        <f>IF('[2]MUNIS Purchase Order Inquiry'!$A700='[2]PO Detail'!$L$1,'[2]MUNIS Purchase Order Inquiry'!F700," ")</f>
        <v xml:space="preserve"> </v>
      </c>
    </row>
    <row r="705" spans="1:7" x14ac:dyDescent="0.25">
      <c r="A705" s="25" t="str">
        <f>IF('[2]MUNIS Purchase Order Inquiry'!$A701='[2]PO Detail'!$L$2," ",IF('[2]MUNIS Purchase Order Inquiry'!A701='[2]PO Detail'!$L$1,'[2]MUNIS Purchase Order Inquiry'!B701," "))</f>
        <v xml:space="preserve"> </v>
      </c>
      <c r="B705" s="4" t="str">
        <f>IF('[2]MUNIS Purchase Order Inquiry'!$A701='[2]PO Detail'!$L$2,'[2]MUNIS Purchase Order Inquiry'!Q701,(IF('[2]MUNIS Purchase Order Inquiry'!$A701='[2]PO Detail'!$L$1,CONCATENATE("      "&amp;'[2]MUNIS Purchase Order Inquiry'!I701&amp;";   "&amp;'[2]MUNIS Purchase Order Inquiry'!J701&amp;"   "&amp;'[2]MUNIS Purchase Order Inquiry'!K701&amp;"; "&amp;'[2]MUNIS Purchase Order Inquiry'!M701&amp;"; "&amp;'[2]MUNIS Purchase Order Inquiry'!N701&amp;"; "&amp;'[2]MUNIS Purchase Order Inquiry'!O701)," ")))</f>
        <v xml:space="preserve"> </v>
      </c>
      <c r="C705" s="4" t="str">
        <f>IF('[2]MUNIS Purchase Order Inquiry'!$A701='[2]PO Detail'!$L$2,'[2]MUNIS Purchase Order Inquiry'!R701," ")</f>
        <v xml:space="preserve"> </v>
      </c>
      <c r="D705" s="26" t="str">
        <f>IF('[2]MUNIS Purchase Order Inquiry'!$A701='[2]PO Detail'!$L$1,'[2]MUNIS Purchase Order Inquiry'!G701," ")</f>
        <v xml:space="preserve"> </v>
      </c>
      <c r="E705" s="10" t="str">
        <f>IF('[2]MUNIS Purchase Order Inquiry'!$A701='[2]PO Detail'!$L$1,'[2]MUNIS Purchase Order Inquiry'!D701," ")</f>
        <v xml:space="preserve"> </v>
      </c>
      <c r="F705" s="10" t="str">
        <f>IF('[2]MUNIS Purchase Order Inquiry'!$A701='[2]PO Detail'!$L$1,'[2]MUNIS Purchase Order Inquiry'!E701," ")</f>
        <v xml:space="preserve"> </v>
      </c>
      <c r="G705" s="10" t="str">
        <f>IF('[2]MUNIS Purchase Order Inquiry'!$A701='[2]PO Detail'!$L$1,'[2]MUNIS Purchase Order Inquiry'!F701," ")</f>
        <v xml:space="preserve"> </v>
      </c>
    </row>
    <row r="706" spans="1:7" x14ac:dyDescent="0.25">
      <c r="A706" s="25" t="str">
        <f>IF('[2]MUNIS Purchase Order Inquiry'!$A702='[2]PO Detail'!$L$2," ",IF('[2]MUNIS Purchase Order Inquiry'!A702='[2]PO Detail'!$L$1,'[2]MUNIS Purchase Order Inquiry'!B702," "))</f>
        <v xml:space="preserve"> </v>
      </c>
      <c r="B706" s="4" t="str">
        <f>IF('[2]MUNIS Purchase Order Inquiry'!$A702='[2]PO Detail'!$L$2,'[2]MUNIS Purchase Order Inquiry'!Q702,(IF('[2]MUNIS Purchase Order Inquiry'!$A702='[2]PO Detail'!$L$1,CONCATENATE("      "&amp;'[2]MUNIS Purchase Order Inquiry'!I702&amp;";   "&amp;'[2]MUNIS Purchase Order Inquiry'!J702&amp;"   "&amp;'[2]MUNIS Purchase Order Inquiry'!K702&amp;"; "&amp;'[2]MUNIS Purchase Order Inquiry'!M702&amp;"; "&amp;'[2]MUNIS Purchase Order Inquiry'!N702&amp;"; "&amp;'[2]MUNIS Purchase Order Inquiry'!O702)," ")))</f>
        <v>All listed items are based on description and pricing from Quote #14929259, dated 11/15/2017.</v>
      </c>
      <c r="C706" s="4" t="str">
        <f>IF('[2]MUNIS Purchase Order Inquiry'!$A702='[2]PO Detail'!$L$2,'[2]MUNIS Purchase Order Inquiry'!R702," ")</f>
        <v>251</v>
      </c>
      <c r="D706" s="26" t="str">
        <f>IF('[2]MUNIS Purchase Order Inquiry'!$A702='[2]PO Detail'!$L$1,'[2]MUNIS Purchase Order Inquiry'!G702," ")</f>
        <v xml:space="preserve"> </v>
      </c>
      <c r="E706" s="10" t="str">
        <f>IF('[2]MUNIS Purchase Order Inquiry'!$A702='[2]PO Detail'!$L$1,'[2]MUNIS Purchase Order Inquiry'!D702," ")</f>
        <v xml:space="preserve"> </v>
      </c>
      <c r="F706" s="10" t="str">
        <f>IF('[2]MUNIS Purchase Order Inquiry'!$A702='[2]PO Detail'!$L$1,'[2]MUNIS Purchase Order Inquiry'!E702," ")</f>
        <v xml:space="preserve"> </v>
      </c>
      <c r="G706" s="10" t="str">
        <f>IF('[2]MUNIS Purchase Order Inquiry'!$A702='[2]PO Detail'!$L$1,'[2]MUNIS Purchase Order Inquiry'!F702," ")</f>
        <v xml:space="preserve"> </v>
      </c>
    </row>
    <row r="707" spans="1:7" x14ac:dyDescent="0.25">
      <c r="A707" s="25" t="str">
        <f>IF('[2]MUNIS Purchase Order Inquiry'!$A703='[2]PO Detail'!$L$2," ",IF('[2]MUNIS Purchase Order Inquiry'!A703='[2]PO Detail'!$L$1,'[2]MUNIS Purchase Order Inquiry'!B703," "))</f>
        <v xml:space="preserve"> </v>
      </c>
      <c r="B707" s="4" t="str">
        <f>IF('[2]MUNIS Purchase Order Inquiry'!$A703='[2]PO Detail'!$L$2,'[2]MUNIS Purchase Order Inquiry'!Q703,(IF('[2]MUNIS Purchase Order Inquiry'!$A703='[2]PO Detail'!$L$1,CONCATENATE("      "&amp;'[2]MUNIS Purchase Order Inquiry'!I703&amp;";   "&amp;'[2]MUNIS Purchase Order Inquiry'!J703&amp;"   "&amp;'[2]MUNIS Purchase Order Inquiry'!K703&amp;"; "&amp;'[2]MUNIS Purchase Order Inquiry'!M703&amp;"; "&amp;'[2]MUNIS Purchase Order Inquiry'!N703&amp;"; "&amp;'[2]MUNIS Purchase Order Inquiry'!O703)," ")))</f>
        <v xml:space="preserve"> </v>
      </c>
      <c r="C707" s="4" t="str">
        <f>IF('[2]MUNIS Purchase Order Inquiry'!$A703='[2]PO Detail'!$L$2,'[2]MUNIS Purchase Order Inquiry'!R703," ")</f>
        <v xml:space="preserve"> </v>
      </c>
      <c r="D707" s="26" t="str">
        <f>IF('[2]MUNIS Purchase Order Inquiry'!$A703='[2]PO Detail'!$L$1,'[2]MUNIS Purchase Order Inquiry'!G703," ")</f>
        <v xml:space="preserve"> </v>
      </c>
      <c r="E707" s="10" t="str">
        <f>IF('[2]MUNIS Purchase Order Inquiry'!$A703='[2]PO Detail'!$L$1,'[2]MUNIS Purchase Order Inquiry'!D703," ")</f>
        <v xml:space="preserve"> </v>
      </c>
      <c r="F707" s="10" t="str">
        <f>IF('[2]MUNIS Purchase Order Inquiry'!$A703='[2]PO Detail'!$L$1,'[2]MUNIS Purchase Order Inquiry'!E703," ")</f>
        <v xml:space="preserve"> </v>
      </c>
      <c r="G707" s="10" t="str">
        <f>IF('[2]MUNIS Purchase Order Inquiry'!$A703='[2]PO Detail'!$L$1,'[2]MUNIS Purchase Order Inquiry'!F703," ")</f>
        <v xml:space="preserve"> </v>
      </c>
    </row>
    <row r="708" spans="1:7" x14ac:dyDescent="0.25">
      <c r="A708" s="25">
        <f>IF('[2]MUNIS Purchase Order Inquiry'!$A704='[2]PO Detail'!$L$2," ",IF('[2]MUNIS Purchase Order Inquiry'!A704='[2]PO Detail'!$L$1,'[2]MUNIS Purchase Order Inquiry'!B704," "))</f>
        <v>20181145</v>
      </c>
      <c r="B708" s="4" t="str">
        <f>IF('[2]MUNIS Purchase Order Inquiry'!$A704='[2]PO Detail'!$L$2,'[2]MUNIS Purchase Order Inquiry'!Q704,(IF('[2]MUNIS Purchase Order Inquiry'!$A704='[2]PO Detail'!$L$1,CONCATENATE("      "&amp;'[2]MUNIS Purchase Order Inquiry'!I704&amp;";   "&amp;'[2]MUNIS Purchase Order Inquiry'!J704&amp;"   "&amp;'[2]MUNIS Purchase Order Inquiry'!K704&amp;"; "&amp;'[2]MUNIS Purchase Order Inquiry'!M704&amp;"; "&amp;'[2]MUNIS Purchase Order Inquiry'!N704&amp;"; "&amp;'[2]MUNIS Purchase Order Inquiry'!O704)," ")))</f>
        <v xml:space="preserve">      MARYLAND SOUND &amp; IMAGE, INC;   10303 MARRIOTTSVILLE RD   ; RANDALLSTOWN; MD; 21133</v>
      </c>
      <c r="C708" s="4" t="str">
        <f>IF('[2]MUNIS Purchase Order Inquiry'!$A704='[2]PO Detail'!$L$2,'[2]MUNIS Purchase Order Inquiry'!R704," ")</f>
        <v xml:space="preserve"> </v>
      </c>
      <c r="D708" s="26">
        <f>IF('[2]MUNIS Purchase Order Inquiry'!$A704='[2]PO Detail'!$L$1,'[2]MUNIS Purchase Order Inquiry'!G704," ")</f>
        <v>43073</v>
      </c>
      <c r="E708" s="10">
        <f>IF('[2]MUNIS Purchase Order Inquiry'!$A704='[2]PO Detail'!$L$1,'[2]MUNIS Purchase Order Inquiry'!D704," ")</f>
        <v>62894.67</v>
      </c>
      <c r="F708" s="10">
        <f>IF('[2]MUNIS Purchase Order Inquiry'!$A704='[2]PO Detail'!$L$1,'[2]MUNIS Purchase Order Inquiry'!E704," ")</f>
        <v>61776.34</v>
      </c>
      <c r="G708" s="10">
        <f>IF('[2]MUNIS Purchase Order Inquiry'!$A704='[2]PO Detail'!$L$1,'[2]MUNIS Purchase Order Inquiry'!F704," ")</f>
        <v>1118.33</v>
      </c>
    </row>
    <row r="709" spans="1:7" x14ac:dyDescent="0.25">
      <c r="A709" s="25" t="str">
        <f>IF('[2]MUNIS Purchase Order Inquiry'!$A705='[2]PO Detail'!$L$2," ",IF('[2]MUNIS Purchase Order Inquiry'!A705='[2]PO Detail'!$L$1,'[2]MUNIS Purchase Order Inquiry'!B705," "))</f>
        <v xml:space="preserve"> </v>
      </c>
      <c r="B709" s="4" t="str">
        <f>IF('[2]MUNIS Purchase Order Inquiry'!$A705='[2]PO Detail'!$L$2,'[2]MUNIS Purchase Order Inquiry'!Q705,(IF('[2]MUNIS Purchase Order Inquiry'!$A705='[2]PO Detail'!$L$1,CONCATENATE("      "&amp;'[2]MUNIS Purchase Order Inquiry'!I705&amp;";   "&amp;'[2]MUNIS Purchase Order Inquiry'!J705&amp;"   "&amp;'[2]MUNIS Purchase Order Inquiry'!K705&amp;"; "&amp;'[2]MUNIS Purchase Order Inquiry'!M705&amp;"; "&amp;'[2]MUNIS Purchase Order Inquiry'!N705&amp;"; "&amp;'[2]MUNIS Purchase Order Inquiry'!O705)," ")))</f>
        <v>7" TABLETOP TOUCHLINK PRO TOUCHPANEL. MODEL TLP PRO 720T. EXTRON. (COURTROOM #1)</v>
      </c>
      <c r="C709" s="4" t="str">
        <f>IF('[2]MUNIS Purchase Order Inquiry'!$A705='[2]PO Detail'!$L$2,'[2]MUNIS Purchase Order Inquiry'!R705," ")</f>
        <v>141</v>
      </c>
      <c r="D709" s="26" t="str">
        <f>IF('[2]MUNIS Purchase Order Inquiry'!$A705='[2]PO Detail'!$L$1,'[2]MUNIS Purchase Order Inquiry'!G705," ")</f>
        <v xml:space="preserve"> </v>
      </c>
      <c r="E709" s="10" t="str">
        <f>IF('[2]MUNIS Purchase Order Inquiry'!$A705='[2]PO Detail'!$L$1,'[2]MUNIS Purchase Order Inquiry'!D705," ")</f>
        <v xml:space="preserve"> </v>
      </c>
      <c r="F709" s="10" t="str">
        <f>IF('[2]MUNIS Purchase Order Inquiry'!$A705='[2]PO Detail'!$L$1,'[2]MUNIS Purchase Order Inquiry'!E705," ")</f>
        <v xml:space="preserve"> </v>
      </c>
      <c r="G709" s="10" t="str">
        <f>IF('[2]MUNIS Purchase Order Inquiry'!$A705='[2]PO Detail'!$L$1,'[2]MUNIS Purchase Order Inquiry'!F705," ")</f>
        <v xml:space="preserve"> </v>
      </c>
    </row>
    <row r="710" spans="1:7" x14ac:dyDescent="0.25">
      <c r="A710" s="25" t="str">
        <f>IF('[2]MUNIS Purchase Order Inquiry'!$A706='[2]PO Detail'!$L$2," ",IF('[2]MUNIS Purchase Order Inquiry'!A706='[2]PO Detail'!$L$1,'[2]MUNIS Purchase Order Inquiry'!B706," "))</f>
        <v xml:space="preserve"> </v>
      </c>
      <c r="B710" s="4" t="str">
        <f>IF('[2]MUNIS Purchase Order Inquiry'!$A706='[2]PO Detail'!$L$2,'[2]MUNIS Purchase Order Inquiry'!Q706,(IF('[2]MUNIS Purchase Order Inquiry'!$A706='[2]PO Detail'!$L$1,CONCATENATE("      "&amp;'[2]MUNIS Purchase Order Inquiry'!I706&amp;";   "&amp;'[2]MUNIS Purchase Order Inquiry'!J706&amp;"   "&amp;'[2]MUNIS Purchase Order Inquiry'!K706&amp;"; "&amp;'[2]MUNIS Purchase Order Inquiry'!M706&amp;"; "&amp;'[2]MUNIS Purchase Order Inquiry'!N706&amp;"; "&amp;'[2]MUNIS Purchase Order Inquiry'!O706)," ")))</f>
        <v xml:space="preserve"> </v>
      </c>
      <c r="C710" s="4" t="str">
        <f>IF('[2]MUNIS Purchase Order Inquiry'!$A706='[2]PO Detail'!$L$2,'[2]MUNIS Purchase Order Inquiry'!R706," ")</f>
        <v xml:space="preserve"> </v>
      </c>
      <c r="D710" s="26" t="str">
        <f>IF('[2]MUNIS Purchase Order Inquiry'!$A706='[2]PO Detail'!$L$1,'[2]MUNIS Purchase Order Inquiry'!G706," ")</f>
        <v xml:space="preserve"> </v>
      </c>
      <c r="E710" s="10" t="str">
        <f>IF('[2]MUNIS Purchase Order Inquiry'!$A706='[2]PO Detail'!$L$1,'[2]MUNIS Purchase Order Inquiry'!D706," ")</f>
        <v xml:space="preserve"> </v>
      </c>
      <c r="F710" s="10" t="str">
        <f>IF('[2]MUNIS Purchase Order Inquiry'!$A706='[2]PO Detail'!$L$1,'[2]MUNIS Purchase Order Inquiry'!E706," ")</f>
        <v xml:space="preserve"> </v>
      </c>
      <c r="G710" s="10" t="str">
        <f>IF('[2]MUNIS Purchase Order Inquiry'!$A706='[2]PO Detail'!$L$1,'[2]MUNIS Purchase Order Inquiry'!F706," ")</f>
        <v xml:space="preserve"> </v>
      </c>
    </row>
    <row r="711" spans="1:7" x14ac:dyDescent="0.25">
      <c r="A711" s="25" t="str">
        <f>IF('[2]MUNIS Purchase Order Inquiry'!$A707='[2]PO Detail'!$L$2," ",IF('[2]MUNIS Purchase Order Inquiry'!A707='[2]PO Detail'!$L$1,'[2]MUNIS Purchase Order Inquiry'!B707," "))</f>
        <v xml:space="preserve"> </v>
      </c>
      <c r="B711" s="4" t="str">
        <f>IF('[2]MUNIS Purchase Order Inquiry'!$A707='[2]PO Detail'!$L$2,'[2]MUNIS Purchase Order Inquiry'!Q707,(IF('[2]MUNIS Purchase Order Inquiry'!$A707='[2]PO Detail'!$L$1,CONCATENATE("      "&amp;'[2]MUNIS Purchase Order Inquiry'!I707&amp;";   "&amp;'[2]MUNIS Purchase Order Inquiry'!J707&amp;"   "&amp;'[2]MUNIS Purchase Order Inquiry'!K707&amp;"; "&amp;'[2]MUNIS Purchase Order Inquiry'!M707&amp;"; "&amp;'[2]MUNIS Purchase Order Inquiry'!N707&amp;"; "&amp;'[2]MUNIS Purchase Order Inquiry'!O707)," ")))</f>
        <v>CONTROL PROCESSOR. MODEL IPCP PRO 250. EXTRON. (COURTROOM #1)</v>
      </c>
      <c r="C711" s="4" t="str">
        <f>IF('[2]MUNIS Purchase Order Inquiry'!$A707='[2]PO Detail'!$L$2,'[2]MUNIS Purchase Order Inquiry'!R707," ")</f>
        <v>141</v>
      </c>
      <c r="D711" s="26" t="str">
        <f>IF('[2]MUNIS Purchase Order Inquiry'!$A707='[2]PO Detail'!$L$1,'[2]MUNIS Purchase Order Inquiry'!G707," ")</f>
        <v xml:space="preserve"> </v>
      </c>
      <c r="E711" s="10" t="str">
        <f>IF('[2]MUNIS Purchase Order Inquiry'!$A707='[2]PO Detail'!$L$1,'[2]MUNIS Purchase Order Inquiry'!D707," ")</f>
        <v xml:space="preserve"> </v>
      </c>
      <c r="F711" s="10" t="str">
        <f>IF('[2]MUNIS Purchase Order Inquiry'!$A707='[2]PO Detail'!$L$1,'[2]MUNIS Purchase Order Inquiry'!E707," ")</f>
        <v xml:space="preserve"> </v>
      </c>
      <c r="G711" s="10" t="str">
        <f>IF('[2]MUNIS Purchase Order Inquiry'!$A707='[2]PO Detail'!$L$1,'[2]MUNIS Purchase Order Inquiry'!F707," ")</f>
        <v xml:space="preserve"> </v>
      </c>
    </row>
    <row r="712" spans="1:7" x14ac:dyDescent="0.25">
      <c r="A712" s="25" t="str">
        <f>IF('[2]MUNIS Purchase Order Inquiry'!$A708='[2]PO Detail'!$L$2," ",IF('[2]MUNIS Purchase Order Inquiry'!A708='[2]PO Detail'!$L$1,'[2]MUNIS Purchase Order Inquiry'!B708," "))</f>
        <v xml:space="preserve"> </v>
      </c>
      <c r="B712" s="4" t="str">
        <f>IF('[2]MUNIS Purchase Order Inquiry'!$A708='[2]PO Detail'!$L$2,'[2]MUNIS Purchase Order Inquiry'!Q708,(IF('[2]MUNIS Purchase Order Inquiry'!$A708='[2]PO Detail'!$L$1,CONCATENATE("      "&amp;'[2]MUNIS Purchase Order Inquiry'!I708&amp;";   "&amp;'[2]MUNIS Purchase Order Inquiry'!J708&amp;"   "&amp;'[2]MUNIS Purchase Order Inquiry'!K708&amp;"; "&amp;'[2]MUNIS Purchase Order Inquiry'!M708&amp;"; "&amp;'[2]MUNIS Purchase Order Inquiry'!N708&amp;"; "&amp;'[2]MUNIS Purchase Order Inquiry'!O708)," ")))</f>
        <v xml:space="preserve"> </v>
      </c>
      <c r="C712" s="4" t="str">
        <f>IF('[2]MUNIS Purchase Order Inquiry'!$A708='[2]PO Detail'!$L$2,'[2]MUNIS Purchase Order Inquiry'!R708," ")</f>
        <v xml:space="preserve"> </v>
      </c>
      <c r="D712" s="26" t="str">
        <f>IF('[2]MUNIS Purchase Order Inquiry'!$A708='[2]PO Detail'!$L$1,'[2]MUNIS Purchase Order Inquiry'!G708," ")</f>
        <v xml:space="preserve"> </v>
      </c>
      <c r="E712" s="10" t="str">
        <f>IF('[2]MUNIS Purchase Order Inquiry'!$A708='[2]PO Detail'!$L$1,'[2]MUNIS Purchase Order Inquiry'!D708," ")</f>
        <v xml:space="preserve"> </v>
      </c>
      <c r="F712" s="10" t="str">
        <f>IF('[2]MUNIS Purchase Order Inquiry'!$A708='[2]PO Detail'!$L$1,'[2]MUNIS Purchase Order Inquiry'!E708," ")</f>
        <v xml:space="preserve"> </v>
      </c>
      <c r="G712" s="10" t="str">
        <f>IF('[2]MUNIS Purchase Order Inquiry'!$A708='[2]PO Detail'!$L$1,'[2]MUNIS Purchase Order Inquiry'!F708," ")</f>
        <v xml:space="preserve"> </v>
      </c>
    </row>
    <row r="713" spans="1:7" x14ac:dyDescent="0.25">
      <c r="A713" s="25" t="str">
        <f>IF('[2]MUNIS Purchase Order Inquiry'!$A709='[2]PO Detail'!$L$2," ",IF('[2]MUNIS Purchase Order Inquiry'!A709='[2]PO Detail'!$L$1,'[2]MUNIS Purchase Order Inquiry'!B709," "))</f>
        <v xml:space="preserve"> </v>
      </c>
      <c r="B713" s="4" t="str">
        <f>IF('[2]MUNIS Purchase Order Inquiry'!$A709='[2]PO Detail'!$L$2,'[2]MUNIS Purchase Order Inquiry'!Q709,(IF('[2]MUNIS Purchase Order Inquiry'!$A709='[2]PO Detail'!$L$1,CONCATENATE("      "&amp;'[2]MUNIS Purchase Order Inquiry'!I709&amp;";   "&amp;'[2]MUNIS Purchase Order Inquiry'!J709&amp;"   "&amp;'[2]MUNIS Purchase Order Inquiry'!K709&amp;"; "&amp;'[2]MUNIS Purchase Order Inquiry'!M709&amp;"; "&amp;'[2]MUNIS Purchase Order Inquiry'!N709&amp;"; "&amp;'[2]MUNIS Purchase Order Inquiry'!O709)," ")))</f>
        <v>HDMI CAT6 VIDEO MATRIX SWITCH. MODEL AT-UHD-CLSO-840. ATLONA. (COURTROOM #1)</v>
      </c>
      <c r="C713" s="4" t="str">
        <f>IF('[2]MUNIS Purchase Order Inquiry'!$A709='[2]PO Detail'!$L$2,'[2]MUNIS Purchase Order Inquiry'!R709," ")</f>
        <v>141</v>
      </c>
      <c r="D713" s="26" t="str">
        <f>IF('[2]MUNIS Purchase Order Inquiry'!$A709='[2]PO Detail'!$L$1,'[2]MUNIS Purchase Order Inquiry'!G709," ")</f>
        <v xml:space="preserve"> </v>
      </c>
      <c r="E713" s="10" t="str">
        <f>IF('[2]MUNIS Purchase Order Inquiry'!$A709='[2]PO Detail'!$L$1,'[2]MUNIS Purchase Order Inquiry'!D709," ")</f>
        <v xml:space="preserve"> </v>
      </c>
      <c r="F713" s="10" t="str">
        <f>IF('[2]MUNIS Purchase Order Inquiry'!$A709='[2]PO Detail'!$L$1,'[2]MUNIS Purchase Order Inquiry'!E709," ")</f>
        <v xml:space="preserve"> </v>
      </c>
      <c r="G713" s="10" t="str">
        <f>IF('[2]MUNIS Purchase Order Inquiry'!$A709='[2]PO Detail'!$L$1,'[2]MUNIS Purchase Order Inquiry'!F709," ")</f>
        <v xml:space="preserve"> </v>
      </c>
    </row>
    <row r="714" spans="1:7" x14ac:dyDescent="0.25">
      <c r="A714" s="25" t="str">
        <f>IF('[2]MUNIS Purchase Order Inquiry'!$A710='[2]PO Detail'!$L$2," ",IF('[2]MUNIS Purchase Order Inquiry'!A710='[2]PO Detail'!$L$1,'[2]MUNIS Purchase Order Inquiry'!B710," "))</f>
        <v xml:space="preserve"> </v>
      </c>
      <c r="B714" s="4" t="str">
        <f>IF('[2]MUNIS Purchase Order Inquiry'!$A710='[2]PO Detail'!$L$2,'[2]MUNIS Purchase Order Inquiry'!Q710,(IF('[2]MUNIS Purchase Order Inquiry'!$A710='[2]PO Detail'!$L$1,CONCATENATE("      "&amp;'[2]MUNIS Purchase Order Inquiry'!I710&amp;";   "&amp;'[2]MUNIS Purchase Order Inquiry'!J710&amp;"   "&amp;'[2]MUNIS Purchase Order Inquiry'!K710&amp;"; "&amp;'[2]MUNIS Purchase Order Inquiry'!M710&amp;"; "&amp;'[2]MUNIS Purchase Order Inquiry'!N710&amp;"; "&amp;'[2]MUNIS Purchase Order Inquiry'!O710)," ")))</f>
        <v xml:space="preserve"> </v>
      </c>
      <c r="C714" s="4" t="str">
        <f>IF('[2]MUNIS Purchase Order Inquiry'!$A710='[2]PO Detail'!$L$2,'[2]MUNIS Purchase Order Inquiry'!R710," ")</f>
        <v xml:space="preserve"> </v>
      </c>
      <c r="D714" s="26" t="str">
        <f>IF('[2]MUNIS Purchase Order Inquiry'!$A710='[2]PO Detail'!$L$1,'[2]MUNIS Purchase Order Inquiry'!G710," ")</f>
        <v xml:space="preserve"> </v>
      </c>
      <c r="E714" s="10" t="str">
        <f>IF('[2]MUNIS Purchase Order Inquiry'!$A710='[2]PO Detail'!$L$1,'[2]MUNIS Purchase Order Inquiry'!D710," ")</f>
        <v xml:space="preserve"> </v>
      </c>
      <c r="F714" s="10" t="str">
        <f>IF('[2]MUNIS Purchase Order Inquiry'!$A710='[2]PO Detail'!$L$1,'[2]MUNIS Purchase Order Inquiry'!E710," ")</f>
        <v xml:space="preserve"> </v>
      </c>
      <c r="G714" s="10" t="str">
        <f>IF('[2]MUNIS Purchase Order Inquiry'!$A710='[2]PO Detail'!$L$1,'[2]MUNIS Purchase Order Inquiry'!F710," ")</f>
        <v xml:space="preserve"> </v>
      </c>
    </row>
    <row r="715" spans="1:7" x14ac:dyDescent="0.25">
      <c r="A715" s="25" t="str">
        <f>IF('[2]MUNIS Purchase Order Inquiry'!$A711='[2]PO Detail'!$L$2," ",IF('[2]MUNIS Purchase Order Inquiry'!A711='[2]PO Detail'!$L$1,'[2]MUNIS Purchase Order Inquiry'!B711," "))</f>
        <v xml:space="preserve"> </v>
      </c>
      <c r="B715" s="4" t="str">
        <f>IF('[2]MUNIS Purchase Order Inquiry'!$A711='[2]PO Detail'!$L$2,'[2]MUNIS Purchase Order Inquiry'!Q711,(IF('[2]MUNIS Purchase Order Inquiry'!$A711='[2]PO Detail'!$L$1,CONCATENATE("      "&amp;'[2]MUNIS Purchase Order Inquiry'!I711&amp;";   "&amp;'[2]MUNIS Purchase Order Inquiry'!J711&amp;"   "&amp;'[2]MUNIS Purchase Order Inquiry'!K711&amp;"; "&amp;'[2]MUNIS Purchase Order Inquiry'!M711&amp;"; "&amp;'[2]MUNIS Purchase Order Inquiry'!N711&amp;"; "&amp;'[2]MUNIS Purchase Order Inquiry'!O711)," ")))</f>
        <v>HDMI CAT6 VIDEO DA (JURY). MODEL AT-UHD-CAT 4-ED. ATLONA. (COURTROOM #1)</v>
      </c>
      <c r="C715" s="4" t="str">
        <f>IF('[2]MUNIS Purchase Order Inquiry'!$A711='[2]PO Detail'!$L$2,'[2]MUNIS Purchase Order Inquiry'!R711," ")</f>
        <v>141</v>
      </c>
      <c r="D715" s="26" t="str">
        <f>IF('[2]MUNIS Purchase Order Inquiry'!$A711='[2]PO Detail'!$L$1,'[2]MUNIS Purchase Order Inquiry'!G711," ")</f>
        <v xml:space="preserve"> </v>
      </c>
      <c r="E715" s="10" t="str">
        <f>IF('[2]MUNIS Purchase Order Inquiry'!$A711='[2]PO Detail'!$L$1,'[2]MUNIS Purchase Order Inquiry'!D711," ")</f>
        <v xml:space="preserve"> </v>
      </c>
      <c r="F715" s="10" t="str">
        <f>IF('[2]MUNIS Purchase Order Inquiry'!$A711='[2]PO Detail'!$L$1,'[2]MUNIS Purchase Order Inquiry'!E711," ")</f>
        <v xml:space="preserve"> </v>
      </c>
      <c r="G715" s="10" t="str">
        <f>IF('[2]MUNIS Purchase Order Inquiry'!$A711='[2]PO Detail'!$L$1,'[2]MUNIS Purchase Order Inquiry'!F711," ")</f>
        <v xml:space="preserve"> </v>
      </c>
    </row>
    <row r="716" spans="1:7" x14ac:dyDescent="0.25">
      <c r="A716" s="25" t="str">
        <f>IF('[2]MUNIS Purchase Order Inquiry'!$A712='[2]PO Detail'!$L$2," ",IF('[2]MUNIS Purchase Order Inquiry'!A712='[2]PO Detail'!$L$1,'[2]MUNIS Purchase Order Inquiry'!B712," "))</f>
        <v xml:space="preserve"> </v>
      </c>
      <c r="B716" s="4" t="str">
        <f>IF('[2]MUNIS Purchase Order Inquiry'!$A712='[2]PO Detail'!$L$2,'[2]MUNIS Purchase Order Inquiry'!Q712,(IF('[2]MUNIS Purchase Order Inquiry'!$A712='[2]PO Detail'!$L$1,CONCATENATE("      "&amp;'[2]MUNIS Purchase Order Inquiry'!I712&amp;";   "&amp;'[2]MUNIS Purchase Order Inquiry'!J712&amp;"   "&amp;'[2]MUNIS Purchase Order Inquiry'!K712&amp;"; "&amp;'[2]MUNIS Purchase Order Inquiry'!M712&amp;"; "&amp;'[2]MUNIS Purchase Order Inquiry'!N712&amp;"; "&amp;'[2]MUNIS Purchase Order Inquiry'!O712)," ")))</f>
        <v xml:space="preserve"> </v>
      </c>
      <c r="C716" s="4" t="str">
        <f>IF('[2]MUNIS Purchase Order Inquiry'!$A712='[2]PO Detail'!$L$2,'[2]MUNIS Purchase Order Inquiry'!R712," ")</f>
        <v xml:space="preserve"> </v>
      </c>
      <c r="D716" s="26" t="str">
        <f>IF('[2]MUNIS Purchase Order Inquiry'!$A712='[2]PO Detail'!$L$1,'[2]MUNIS Purchase Order Inquiry'!G712," ")</f>
        <v xml:space="preserve"> </v>
      </c>
      <c r="E716" s="10" t="str">
        <f>IF('[2]MUNIS Purchase Order Inquiry'!$A712='[2]PO Detail'!$L$1,'[2]MUNIS Purchase Order Inquiry'!D712," ")</f>
        <v xml:space="preserve"> </v>
      </c>
      <c r="F716" s="10" t="str">
        <f>IF('[2]MUNIS Purchase Order Inquiry'!$A712='[2]PO Detail'!$L$1,'[2]MUNIS Purchase Order Inquiry'!E712," ")</f>
        <v xml:space="preserve"> </v>
      </c>
      <c r="G716" s="10" t="str">
        <f>IF('[2]MUNIS Purchase Order Inquiry'!$A712='[2]PO Detail'!$L$1,'[2]MUNIS Purchase Order Inquiry'!F712," ")</f>
        <v xml:space="preserve"> </v>
      </c>
    </row>
    <row r="717" spans="1:7" x14ac:dyDescent="0.25">
      <c r="A717" s="25" t="str">
        <f>IF('[2]MUNIS Purchase Order Inquiry'!$A713='[2]PO Detail'!$L$2," ",IF('[2]MUNIS Purchase Order Inquiry'!A713='[2]PO Detail'!$L$1,'[2]MUNIS Purchase Order Inquiry'!B713," "))</f>
        <v xml:space="preserve"> </v>
      </c>
      <c r="B717" s="4" t="str">
        <f>IF('[2]MUNIS Purchase Order Inquiry'!$A713='[2]PO Detail'!$L$2,'[2]MUNIS Purchase Order Inquiry'!Q713,(IF('[2]MUNIS Purchase Order Inquiry'!$A713='[2]PO Detail'!$L$1,CONCATENATE("      "&amp;'[2]MUNIS Purchase Order Inquiry'!I713&amp;";   "&amp;'[2]MUNIS Purchase Order Inquiry'!J713&amp;"   "&amp;'[2]MUNIS Purchase Order Inquiry'!K713&amp;"; "&amp;'[2]MUNIS Purchase Order Inquiry'!M713&amp;"; "&amp;'[2]MUNIS Purchase Order Inquiry'!N713&amp;"; "&amp;'[2]MUNIS Purchase Order Inquiry'!O713)," ")))</f>
        <v>HDMI CAT6 VIDEO DA (JURY/WITNESS). MODEL AT-RON-444. ATLONA. (COURTROOM #1)</v>
      </c>
      <c r="C717" s="4" t="str">
        <f>IF('[2]MUNIS Purchase Order Inquiry'!$A713='[2]PO Detail'!$L$2,'[2]MUNIS Purchase Order Inquiry'!R713," ")</f>
        <v>141</v>
      </c>
      <c r="D717" s="26" t="str">
        <f>IF('[2]MUNIS Purchase Order Inquiry'!$A713='[2]PO Detail'!$L$1,'[2]MUNIS Purchase Order Inquiry'!G713," ")</f>
        <v xml:space="preserve"> </v>
      </c>
      <c r="E717" s="10" t="str">
        <f>IF('[2]MUNIS Purchase Order Inquiry'!$A713='[2]PO Detail'!$L$1,'[2]MUNIS Purchase Order Inquiry'!D713," ")</f>
        <v xml:space="preserve"> </v>
      </c>
      <c r="F717" s="10" t="str">
        <f>IF('[2]MUNIS Purchase Order Inquiry'!$A713='[2]PO Detail'!$L$1,'[2]MUNIS Purchase Order Inquiry'!E713," ")</f>
        <v xml:space="preserve"> </v>
      </c>
      <c r="G717" s="10" t="str">
        <f>IF('[2]MUNIS Purchase Order Inquiry'!$A713='[2]PO Detail'!$L$1,'[2]MUNIS Purchase Order Inquiry'!F713," ")</f>
        <v xml:space="preserve"> </v>
      </c>
    </row>
    <row r="718" spans="1:7" x14ac:dyDescent="0.25">
      <c r="A718" s="25" t="str">
        <f>IF('[2]MUNIS Purchase Order Inquiry'!$A714='[2]PO Detail'!$L$2," ",IF('[2]MUNIS Purchase Order Inquiry'!A714='[2]PO Detail'!$L$1,'[2]MUNIS Purchase Order Inquiry'!B714," "))</f>
        <v xml:space="preserve"> </v>
      </c>
      <c r="B718" s="4" t="str">
        <f>IF('[2]MUNIS Purchase Order Inquiry'!$A714='[2]PO Detail'!$L$2,'[2]MUNIS Purchase Order Inquiry'!Q714,(IF('[2]MUNIS Purchase Order Inquiry'!$A714='[2]PO Detail'!$L$1,CONCATENATE("      "&amp;'[2]MUNIS Purchase Order Inquiry'!I714&amp;";   "&amp;'[2]MUNIS Purchase Order Inquiry'!J714&amp;"   "&amp;'[2]MUNIS Purchase Order Inquiry'!K714&amp;"; "&amp;'[2]MUNIS Purchase Order Inquiry'!M714&amp;"; "&amp;'[2]MUNIS Purchase Order Inquiry'!N714&amp;"; "&amp;'[2]MUNIS Purchase Order Inquiry'!O714)," ")))</f>
        <v xml:space="preserve"> </v>
      </c>
      <c r="C718" s="4" t="str">
        <f>IF('[2]MUNIS Purchase Order Inquiry'!$A714='[2]PO Detail'!$L$2,'[2]MUNIS Purchase Order Inquiry'!R714," ")</f>
        <v xml:space="preserve"> </v>
      </c>
      <c r="D718" s="26" t="str">
        <f>IF('[2]MUNIS Purchase Order Inquiry'!$A714='[2]PO Detail'!$L$1,'[2]MUNIS Purchase Order Inquiry'!G714," ")</f>
        <v xml:space="preserve"> </v>
      </c>
      <c r="E718" s="10" t="str">
        <f>IF('[2]MUNIS Purchase Order Inquiry'!$A714='[2]PO Detail'!$L$1,'[2]MUNIS Purchase Order Inquiry'!D714," ")</f>
        <v xml:space="preserve"> </v>
      </c>
      <c r="F718" s="10" t="str">
        <f>IF('[2]MUNIS Purchase Order Inquiry'!$A714='[2]PO Detail'!$L$1,'[2]MUNIS Purchase Order Inquiry'!E714," ")</f>
        <v xml:space="preserve"> </v>
      </c>
      <c r="G718" s="10" t="str">
        <f>IF('[2]MUNIS Purchase Order Inquiry'!$A714='[2]PO Detail'!$L$1,'[2]MUNIS Purchase Order Inquiry'!F714," ")</f>
        <v xml:space="preserve"> </v>
      </c>
    </row>
    <row r="719" spans="1:7" x14ac:dyDescent="0.25">
      <c r="A719" s="25" t="str">
        <f>IF('[2]MUNIS Purchase Order Inquiry'!$A715='[2]PO Detail'!$L$2," ",IF('[2]MUNIS Purchase Order Inquiry'!A715='[2]PO Detail'!$L$1,'[2]MUNIS Purchase Order Inquiry'!B715," "))</f>
        <v xml:space="preserve"> </v>
      </c>
      <c r="B719" s="4" t="str">
        <f>IF('[2]MUNIS Purchase Order Inquiry'!$A715='[2]PO Detail'!$L$2,'[2]MUNIS Purchase Order Inquiry'!Q715,(IF('[2]MUNIS Purchase Order Inquiry'!$A715='[2]PO Detail'!$L$1,CONCATENATE("      "&amp;'[2]MUNIS Purchase Order Inquiry'!I715&amp;";   "&amp;'[2]MUNIS Purchase Order Inquiry'!J715&amp;"   "&amp;'[2]MUNIS Purchase Order Inquiry'!K715&amp;"; "&amp;'[2]MUNIS Purchase Order Inquiry'!M715&amp;"; "&amp;'[2]MUNIS Purchase Order Inquiry'!N715&amp;"; "&amp;'[2]MUNIS Purchase Order Inquiry'!O715)," ")))</f>
        <v>CAT6 HDMI &amp; VGA TX. MODEL AT-HDVS-150-TX. ATLONA. (COURTROOM #1)</v>
      </c>
      <c r="C719" s="4" t="str">
        <f>IF('[2]MUNIS Purchase Order Inquiry'!$A715='[2]PO Detail'!$L$2,'[2]MUNIS Purchase Order Inquiry'!R715," ")</f>
        <v>141</v>
      </c>
      <c r="D719" s="26" t="str">
        <f>IF('[2]MUNIS Purchase Order Inquiry'!$A715='[2]PO Detail'!$L$1,'[2]MUNIS Purchase Order Inquiry'!G715," ")</f>
        <v xml:space="preserve"> </v>
      </c>
      <c r="E719" s="10" t="str">
        <f>IF('[2]MUNIS Purchase Order Inquiry'!$A715='[2]PO Detail'!$L$1,'[2]MUNIS Purchase Order Inquiry'!D715," ")</f>
        <v xml:space="preserve"> </v>
      </c>
      <c r="F719" s="10" t="str">
        <f>IF('[2]MUNIS Purchase Order Inquiry'!$A715='[2]PO Detail'!$L$1,'[2]MUNIS Purchase Order Inquiry'!E715," ")</f>
        <v xml:space="preserve"> </v>
      </c>
      <c r="G719" s="10" t="str">
        <f>IF('[2]MUNIS Purchase Order Inquiry'!$A715='[2]PO Detail'!$L$1,'[2]MUNIS Purchase Order Inquiry'!F715," ")</f>
        <v xml:space="preserve"> </v>
      </c>
    </row>
    <row r="720" spans="1:7" x14ac:dyDescent="0.25">
      <c r="A720" s="25" t="str">
        <f>IF('[2]MUNIS Purchase Order Inquiry'!$A716='[2]PO Detail'!$L$2," ",IF('[2]MUNIS Purchase Order Inquiry'!A716='[2]PO Detail'!$L$1,'[2]MUNIS Purchase Order Inquiry'!B716," "))</f>
        <v xml:space="preserve"> </v>
      </c>
      <c r="B720" s="4" t="str">
        <f>IF('[2]MUNIS Purchase Order Inquiry'!$A716='[2]PO Detail'!$L$2,'[2]MUNIS Purchase Order Inquiry'!Q716,(IF('[2]MUNIS Purchase Order Inquiry'!$A716='[2]PO Detail'!$L$1,CONCATENATE("      "&amp;'[2]MUNIS Purchase Order Inquiry'!I716&amp;";   "&amp;'[2]MUNIS Purchase Order Inquiry'!J716&amp;"   "&amp;'[2]MUNIS Purchase Order Inquiry'!K716&amp;"; "&amp;'[2]MUNIS Purchase Order Inquiry'!M716&amp;"; "&amp;'[2]MUNIS Purchase Order Inquiry'!N716&amp;"; "&amp;'[2]MUNIS Purchase Order Inquiry'!O716)," ")))</f>
        <v xml:space="preserve"> </v>
      </c>
      <c r="C720" s="4" t="str">
        <f>IF('[2]MUNIS Purchase Order Inquiry'!$A716='[2]PO Detail'!$L$2,'[2]MUNIS Purchase Order Inquiry'!R716," ")</f>
        <v xml:space="preserve"> </v>
      </c>
      <c r="D720" s="26" t="str">
        <f>IF('[2]MUNIS Purchase Order Inquiry'!$A716='[2]PO Detail'!$L$1,'[2]MUNIS Purchase Order Inquiry'!G716," ")</f>
        <v xml:space="preserve"> </v>
      </c>
      <c r="E720" s="10" t="str">
        <f>IF('[2]MUNIS Purchase Order Inquiry'!$A716='[2]PO Detail'!$L$1,'[2]MUNIS Purchase Order Inquiry'!D716," ")</f>
        <v xml:space="preserve"> </v>
      </c>
      <c r="F720" s="10" t="str">
        <f>IF('[2]MUNIS Purchase Order Inquiry'!$A716='[2]PO Detail'!$L$1,'[2]MUNIS Purchase Order Inquiry'!E716," ")</f>
        <v xml:space="preserve"> </v>
      </c>
      <c r="G720" s="10" t="str">
        <f>IF('[2]MUNIS Purchase Order Inquiry'!$A716='[2]PO Detail'!$L$1,'[2]MUNIS Purchase Order Inquiry'!F716," ")</f>
        <v xml:space="preserve"> </v>
      </c>
    </row>
    <row r="721" spans="1:7" x14ac:dyDescent="0.25">
      <c r="A721" s="25" t="str">
        <f>IF('[2]MUNIS Purchase Order Inquiry'!$A717='[2]PO Detail'!$L$2," ",IF('[2]MUNIS Purchase Order Inquiry'!A717='[2]PO Detail'!$L$1,'[2]MUNIS Purchase Order Inquiry'!B717," "))</f>
        <v xml:space="preserve"> </v>
      </c>
      <c r="B721" s="4" t="str">
        <f>IF('[2]MUNIS Purchase Order Inquiry'!$A717='[2]PO Detail'!$L$2,'[2]MUNIS Purchase Order Inquiry'!Q717,(IF('[2]MUNIS Purchase Order Inquiry'!$A717='[2]PO Detail'!$L$1,CONCATENATE("      "&amp;'[2]MUNIS Purchase Order Inquiry'!I717&amp;";   "&amp;'[2]MUNIS Purchase Order Inquiry'!J717&amp;"   "&amp;'[2]MUNIS Purchase Order Inquiry'!K717&amp;"; "&amp;'[2]MUNIS Purchase Order Inquiry'!M717&amp;"; "&amp;'[2]MUNIS Purchase Order Inquiry'!N717&amp;"; "&amp;'[2]MUNIS Purchase Order Inquiry'!O717)," ")))</f>
        <v>CAT6 HDMI RX. MODEL AT-UH-EX-100CE-RX. ATLONA. (COURTROOM #1)</v>
      </c>
      <c r="C721" s="4" t="str">
        <f>IF('[2]MUNIS Purchase Order Inquiry'!$A717='[2]PO Detail'!$L$2,'[2]MUNIS Purchase Order Inquiry'!R717," ")</f>
        <v>141</v>
      </c>
      <c r="D721" s="26" t="str">
        <f>IF('[2]MUNIS Purchase Order Inquiry'!$A717='[2]PO Detail'!$L$1,'[2]MUNIS Purchase Order Inquiry'!G717," ")</f>
        <v xml:space="preserve"> </v>
      </c>
      <c r="E721" s="10" t="str">
        <f>IF('[2]MUNIS Purchase Order Inquiry'!$A717='[2]PO Detail'!$L$1,'[2]MUNIS Purchase Order Inquiry'!D717," ")</f>
        <v xml:space="preserve"> </v>
      </c>
      <c r="F721" s="10" t="str">
        <f>IF('[2]MUNIS Purchase Order Inquiry'!$A717='[2]PO Detail'!$L$1,'[2]MUNIS Purchase Order Inquiry'!E717," ")</f>
        <v xml:space="preserve"> </v>
      </c>
      <c r="G721" s="10" t="str">
        <f>IF('[2]MUNIS Purchase Order Inquiry'!$A717='[2]PO Detail'!$L$1,'[2]MUNIS Purchase Order Inquiry'!F717," ")</f>
        <v xml:space="preserve"> </v>
      </c>
    </row>
    <row r="722" spans="1:7" x14ac:dyDescent="0.25">
      <c r="A722" s="25" t="str">
        <f>IF('[2]MUNIS Purchase Order Inquiry'!$A718='[2]PO Detail'!$L$2," ",IF('[2]MUNIS Purchase Order Inquiry'!A718='[2]PO Detail'!$L$1,'[2]MUNIS Purchase Order Inquiry'!B718," "))</f>
        <v xml:space="preserve"> </v>
      </c>
      <c r="B722" s="4" t="str">
        <f>IF('[2]MUNIS Purchase Order Inquiry'!$A718='[2]PO Detail'!$L$2,'[2]MUNIS Purchase Order Inquiry'!Q718,(IF('[2]MUNIS Purchase Order Inquiry'!$A718='[2]PO Detail'!$L$1,CONCATENATE("      "&amp;'[2]MUNIS Purchase Order Inquiry'!I718&amp;";   "&amp;'[2]MUNIS Purchase Order Inquiry'!J718&amp;"   "&amp;'[2]MUNIS Purchase Order Inquiry'!K718&amp;"; "&amp;'[2]MUNIS Purchase Order Inquiry'!M718&amp;"; "&amp;'[2]MUNIS Purchase Order Inquiry'!N718&amp;"; "&amp;'[2]MUNIS Purchase Order Inquiry'!O718)," ")))</f>
        <v xml:space="preserve"> </v>
      </c>
      <c r="C722" s="4" t="str">
        <f>IF('[2]MUNIS Purchase Order Inquiry'!$A718='[2]PO Detail'!$L$2,'[2]MUNIS Purchase Order Inquiry'!R718," ")</f>
        <v xml:space="preserve"> </v>
      </c>
      <c r="D722" s="26" t="str">
        <f>IF('[2]MUNIS Purchase Order Inquiry'!$A718='[2]PO Detail'!$L$1,'[2]MUNIS Purchase Order Inquiry'!G718," ")</f>
        <v xml:space="preserve"> </v>
      </c>
      <c r="E722" s="10" t="str">
        <f>IF('[2]MUNIS Purchase Order Inquiry'!$A718='[2]PO Detail'!$L$1,'[2]MUNIS Purchase Order Inquiry'!D718," ")</f>
        <v xml:space="preserve"> </v>
      </c>
      <c r="F722" s="10" t="str">
        <f>IF('[2]MUNIS Purchase Order Inquiry'!$A718='[2]PO Detail'!$L$1,'[2]MUNIS Purchase Order Inquiry'!E718," ")</f>
        <v xml:space="preserve"> </v>
      </c>
      <c r="G722" s="10" t="str">
        <f>IF('[2]MUNIS Purchase Order Inquiry'!$A718='[2]PO Detail'!$L$1,'[2]MUNIS Purchase Order Inquiry'!F718," ")</f>
        <v xml:space="preserve"> </v>
      </c>
    </row>
    <row r="723" spans="1:7" x14ac:dyDescent="0.25">
      <c r="A723" s="25" t="str">
        <f>IF('[2]MUNIS Purchase Order Inquiry'!$A719='[2]PO Detail'!$L$2," ",IF('[2]MUNIS Purchase Order Inquiry'!A719='[2]PO Detail'!$L$1,'[2]MUNIS Purchase Order Inquiry'!B719," "))</f>
        <v xml:space="preserve"> </v>
      </c>
      <c r="B723" s="4" t="str">
        <f>IF('[2]MUNIS Purchase Order Inquiry'!$A719='[2]PO Detail'!$L$2,'[2]MUNIS Purchase Order Inquiry'!Q719,(IF('[2]MUNIS Purchase Order Inquiry'!$A719='[2]PO Detail'!$L$1,CONCATENATE("      "&amp;'[2]MUNIS Purchase Order Inquiry'!I719&amp;";   "&amp;'[2]MUNIS Purchase Order Inquiry'!J719&amp;"   "&amp;'[2]MUNIS Purchase Order Inquiry'!K719&amp;"; "&amp;'[2]MUNIS Purchase Order Inquiry'!M719&amp;"; "&amp;'[2]MUNIS Purchase Order Inquiry'!N719&amp;"; "&amp;'[2]MUNIS Purchase Order Inquiry'!O719)," ")))</f>
        <v>LCD TILT MONITOR MOUNT. MODEL LIMBO DESKTOP STAND. ERGOMART. (COURTROOM #1)</v>
      </c>
      <c r="C723" s="4" t="str">
        <f>IF('[2]MUNIS Purchase Order Inquiry'!$A719='[2]PO Detail'!$L$2,'[2]MUNIS Purchase Order Inquiry'!R719," ")</f>
        <v>141</v>
      </c>
      <c r="D723" s="26" t="str">
        <f>IF('[2]MUNIS Purchase Order Inquiry'!$A719='[2]PO Detail'!$L$1,'[2]MUNIS Purchase Order Inquiry'!G719," ")</f>
        <v xml:space="preserve"> </v>
      </c>
      <c r="E723" s="10" t="str">
        <f>IF('[2]MUNIS Purchase Order Inquiry'!$A719='[2]PO Detail'!$L$1,'[2]MUNIS Purchase Order Inquiry'!D719," ")</f>
        <v xml:space="preserve"> </v>
      </c>
      <c r="F723" s="10" t="str">
        <f>IF('[2]MUNIS Purchase Order Inquiry'!$A719='[2]PO Detail'!$L$1,'[2]MUNIS Purchase Order Inquiry'!E719," ")</f>
        <v xml:space="preserve"> </v>
      </c>
      <c r="G723" s="10" t="str">
        <f>IF('[2]MUNIS Purchase Order Inquiry'!$A719='[2]PO Detail'!$L$1,'[2]MUNIS Purchase Order Inquiry'!F719," ")</f>
        <v xml:space="preserve"> </v>
      </c>
    </row>
    <row r="724" spans="1:7" x14ac:dyDescent="0.25">
      <c r="A724" s="25" t="str">
        <f>IF('[2]MUNIS Purchase Order Inquiry'!$A720='[2]PO Detail'!$L$2," ",IF('[2]MUNIS Purchase Order Inquiry'!A720='[2]PO Detail'!$L$1,'[2]MUNIS Purchase Order Inquiry'!B720," "))</f>
        <v xml:space="preserve"> </v>
      </c>
      <c r="B724" s="4" t="str">
        <f>IF('[2]MUNIS Purchase Order Inquiry'!$A720='[2]PO Detail'!$L$2,'[2]MUNIS Purchase Order Inquiry'!Q720,(IF('[2]MUNIS Purchase Order Inquiry'!$A720='[2]PO Detail'!$L$1,CONCATENATE("      "&amp;'[2]MUNIS Purchase Order Inquiry'!I720&amp;";   "&amp;'[2]MUNIS Purchase Order Inquiry'!J720&amp;"   "&amp;'[2]MUNIS Purchase Order Inquiry'!K720&amp;"; "&amp;'[2]MUNIS Purchase Order Inquiry'!M720&amp;"; "&amp;'[2]MUNIS Purchase Order Inquiry'!N720&amp;"; "&amp;'[2]MUNIS Purchase Order Inquiry'!O720)," ")))</f>
        <v xml:space="preserve"> </v>
      </c>
      <c r="C724" s="4" t="str">
        <f>IF('[2]MUNIS Purchase Order Inquiry'!$A720='[2]PO Detail'!$L$2,'[2]MUNIS Purchase Order Inquiry'!R720," ")</f>
        <v xml:space="preserve"> </v>
      </c>
      <c r="D724" s="26" t="str">
        <f>IF('[2]MUNIS Purchase Order Inquiry'!$A720='[2]PO Detail'!$L$1,'[2]MUNIS Purchase Order Inquiry'!G720," ")</f>
        <v xml:space="preserve"> </v>
      </c>
      <c r="E724" s="10" t="str">
        <f>IF('[2]MUNIS Purchase Order Inquiry'!$A720='[2]PO Detail'!$L$1,'[2]MUNIS Purchase Order Inquiry'!D720," ")</f>
        <v xml:space="preserve"> </v>
      </c>
      <c r="F724" s="10" t="str">
        <f>IF('[2]MUNIS Purchase Order Inquiry'!$A720='[2]PO Detail'!$L$1,'[2]MUNIS Purchase Order Inquiry'!E720," ")</f>
        <v xml:space="preserve"> </v>
      </c>
      <c r="G724" s="10" t="str">
        <f>IF('[2]MUNIS Purchase Order Inquiry'!$A720='[2]PO Detail'!$L$1,'[2]MUNIS Purchase Order Inquiry'!F720," ")</f>
        <v xml:space="preserve"> </v>
      </c>
    </row>
    <row r="725" spans="1:7" x14ac:dyDescent="0.25">
      <c r="A725" s="25" t="str">
        <f>IF('[2]MUNIS Purchase Order Inquiry'!$A721='[2]PO Detail'!$L$2," ",IF('[2]MUNIS Purchase Order Inquiry'!A721='[2]PO Detail'!$L$1,'[2]MUNIS Purchase Order Inquiry'!B721," "))</f>
        <v xml:space="preserve"> </v>
      </c>
      <c r="B725" s="4" t="str">
        <f>IF('[2]MUNIS Purchase Order Inquiry'!$A721='[2]PO Detail'!$L$2,'[2]MUNIS Purchase Order Inquiry'!Q721,(IF('[2]MUNIS Purchase Order Inquiry'!$A721='[2]PO Detail'!$L$1,CONCATENATE("      "&amp;'[2]MUNIS Purchase Order Inquiry'!I721&amp;";   "&amp;'[2]MUNIS Purchase Order Inquiry'!J721&amp;"   "&amp;'[2]MUNIS Purchase Order Inquiry'!K721&amp;"; "&amp;'[2]MUNIS Purchase Order Inquiry'!M721&amp;"; "&amp;'[2]MUNIS Purchase Order Inquiry'!N721&amp;"; "&amp;'[2]MUNIS Purchase Order Inquiry'!O721)," ")))</f>
        <v>24" MONITOR. HONEYWELL. (COURTROOM #1)</v>
      </c>
      <c r="C725" s="4" t="str">
        <f>IF('[2]MUNIS Purchase Order Inquiry'!$A721='[2]PO Detail'!$L$2,'[2]MUNIS Purchase Order Inquiry'!R721," ")</f>
        <v>141</v>
      </c>
      <c r="D725" s="26" t="str">
        <f>IF('[2]MUNIS Purchase Order Inquiry'!$A721='[2]PO Detail'!$L$1,'[2]MUNIS Purchase Order Inquiry'!G721," ")</f>
        <v xml:space="preserve"> </v>
      </c>
      <c r="E725" s="10" t="str">
        <f>IF('[2]MUNIS Purchase Order Inquiry'!$A721='[2]PO Detail'!$L$1,'[2]MUNIS Purchase Order Inquiry'!D721," ")</f>
        <v xml:space="preserve"> </v>
      </c>
      <c r="F725" s="10" t="str">
        <f>IF('[2]MUNIS Purchase Order Inquiry'!$A721='[2]PO Detail'!$L$1,'[2]MUNIS Purchase Order Inquiry'!E721," ")</f>
        <v xml:space="preserve"> </v>
      </c>
      <c r="G725" s="10" t="str">
        <f>IF('[2]MUNIS Purchase Order Inquiry'!$A721='[2]PO Detail'!$L$1,'[2]MUNIS Purchase Order Inquiry'!F721," ")</f>
        <v xml:space="preserve"> </v>
      </c>
    </row>
    <row r="726" spans="1:7" x14ac:dyDescent="0.25">
      <c r="A726" s="25" t="str">
        <f>IF('[2]MUNIS Purchase Order Inquiry'!$A722='[2]PO Detail'!$L$2," ",IF('[2]MUNIS Purchase Order Inquiry'!A722='[2]PO Detail'!$L$1,'[2]MUNIS Purchase Order Inquiry'!B722," "))</f>
        <v xml:space="preserve"> </v>
      </c>
      <c r="B726" s="4" t="str">
        <f>IF('[2]MUNIS Purchase Order Inquiry'!$A722='[2]PO Detail'!$L$2,'[2]MUNIS Purchase Order Inquiry'!Q722,(IF('[2]MUNIS Purchase Order Inquiry'!$A722='[2]PO Detail'!$L$1,CONCATENATE("      "&amp;'[2]MUNIS Purchase Order Inquiry'!I722&amp;";   "&amp;'[2]MUNIS Purchase Order Inquiry'!J722&amp;"   "&amp;'[2]MUNIS Purchase Order Inquiry'!K722&amp;"; "&amp;'[2]MUNIS Purchase Order Inquiry'!M722&amp;"; "&amp;'[2]MUNIS Purchase Order Inquiry'!N722&amp;"; "&amp;'[2]MUNIS Purchase Order Inquiry'!O722)," ")))</f>
        <v xml:space="preserve"> </v>
      </c>
      <c r="C726" s="4" t="str">
        <f>IF('[2]MUNIS Purchase Order Inquiry'!$A722='[2]PO Detail'!$L$2,'[2]MUNIS Purchase Order Inquiry'!R722," ")</f>
        <v xml:space="preserve"> </v>
      </c>
      <c r="D726" s="26" t="str">
        <f>IF('[2]MUNIS Purchase Order Inquiry'!$A722='[2]PO Detail'!$L$1,'[2]MUNIS Purchase Order Inquiry'!G722," ")</f>
        <v xml:space="preserve"> </v>
      </c>
      <c r="E726" s="10" t="str">
        <f>IF('[2]MUNIS Purchase Order Inquiry'!$A722='[2]PO Detail'!$L$1,'[2]MUNIS Purchase Order Inquiry'!D722," ")</f>
        <v xml:space="preserve"> </v>
      </c>
      <c r="F726" s="10" t="str">
        <f>IF('[2]MUNIS Purchase Order Inquiry'!$A722='[2]PO Detail'!$L$1,'[2]MUNIS Purchase Order Inquiry'!E722," ")</f>
        <v xml:space="preserve"> </v>
      </c>
      <c r="G726" s="10" t="str">
        <f>IF('[2]MUNIS Purchase Order Inquiry'!$A722='[2]PO Detail'!$L$1,'[2]MUNIS Purchase Order Inquiry'!F722," ")</f>
        <v xml:space="preserve"> </v>
      </c>
    </row>
    <row r="727" spans="1:7" x14ac:dyDescent="0.25">
      <c r="A727" s="25" t="str">
        <f>IF('[2]MUNIS Purchase Order Inquiry'!$A723='[2]PO Detail'!$L$2," ",IF('[2]MUNIS Purchase Order Inquiry'!A723='[2]PO Detail'!$L$1,'[2]MUNIS Purchase Order Inquiry'!B723," "))</f>
        <v xml:space="preserve"> </v>
      </c>
      <c r="B727" s="4" t="str">
        <f>IF('[2]MUNIS Purchase Order Inquiry'!$A723='[2]PO Detail'!$L$2,'[2]MUNIS Purchase Order Inquiry'!Q723,(IF('[2]MUNIS Purchase Order Inquiry'!$A723='[2]PO Detail'!$L$1,CONCATENATE("      "&amp;'[2]MUNIS Purchase Order Inquiry'!I723&amp;";   "&amp;'[2]MUNIS Purchase Order Inquiry'!J723&amp;"   "&amp;'[2]MUNIS Purchase Order Inquiry'!K723&amp;"; "&amp;'[2]MUNIS Purchase Order Inquiry'!M723&amp;"; "&amp;'[2]MUNIS Purchase Order Inquiry'!N723&amp;"; "&amp;'[2]MUNIS Purchase Order Inquiry'!O723)," ")))</f>
        <v>24" MONITOR. HONEYWELL. (COURTROOM #1)</v>
      </c>
      <c r="C727" s="4" t="str">
        <f>IF('[2]MUNIS Purchase Order Inquiry'!$A723='[2]PO Detail'!$L$2,'[2]MUNIS Purchase Order Inquiry'!R723," ")</f>
        <v>141</v>
      </c>
      <c r="D727" s="26" t="str">
        <f>IF('[2]MUNIS Purchase Order Inquiry'!$A723='[2]PO Detail'!$L$1,'[2]MUNIS Purchase Order Inquiry'!G723," ")</f>
        <v xml:space="preserve"> </v>
      </c>
      <c r="E727" s="10" t="str">
        <f>IF('[2]MUNIS Purchase Order Inquiry'!$A723='[2]PO Detail'!$L$1,'[2]MUNIS Purchase Order Inquiry'!D723," ")</f>
        <v xml:space="preserve"> </v>
      </c>
      <c r="F727" s="10" t="str">
        <f>IF('[2]MUNIS Purchase Order Inquiry'!$A723='[2]PO Detail'!$L$1,'[2]MUNIS Purchase Order Inquiry'!E723," ")</f>
        <v xml:space="preserve"> </v>
      </c>
      <c r="G727" s="10" t="str">
        <f>IF('[2]MUNIS Purchase Order Inquiry'!$A723='[2]PO Detail'!$L$1,'[2]MUNIS Purchase Order Inquiry'!F723," ")</f>
        <v xml:space="preserve"> </v>
      </c>
    </row>
    <row r="728" spans="1:7" x14ac:dyDescent="0.25">
      <c r="A728" s="25" t="str">
        <f>IF('[2]MUNIS Purchase Order Inquiry'!$A724='[2]PO Detail'!$L$2," ",IF('[2]MUNIS Purchase Order Inquiry'!A724='[2]PO Detail'!$L$1,'[2]MUNIS Purchase Order Inquiry'!B724," "))</f>
        <v xml:space="preserve"> </v>
      </c>
      <c r="B728" s="4" t="str">
        <f>IF('[2]MUNIS Purchase Order Inquiry'!$A724='[2]PO Detail'!$L$2,'[2]MUNIS Purchase Order Inquiry'!Q724,(IF('[2]MUNIS Purchase Order Inquiry'!$A724='[2]PO Detail'!$L$1,CONCATENATE("      "&amp;'[2]MUNIS Purchase Order Inquiry'!I724&amp;";   "&amp;'[2]MUNIS Purchase Order Inquiry'!J724&amp;"   "&amp;'[2]MUNIS Purchase Order Inquiry'!K724&amp;"; "&amp;'[2]MUNIS Purchase Order Inquiry'!M724&amp;"; "&amp;'[2]MUNIS Purchase Order Inquiry'!N724&amp;"; "&amp;'[2]MUNIS Purchase Order Inquiry'!O724)," ")))</f>
        <v xml:space="preserve"> </v>
      </c>
      <c r="C728" s="4" t="str">
        <f>IF('[2]MUNIS Purchase Order Inquiry'!$A724='[2]PO Detail'!$L$2,'[2]MUNIS Purchase Order Inquiry'!R724," ")</f>
        <v xml:space="preserve"> </v>
      </c>
      <c r="D728" s="26" t="str">
        <f>IF('[2]MUNIS Purchase Order Inquiry'!$A724='[2]PO Detail'!$L$1,'[2]MUNIS Purchase Order Inquiry'!G724," ")</f>
        <v xml:space="preserve"> </v>
      </c>
      <c r="E728" s="10" t="str">
        <f>IF('[2]MUNIS Purchase Order Inquiry'!$A724='[2]PO Detail'!$L$1,'[2]MUNIS Purchase Order Inquiry'!D724," ")</f>
        <v xml:space="preserve"> </v>
      </c>
      <c r="F728" s="10" t="str">
        <f>IF('[2]MUNIS Purchase Order Inquiry'!$A724='[2]PO Detail'!$L$1,'[2]MUNIS Purchase Order Inquiry'!E724," ")</f>
        <v xml:space="preserve"> </v>
      </c>
      <c r="G728" s="10" t="str">
        <f>IF('[2]MUNIS Purchase Order Inquiry'!$A724='[2]PO Detail'!$L$1,'[2]MUNIS Purchase Order Inquiry'!F724," ")</f>
        <v xml:space="preserve"> </v>
      </c>
    </row>
    <row r="729" spans="1:7" x14ac:dyDescent="0.25">
      <c r="A729" s="25" t="str">
        <f>IF('[2]MUNIS Purchase Order Inquiry'!$A725='[2]PO Detail'!$L$2," ",IF('[2]MUNIS Purchase Order Inquiry'!A725='[2]PO Detail'!$L$1,'[2]MUNIS Purchase Order Inquiry'!B725," "))</f>
        <v xml:space="preserve"> </v>
      </c>
      <c r="B729" s="4" t="str">
        <f>IF('[2]MUNIS Purchase Order Inquiry'!$A725='[2]PO Detail'!$L$2,'[2]MUNIS Purchase Order Inquiry'!Q725,(IF('[2]MUNIS Purchase Order Inquiry'!$A725='[2]PO Detail'!$L$1,CONCATENATE("      "&amp;'[2]MUNIS Purchase Order Inquiry'!I725&amp;";   "&amp;'[2]MUNIS Purchase Order Inquiry'!J725&amp;"   "&amp;'[2]MUNIS Purchase Order Inquiry'!K725&amp;"; "&amp;'[2]MUNIS Purchase Order Inquiry'!M725&amp;"; "&amp;'[2]MUNIS Purchase Order Inquiry'!N725&amp;"; "&amp;'[2]MUNIS Purchase Order Inquiry'!O725)," ")))</f>
        <v>LCD WALL MONITOR MOUNT. CHIEF. (COURTROOM #1)</v>
      </c>
      <c r="C729" s="4" t="str">
        <f>IF('[2]MUNIS Purchase Order Inquiry'!$A725='[2]PO Detail'!$L$2,'[2]MUNIS Purchase Order Inquiry'!R725," ")</f>
        <v>141</v>
      </c>
      <c r="D729" s="26" t="str">
        <f>IF('[2]MUNIS Purchase Order Inquiry'!$A725='[2]PO Detail'!$L$1,'[2]MUNIS Purchase Order Inquiry'!G725," ")</f>
        <v xml:space="preserve"> </v>
      </c>
      <c r="E729" s="10" t="str">
        <f>IF('[2]MUNIS Purchase Order Inquiry'!$A725='[2]PO Detail'!$L$1,'[2]MUNIS Purchase Order Inquiry'!D725," ")</f>
        <v xml:space="preserve"> </v>
      </c>
      <c r="F729" s="10" t="str">
        <f>IF('[2]MUNIS Purchase Order Inquiry'!$A725='[2]PO Detail'!$L$1,'[2]MUNIS Purchase Order Inquiry'!E725," ")</f>
        <v xml:space="preserve"> </v>
      </c>
      <c r="G729" s="10" t="str">
        <f>IF('[2]MUNIS Purchase Order Inquiry'!$A725='[2]PO Detail'!$L$1,'[2]MUNIS Purchase Order Inquiry'!F725," ")</f>
        <v xml:space="preserve"> </v>
      </c>
    </row>
    <row r="730" spans="1:7" x14ac:dyDescent="0.25">
      <c r="A730" s="25" t="str">
        <f>IF('[2]MUNIS Purchase Order Inquiry'!$A726='[2]PO Detail'!$L$2," ",IF('[2]MUNIS Purchase Order Inquiry'!A726='[2]PO Detail'!$L$1,'[2]MUNIS Purchase Order Inquiry'!B726," "))</f>
        <v xml:space="preserve"> </v>
      </c>
      <c r="B730" s="4" t="str">
        <f>IF('[2]MUNIS Purchase Order Inquiry'!$A726='[2]PO Detail'!$L$2,'[2]MUNIS Purchase Order Inquiry'!Q726,(IF('[2]MUNIS Purchase Order Inquiry'!$A726='[2]PO Detail'!$L$1,CONCATENATE("      "&amp;'[2]MUNIS Purchase Order Inquiry'!I726&amp;";   "&amp;'[2]MUNIS Purchase Order Inquiry'!J726&amp;"   "&amp;'[2]MUNIS Purchase Order Inquiry'!K726&amp;"; "&amp;'[2]MUNIS Purchase Order Inquiry'!M726&amp;"; "&amp;'[2]MUNIS Purchase Order Inquiry'!N726&amp;"; "&amp;'[2]MUNIS Purchase Order Inquiry'!O726)," ")))</f>
        <v xml:space="preserve"> </v>
      </c>
      <c r="C730" s="4" t="str">
        <f>IF('[2]MUNIS Purchase Order Inquiry'!$A726='[2]PO Detail'!$L$2,'[2]MUNIS Purchase Order Inquiry'!R726," ")</f>
        <v xml:space="preserve"> </v>
      </c>
      <c r="D730" s="26" t="str">
        <f>IF('[2]MUNIS Purchase Order Inquiry'!$A726='[2]PO Detail'!$L$1,'[2]MUNIS Purchase Order Inquiry'!G726," ")</f>
        <v xml:space="preserve"> </v>
      </c>
      <c r="E730" s="10" t="str">
        <f>IF('[2]MUNIS Purchase Order Inquiry'!$A726='[2]PO Detail'!$L$1,'[2]MUNIS Purchase Order Inquiry'!D726," ")</f>
        <v xml:space="preserve"> </v>
      </c>
      <c r="F730" s="10" t="str">
        <f>IF('[2]MUNIS Purchase Order Inquiry'!$A726='[2]PO Detail'!$L$1,'[2]MUNIS Purchase Order Inquiry'!E726," ")</f>
        <v xml:space="preserve"> </v>
      </c>
      <c r="G730" s="10" t="str">
        <f>IF('[2]MUNIS Purchase Order Inquiry'!$A726='[2]PO Detail'!$L$1,'[2]MUNIS Purchase Order Inquiry'!F726," ")</f>
        <v xml:space="preserve"> </v>
      </c>
    </row>
    <row r="731" spans="1:7" x14ac:dyDescent="0.25">
      <c r="A731" s="25" t="str">
        <f>IF('[2]MUNIS Purchase Order Inquiry'!$A727='[2]PO Detail'!$L$2," ",IF('[2]MUNIS Purchase Order Inquiry'!A727='[2]PO Detail'!$L$1,'[2]MUNIS Purchase Order Inquiry'!B727," "))</f>
        <v xml:space="preserve"> </v>
      </c>
      <c r="B731" s="4" t="str">
        <f>IF('[2]MUNIS Purchase Order Inquiry'!$A727='[2]PO Detail'!$L$2,'[2]MUNIS Purchase Order Inquiry'!Q727,(IF('[2]MUNIS Purchase Order Inquiry'!$A727='[2]PO Detail'!$L$1,CONCATENATE("      "&amp;'[2]MUNIS Purchase Order Inquiry'!I727&amp;";   "&amp;'[2]MUNIS Purchase Order Inquiry'!J727&amp;"   "&amp;'[2]MUNIS Purchase Order Inquiry'!K727&amp;"; "&amp;'[2]MUNIS Purchase Order Inquiry'!M727&amp;"; "&amp;'[2]MUNIS Purchase Order Inquiry'!N727&amp;"; "&amp;'[2]MUNIS Purchase Order Inquiry'!O727)," ")))</f>
        <v>20" MONITOR. HONEYWELL. (COURTROOM #1)</v>
      </c>
      <c r="C731" s="4" t="str">
        <f>IF('[2]MUNIS Purchase Order Inquiry'!$A727='[2]PO Detail'!$L$2,'[2]MUNIS Purchase Order Inquiry'!R727," ")</f>
        <v>141</v>
      </c>
      <c r="D731" s="26" t="str">
        <f>IF('[2]MUNIS Purchase Order Inquiry'!$A727='[2]PO Detail'!$L$1,'[2]MUNIS Purchase Order Inquiry'!G727," ")</f>
        <v xml:space="preserve"> </v>
      </c>
      <c r="E731" s="10" t="str">
        <f>IF('[2]MUNIS Purchase Order Inquiry'!$A727='[2]PO Detail'!$L$1,'[2]MUNIS Purchase Order Inquiry'!D727," ")</f>
        <v xml:space="preserve"> </v>
      </c>
      <c r="F731" s="10" t="str">
        <f>IF('[2]MUNIS Purchase Order Inquiry'!$A727='[2]PO Detail'!$L$1,'[2]MUNIS Purchase Order Inquiry'!E727," ")</f>
        <v xml:space="preserve"> </v>
      </c>
      <c r="G731" s="10" t="str">
        <f>IF('[2]MUNIS Purchase Order Inquiry'!$A727='[2]PO Detail'!$L$1,'[2]MUNIS Purchase Order Inquiry'!F727," ")</f>
        <v xml:space="preserve"> </v>
      </c>
    </row>
    <row r="732" spans="1:7" x14ac:dyDescent="0.25">
      <c r="A732" s="25" t="str">
        <f>IF('[2]MUNIS Purchase Order Inquiry'!$A728='[2]PO Detail'!$L$2," ",IF('[2]MUNIS Purchase Order Inquiry'!A728='[2]PO Detail'!$L$1,'[2]MUNIS Purchase Order Inquiry'!B728," "))</f>
        <v xml:space="preserve"> </v>
      </c>
      <c r="B732" s="4" t="str">
        <f>IF('[2]MUNIS Purchase Order Inquiry'!$A728='[2]PO Detail'!$L$2,'[2]MUNIS Purchase Order Inquiry'!Q728,(IF('[2]MUNIS Purchase Order Inquiry'!$A728='[2]PO Detail'!$L$1,CONCATENATE("      "&amp;'[2]MUNIS Purchase Order Inquiry'!I728&amp;";   "&amp;'[2]MUNIS Purchase Order Inquiry'!J728&amp;"   "&amp;'[2]MUNIS Purchase Order Inquiry'!K728&amp;"; "&amp;'[2]MUNIS Purchase Order Inquiry'!M728&amp;"; "&amp;'[2]MUNIS Purchase Order Inquiry'!N728&amp;"; "&amp;'[2]MUNIS Purchase Order Inquiry'!O728)," ")))</f>
        <v xml:space="preserve"> </v>
      </c>
      <c r="C732" s="4" t="str">
        <f>IF('[2]MUNIS Purchase Order Inquiry'!$A728='[2]PO Detail'!$L$2,'[2]MUNIS Purchase Order Inquiry'!R728," ")</f>
        <v xml:space="preserve"> </v>
      </c>
      <c r="D732" s="26" t="str">
        <f>IF('[2]MUNIS Purchase Order Inquiry'!$A728='[2]PO Detail'!$L$1,'[2]MUNIS Purchase Order Inquiry'!G728," ")</f>
        <v xml:space="preserve"> </v>
      </c>
      <c r="E732" s="10" t="str">
        <f>IF('[2]MUNIS Purchase Order Inquiry'!$A728='[2]PO Detail'!$L$1,'[2]MUNIS Purchase Order Inquiry'!D728," ")</f>
        <v xml:space="preserve"> </v>
      </c>
      <c r="F732" s="10" t="str">
        <f>IF('[2]MUNIS Purchase Order Inquiry'!$A728='[2]PO Detail'!$L$1,'[2]MUNIS Purchase Order Inquiry'!E728," ")</f>
        <v xml:space="preserve"> </v>
      </c>
      <c r="G732" s="10" t="str">
        <f>IF('[2]MUNIS Purchase Order Inquiry'!$A728='[2]PO Detail'!$L$1,'[2]MUNIS Purchase Order Inquiry'!F728," ")</f>
        <v xml:space="preserve"> </v>
      </c>
    </row>
    <row r="733" spans="1:7" x14ac:dyDescent="0.25">
      <c r="A733" s="25" t="str">
        <f>IF('[2]MUNIS Purchase Order Inquiry'!$A729='[2]PO Detail'!$L$2," ",IF('[2]MUNIS Purchase Order Inquiry'!A729='[2]PO Detail'!$L$1,'[2]MUNIS Purchase Order Inquiry'!B729," "))</f>
        <v xml:space="preserve"> </v>
      </c>
      <c r="B733" s="4" t="str">
        <f>IF('[2]MUNIS Purchase Order Inquiry'!$A729='[2]PO Detail'!$L$2,'[2]MUNIS Purchase Order Inquiry'!Q729,(IF('[2]MUNIS Purchase Order Inquiry'!$A729='[2]PO Detail'!$L$1,CONCATENATE("      "&amp;'[2]MUNIS Purchase Order Inquiry'!I729&amp;";   "&amp;'[2]MUNIS Purchase Order Inquiry'!J729&amp;"   "&amp;'[2]MUNIS Purchase Order Inquiry'!K729&amp;"; "&amp;'[2]MUNIS Purchase Order Inquiry'!M729&amp;"; "&amp;'[2]MUNIS Purchase Order Inquiry'!N729&amp;"; "&amp;'[2]MUNIS Purchase Order Inquiry'!O729)," ")))</f>
        <v>90" MONITOR. NEC. (COURTROOM #1)</v>
      </c>
      <c r="C733" s="4" t="str">
        <f>IF('[2]MUNIS Purchase Order Inquiry'!$A729='[2]PO Detail'!$L$2,'[2]MUNIS Purchase Order Inquiry'!R729," ")</f>
        <v>141</v>
      </c>
      <c r="D733" s="26" t="str">
        <f>IF('[2]MUNIS Purchase Order Inquiry'!$A729='[2]PO Detail'!$L$1,'[2]MUNIS Purchase Order Inquiry'!G729," ")</f>
        <v xml:space="preserve"> </v>
      </c>
      <c r="E733" s="10" t="str">
        <f>IF('[2]MUNIS Purchase Order Inquiry'!$A729='[2]PO Detail'!$L$1,'[2]MUNIS Purchase Order Inquiry'!D729," ")</f>
        <v xml:space="preserve"> </v>
      </c>
      <c r="F733" s="10" t="str">
        <f>IF('[2]MUNIS Purchase Order Inquiry'!$A729='[2]PO Detail'!$L$1,'[2]MUNIS Purchase Order Inquiry'!E729," ")</f>
        <v xml:space="preserve"> </v>
      </c>
      <c r="G733" s="10" t="str">
        <f>IF('[2]MUNIS Purchase Order Inquiry'!$A729='[2]PO Detail'!$L$1,'[2]MUNIS Purchase Order Inquiry'!F729," ")</f>
        <v xml:space="preserve"> </v>
      </c>
    </row>
    <row r="734" spans="1:7" x14ac:dyDescent="0.25">
      <c r="A734" s="25" t="str">
        <f>IF('[2]MUNIS Purchase Order Inquiry'!$A730='[2]PO Detail'!$L$2," ",IF('[2]MUNIS Purchase Order Inquiry'!A730='[2]PO Detail'!$L$1,'[2]MUNIS Purchase Order Inquiry'!B730," "))</f>
        <v xml:space="preserve"> </v>
      </c>
      <c r="B734" s="4" t="str">
        <f>IF('[2]MUNIS Purchase Order Inquiry'!$A730='[2]PO Detail'!$L$2,'[2]MUNIS Purchase Order Inquiry'!Q730,(IF('[2]MUNIS Purchase Order Inquiry'!$A730='[2]PO Detail'!$L$1,CONCATENATE("      "&amp;'[2]MUNIS Purchase Order Inquiry'!I730&amp;";   "&amp;'[2]MUNIS Purchase Order Inquiry'!J730&amp;"   "&amp;'[2]MUNIS Purchase Order Inquiry'!K730&amp;"; "&amp;'[2]MUNIS Purchase Order Inquiry'!M730&amp;"; "&amp;'[2]MUNIS Purchase Order Inquiry'!N730&amp;"; "&amp;'[2]MUNIS Purchase Order Inquiry'!O730)," ")))</f>
        <v xml:space="preserve"> </v>
      </c>
      <c r="C734" s="4" t="str">
        <f>IF('[2]MUNIS Purchase Order Inquiry'!$A730='[2]PO Detail'!$L$2,'[2]MUNIS Purchase Order Inquiry'!R730," ")</f>
        <v xml:space="preserve"> </v>
      </c>
      <c r="D734" s="26" t="str">
        <f>IF('[2]MUNIS Purchase Order Inquiry'!$A730='[2]PO Detail'!$L$1,'[2]MUNIS Purchase Order Inquiry'!G730," ")</f>
        <v xml:space="preserve"> </v>
      </c>
      <c r="E734" s="10" t="str">
        <f>IF('[2]MUNIS Purchase Order Inquiry'!$A730='[2]PO Detail'!$L$1,'[2]MUNIS Purchase Order Inquiry'!D730," ")</f>
        <v xml:space="preserve"> </v>
      </c>
      <c r="F734" s="10" t="str">
        <f>IF('[2]MUNIS Purchase Order Inquiry'!$A730='[2]PO Detail'!$L$1,'[2]MUNIS Purchase Order Inquiry'!E730," ")</f>
        <v xml:space="preserve"> </v>
      </c>
      <c r="G734" s="10" t="str">
        <f>IF('[2]MUNIS Purchase Order Inquiry'!$A730='[2]PO Detail'!$L$1,'[2]MUNIS Purchase Order Inquiry'!F730," ")</f>
        <v xml:space="preserve"> </v>
      </c>
    </row>
    <row r="735" spans="1:7" x14ac:dyDescent="0.25">
      <c r="A735" s="25" t="str">
        <f>IF('[2]MUNIS Purchase Order Inquiry'!$A731='[2]PO Detail'!$L$2," ",IF('[2]MUNIS Purchase Order Inquiry'!A731='[2]PO Detail'!$L$1,'[2]MUNIS Purchase Order Inquiry'!B731," "))</f>
        <v xml:space="preserve"> </v>
      </c>
      <c r="B735" s="4" t="str">
        <f>IF('[2]MUNIS Purchase Order Inquiry'!$A731='[2]PO Detail'!$L$2,'[2]MUNIS Purchase Order Inquiry'!Q731,(IF('[2]MUNIS Purchase Order Inquiry'!$A731='[2]PO Detail'!$L$1,CONCATENATE("      "&amp;'[2]MUNIS Purchase Order Inquiry'!I731&amp;";   "&amp;'[2]MUNIS Purchase Order Inquiry'!J731&amp;"   "&amp;'[2]MUNIS Purchase Order Inquiry'!K731&amp;"; "&amp;'[2]MUNIS Purchase Order Inquiry'!M731&amp;"; "&amp;'[2]MUNIS Purchase Order Inquiry'!N731&amp;"; "&amp;'[2]MUNIS Purchase Order Inquiry'!O731)," ")))</f>
        <v>ARTICULATING WALL MOUNT. (COURTROOM #1)</v>
      </c>
      <c r="C735" s="4" t="str">
        <f>IF('[2]MUNIS Purchase Order Inquiry'!$A731='[2]PO Detail'!$L$2,'[2]MUNIS Purchase Order Inquiry'!R731," ")</f>
        <v>141</v>
      </c>
      <c r="D735" s="26" t="str">
        <f>IF('[2]MUNIS Purchase Order Inquiry'!$A731='[2]PO Detail'!$L$1,'[2]MUNIS Purchase Order Inquiry'!G731," ")</f>
        <v xml:space="preserve"> </v>
      </c>
      <c r="E735" s="10" t="str">
        <f>IF('[2]MUNIS Purchase Order Inquiry'!$A731='[2]PO Detail'!$L$1,'[2]MUNIS Purchase Order Inquiry'!D731," ")</f>
        <v xml:space="preserve"> </v>
      </c>
      <c r="F735" s="10" t="str">
        <f>IF('[2]MUNIS Purchase Order Inquiry'!$A731='[2]PO Detail'!$L$1,'[2]MUNIS Purchase Order Inquiry'!E731," ")</f>
        <v xml:space="preserve"> </v>
      </c>
      <c r="G735" s="10" t="str">
        <f>IF('[2]MUNIS Purchase Order Inquiry'!$A731='[2]PO Detail'!$L$1,'[2]MUNIS Purchase Order Inquiry'!F731," ")</f>
        <v xml:space="preserve"> </v>
      </c>
    </row>
    <row r="736" spans="1:7" x14ac:dyDescent="0.25">
      <c r="A736" s="25" t="str">
        <f>IF('[2]MUNIS Purchase Order Inquiry'!$A732='[2]PO Detail'!$L$2," ",IF('[2]MUNIS Purchase Order Inquiry'!A732='[2]PO Detail'!$L$1,'[2]MUNIS Purchase Order Inquiry'!B732," "))</f>
        <v xml:space="preserve"> </v>
      </c>
      <c r="B736" s="4" t="str">
        <f>IF('[2]MUNIS Purchase Order Inquiry'!$A732='[2]PO Detail'!$L$2,'[2]MUNIS Purchase Order Inquiry'!Q732,(IF('[2]MUNIS Purchase Order Inquiry'!$A732='[2]PO Detail'!$L$1,CONCATENATE("      "&amp;'[2]MUNIS Purchase Order Inquiry'!I732&amp;";   "&amp;'[2]MUNIS Purchase Order Inquiry'!J732&amp;"   "&amp;'[2]MUNIS Purchase Order Inquiry'!K732&amp;"; "&amp;'[2]MUNIS Purchase Order Inquiry'!M732&amp;"; "&amp;'[2]MUNIS Purchase Order Inquiry'!N732&amp;"; "&amp;'[2]MUNIS Purchase Order Inquiry'!O732)," ")))</f>
        <v xml:space="preserve"> </v>
      </c>
      <c r="C736" s="4" t="str">
        <f>IF('[2]MUNIS Purchase Order Inquiry'!$A732='[2]PO Detail'!$L$2,'[2]MUNIS Purchase Order Inquiry'!R732," ")</f>
        <v xml:space="preserve"> </v>
      </c>
      <c r="D736" s="26" t="str">
        <f>IF('[2]MUNIS Purchase Order Inquiry'!$A732='[2]PO Detail'!$L$1,'[2]MUNIS Purchase Order Inquiry'!G732," ")</f>
        <v xml:space="preserve"> </v>
      </c>
      <c r="E736" s="10" t="str">
        <f>IF('[2]MUNIS Purchase Order Inquiry'!$A732='[2]PO Detail'!$L$1,'[2]MUNIS Purchase Order Inquiry'!D732," ")</f>
        <v xml:space="preserve"> </v>
      </c>
      <c r="F736" s="10" t="str">
        <f>IF('[2]MUNIS Purchase Order Inquiry'!$A732='[2]PO Detail'!$L$1,'[2]MUNIS Purchase Order Inquiry'!E732," ")</f>
        <v xml:space="preserve"> </v>
      </c>
      <c r="G736" s="10" t="str">
        <f>IF('[2]MUNIS Purchase Order Inquiry'!$A732='[2]PO Detail'!$L$1,'[2]MUNIS Purchase Order Inquiry'!F732," ")</f>
        <v xml:space="preserve"> </v>
      </c>
    </row>
    <row r="737" spans="1:7" x14ac:dyDescent="0.25">
      <c r="A737" s="25" t="str">
        <f>IF('[2]MUNIS Purchase Order Inquiry'!$A733='[2]PO Detail'!$L$2," ",IF('[2]MUNIS Purchase Order Inquiry'!A733='[2]PO Detail'!$L$1,'[2]MUNIS Purchase Order Inquiry'!B733," "))</f>
        <v xml:space="preserve"> </v>
      </c>
      <c r="B737" s="4" t="str">
        <f>IF('[2]MUNIS Purchase Order Inquiry'!$A733='[2]PO Detail'!$L$2,'[2]MUNIS Purchase Order Inquiry'!Q733,(IF('[2]MUNIS Purchase Order Inquiry'!$A733='[2]PO Detail'!$L$1,CONCATENATE("      "&amp;'[2]MUNIS Purchase Order Inquiry'!I733&amp;";   "&amp;'[2]MUNIS Purchase Order Inquiry'!J733&amp;"   "&amp;'[2]MUNIS Purchase Order Inquiry'!K733&amp;"; "&amp;'[2]MUNIS Purchase Order Inquiry'!M733&amp;"; "&amp;'[2]MUNIS Purchase Order Inquiry'!N733&amp;"; "&amp;'[2]MUNIS Purchase Order Inquiry'!O733)," ")))</f>
        <v>10FT CAT6 SHIELDED NETWORK PATCH CABLE. MODEL 00817. C2G. (COURTROOM #1)</v>
      </c>
      <c r="C737" s="4" t="str">
        <f>IF('[2]MUNIS Purchase Order Inquiry'!$A733='[2]PO Detail'!$L$2,'[2]MUNIS Purchase Order Inquiry'!R733," ")</f>
        <v>141</v>
      </c>
      <c r="D737" s="26" t="str">
        <f>IF('[2]MUNIS Purchase Order Inquiry'!$A733='[2]PO Detail'!$L$1,'[2]MUNIS Purchase Order Inquiry'!G733," ")</f>
        <v xml:space="preserve"> </v>
      </c>
      <c r="E737" s="10" t="str">
        <f>IF('[2]MUNIS Purchase Order Inquiry'!$A733='[2]PO Detail'!$L$1,'[2]MUNIS Purchase Order Inquiry'!D733," ")</f>
        <v xml:space="preserve"> </v>
      </c>
      <c r="F737" s="10" t="str">
        <f>IF('[2]MUNIS Purchase Order Inquiry'!$A733='[2]PO Detail'!$L$1,'[2]MUNIS Purchase Order Inquiry'!E733," ")</f>
        <v xml:space="preserve"> </v>
      </c>
      <c r="G737" s="10" t="str">
        <f>IF('[2]MUNIS Purchase Order Inquiry'!$A733='[2]PO Detail'!$L$1,'[2]MUNIS Purchase Order Inquiry'!F733," ")</f>
        <v xml:space="preserve"> </v>
      </c>
    </row>
    <row r="738" spans="1:7" x14ac:dyDescent="0.25">
      <c r="A738" s="25" t="str">
        <f>IF('[2]MUNIS Purchase Order Inquiry'!$A734='[2]PO Detail'!$L$2," ",IF('[2]MUNIS Purchase Order Inquiry'!A734='[2]PO Detail'!$L$1,'[2]MUNIS Purchase Order Inquiry'!B734," "))</f>
        <v xml:space="preserve"> </v>
      </c>
      <c r="B738" s="4" t="str">
        <f>IF('[2]MUNIS Purchase Order Inquiry'!$A734='[2]PO Detail'!$L$2,'[2]MUNIS Purchase Order Inquiry'!Q734,(IF('[2]MUNIS Purchase Order Inquiry'!$A734='[2]PO Detail'!$L$1,CONCATENATE("      "&amp;'[2]MUNIS Purchase Order Inquiry'!I734&amp;";   "&amp;'[2]MUNIS Purchase Order Inquiry'!J734&amp;"   "&amp;'[2]MUNIS Purchase Order Inquiry'!K734&amp;"; "&amp;'[2]MUNIS Purchase Order Inquiry'!M734&amp;"; "&amp;'[2]MUNIS Purchase Order Inquiry'!N734&amp;"; "&amp;'[2]MUNIS Purchase Order Inquiry'!O734)," ")))</f>
        <v xml:space="preserve"> </v>
      </c>
      <c r="C738" s="4" t="str">
        <f>IF('[2]MUNIS Purchase Order Inquiry'!$A734='[2]PO Detail'!$L$2,'[2]MUNIS Purchase Order Inquiry'!R734," ")</f>
        <v xml:space="preserve"> </v>
      </c>
      <c r="D738" s="26" t="str">
        <f>IF('[2]MUNIS Purchase Order Inquiry'!$A734='[2]PO Detail'!$L$1,'[2]MUNIS Purchase Order Inquiry'!G734," ")</f>
        <v xml:space="preserve"> </v>
      </c>
      <c r="E738" s="10" t="str">
        <f>IF('[2]MUNIS Purchase Order Inquiry'!$A734='[2]PO Detail'!$L$1,'[2]MUNIS Purchase Order Inquiry'!D734," ")</f>
        <v xml:space="preserve"> </v>
      </c>
      <c r="F738" s="10" t="str">
        <f>IF('[2]MUNIS Purchase Order Inquiry'!$A734='[2]PO Detail'!$L$1,'[2]MUNIS Purchase Order Inquiry'!E734," ")</f>
        <v xml:space="preserve"> </v>
      </c>
      <c r="G738" s="10" t="str">
        <f>IF('[2]MUNIS Purchase Order Inquiry'!$A734='[2]PO Detail'!$L$1,'[2]MUNIS Purchase Order Inquiry'!F734," ")</f>
        <v xml:space="preserve"> </v>
      </c>
    </row>
    <row r="739" spans="1:7" x14ac:dyDescent="0.25">
      <c r="A739" s="25" t="str">
        <f>IF('[2]MUNIS Purchase Order Inquiry'!$A735='[2]PO Detail'!$L$2," ",IF('[2]MUNIS Purchase Order Inquiry'!A735='[2]PO Detail'!$L$1,'[2]MUNIS Purchase Order Inquiry'!B735," "))</f>
        <v xml:space="preserve"> </v>
      </c>
      <c r="B739" s="4" t="str">
        <f>IF('[2]MUNIS Purchase Order Inquiry'!$A735='[2]PO Detail'!$L$2,'[2]MUNIS Purchase Order Inquiry'!Q735,(IF('[2]MUNIS Purchase Order Inquiry'!$A735='[2]PO Detail'!$L$1,CONCATENATE("      "&amp;'[2]MUNIS Purchase Order Inquiry'!I735&amp;";   "&amp;'[2]MUNIS Purchase Order Inquiry'!J735&amp;"   "&amp;'[2]MUNIS Purchase Order Inquiry'!K735&amp;"; "&amp;'[2]MUNIS Purchase Order Inquiry'!M735&amp;"; "&amp;'[2]MUNIS Purchase Order Inquiry'!N735&amp;"; "&amp;'[2]MUNIS Purchase Order Inquiry'!O735)," ")))</f>
        <v>6FT VGA + 3.5MM STEREO AUDIO AV CABLE. MODEL 50225. C2G. (COURTROOM #1)</v>
      </c>
      <c r="C739" s="4" t="str">
        <f>IF('[2]MUNIS Purchase Order Inquiry'!$A735='[2]PO Detail'!$L$2,'[2]MUNIS Purchase Order Inquiry'!R735," ")</f>
        <v>141</v>
      </c>
      <c r="D739" s="26" t="str">
        <f>IF('[2]MUNIS Purchase Order Inquiry'!$A735='[2]PO Detail'!$L$1,'[2]MUNIS Purchase Order Inquiry'!G735," ")</f>
        <v xml:space="preserve"> </v>
      </c>
      <c r="E739" s="10" t="str">
        <f>IF('[2]MUNIS Purchase Order Inquiry'!$A735='[2]PO Detail'!$L$1,'[2]MUNIS Purchase Order Inquiry'!D735," ")</f>
        <v xml:space="preserve"> </v>
      </c>
      <c r="F739" s="10" t="str">
        <f>IF('[2]MUNIS Purchase Order Inquiry'!$A735='[2]PO Detail'!$L$1,'[2]MUNIS Purchase Order Inquiry'!E735," ")</f>
        <v xml:space="preserve"> </v>
      </c>
      <c r="G739" s="10" t="str">
        <f>IF('[2]MUNIS Purchase Order Inquiry'!$A735='[2]PO Detail'!$L$1,'[2]MUNIS Purchase Order Inquiry'!F735," ")</f>
        <v xml:space="preserve"> </v>
      </c>
    </row>
    <row r="740" spans="1:7" x14ac:dyDescent="0.25">
      <c r="A740" s="25" t="str">
        <f>IF('[2]MUNIS Purchase Order Inquiry'!$A736='[2]PO Detail'!$L$2," ",IF('[2]MUNIS Purchase Order Inquiry'!A736='[2]PO Detail'!$L$1,'[2]MUNIS Purchase Order Inquiry'!B736," "))</f>
        <v xml:space="preserve"> </v>
      </c>
      <c r="B740" s="4" t="str">
        <f>IF('[2]MUNIS Purchase Order Inquiry'!$A736='[2]PO Detail'!$L$2,'[2]MUNIS Purchase Order Inquiry'!Q736,(IF('[2]MUNIS Purchase Order Inquiry'!$A736='[2]PO Detail'!$L$1,CONCATENATE("      "&amp;'[2]MUNIS Purchase Order Inquiry'!I736&amp;";   "&amp;'[2]MUNIS Purchase Order Inquiry'!J736&amp;"   "&amp;'[2]MUNIS Purchase Order Inquiry'!K736&amp;"; "&amp;'[2]MUNIS Purchase Order Inquiry'!M736&amp;"; "&amp;'[2]MUNIS Purchase Order Inquiry'!N736&amp;"; "&amp;'[2]MUNIS Purchase Order Inquiry'!O736)," ")))</f>
        <v xml:space="preserve"> </v>
      </c>
      <c r="C740" s="4" t="str">
        <f>IF('[2]MUNIS Purchase Order Inquiry'!$A736='[2]PO Detail'!$L$2,'[2]MUNIS Purchase Order Inquiry'!R736," ")</f>
        <v xml:space="preserve"> </v>
      </c>
      <c r="D740" s="26" t="str">
        <f>IF('[2]MUNIS Purchase Order Inquiry'!$A736='[2]PO Detail'!$L$1,'[2]MUNIS Purchase Order Inquiry'!G736," ")</f>
        <v xml:space="preserve"> </v>
      </c>
      <c r="E740" s="10" t="str">
        <f>IF('[2]MUNIS Purchase Order Inquiry'!$A736='[2]PO Detail'!$L$1,'[2]MUNIS Purchase Order Inquiry'!D736," ")</f>
        <v xml:space="preserve"> </v>
      </c>
      <c r="F740" s="10" t="str">
        <f>IF('[2]MUNIS Purchase Order Inquiry'!$A736='[2]PO Detail'!$L$1,'[2]MUNIS Purchase Order Inquiry'!E736," ")</f>
        <v xml:space="preserve"> </v>
      </c>
      <c r="G740" s="10" t="str">
        <f>IF('[2]MUNIS Purchase Order Inquiry'!$A736='[2]PO Detail'!$L$1,'[2]MUNIS Purchase Order Inquiry'!F736," ")</f>
        <v xml:space="preserve"> </v>
      </c>
    </row>
    <row r="741" spans="1:7" x14ac:dyDescent="0.25">
      <c r="A741" s="25" t="str">
        <f>IF('[2]MUNIS Purchase Order Inquiry'!$A737='[2]PO Detail'!$L$2," ",IF('[2]MUNIS Purchase Order Inquiry'!A737='[2]PO Detail'!$L$1,'[2]MUNIS Purchase Order Inquiry'!B737," "))</f>
        <v xml:space="preserve"> </v>
      </c>
      <c r="B741" s="4" t="str">
        <f>IF('[2]MUNIS Purchase Order Inquiry'!$A737='[2]PO Detail'!$L$2,'[2]MUNIS Purchase Order Inquiry'!Q737,(IF('[2]MUNIS Purchase Order Inquiry'!$A737='[2]PO Detail'!$L$1,CONCATENATE("      "&amp;'[2]MUNIS Purchase Order Inquiry'!I737&amp;";   "&amp;'[2]MUNIS Purchase Order Inquiry'!J737&amp;"   "&amp;'[2]MUNIS Purchase Order Inquiry'!K737&amp;"; "&amp;'[2]MUNIS Purchase Order Inquiry'!M737&amp;"; "&amp;'[2]MUNIS Purchase Order Inquiry'!N737&amp;"; "&amp;'[2]MUNIS Purchase Order Inquiry'!O737)," ")))</f>
        <v>6FT HDMI TO HDMI VIDEO CABLE. MODEL 40304. C2G. (COURTROOM #1)</v>
      </c>
      <c r="C741" s="4" t="str">
        <f>IF('[2]MUNIS Purchase Order Inquiry'!$A737='[2]PO Detail'!$L$2,'[2]MUNIS Purchase Order Inquiry'!R737," ")</f>
        <v>141</v>
      </c>
      <c r="D741" s="26" t="str">
        <f>IF('[2]MUNIS Purchase Order Inquiry'!$A737='[2]PO Detail'!$L$1,'[2]MUNIS Purchase Order Inquiry'!G737," ")</f>
        <v xml:space="preserve"> </v>
      </c>
      <c r="E741" s="10" t="str">
        <f>IF('[2]MUNIS Purchase Order Inquiry'!$A737='[2]PO Detail'!$L$1,'[2]MUNIS Purchase Order Inquiry'!D737," ")</f>
        <v xml:space="preserve"> </v>
      </c>
      <c r="F741" s="10" t="str">
        <f>IF('[2]MUNIS Purchase Order Inquiry'!$A737='[2]PO Detail'!$L$1,'[2]MUNIS Purchase Order Inquiry'!E737," ")</f>
        <v xml:space="preserve"> </v>
      </c>
      <c r="G741" s="10" t="str">
        <f>IF('[2]MUNIS Purchase Order Inquiry'!$A737='[2]PO Detail'!$L$1,'[2]MUNIS Purchase Order Inquiry'!F737," ")</f>
        <v xml:space="preserve"> </v>
      </c>
    </row>
    <row r="742" spans="1:7" x14ac:dyDescent="0.25">
      <c r="A742" s="25" t="str">
        <f>IF('[2]MUNIS Purchase Order Inquiry'!$A738='[2]PO Detail'!$L$2," ",IF('[2]MUNIS Purchase Order Inquiry'!A738='[2]PO Detail'!$L$1,'[2]MUNIS Purchase Order Inquiry'!B738," "))</f>
        <v xml:space="preserve"> </v>
      </c>
      <c r="B742" s="4" t="str">
        <f>IF('[2]MUNIS Purchase Order Inquiry'!$A738='[2]PO Detail'!$L$2,'[2]MUNIS Purchase Order Inquiry'!Q738,(IF('[2]MUNIS Purchase Order Inquiry'!$A738='[2]PO Detail'!$L$1,CONCATENATE("      "&amp;'[2]MUNIS Purchase Order Inquiry'!I738&amp;";   "&amp;'[2]MUNIS Purchase Order Inquiry'!J738&amp;"   "&amp;'[2]MUNIS Purchase Order Inquiry'!K738&amp;"; "&amp;'[2]MUNIS Purchase Order Inquiry'!M738&amp;"; "&amp;'[2]MUNIS Purchase Order Inquiry'!N738&amp;"; "&amp;'[2]MUNIS Purchase Order Inquiry'!O738)," ")))</f>
        <v xml:space="preserve"> </v>
      </c>
      <c r="C742" s="4" t="str">
        <f>IF('[2]MUNIS Purchase Order Inquiry'!$A738='[2]PO Detail'!$L$2,'[2]MUNIS Purchase Order Inquiry'!R738," ")</f>
        <v xml:space="preserve"> </v>
      </c>
      <c r="D742" s="26" t="str">
        <f>IF('[2]MUNIS Purchase Order Inquiry'!$A738='[2]PO Detail'!$L$1,'[2]MUNIS Purchase Order Inquiry'!G738," ")</f>
        <v xml:space="preserve"> </v>
      </c>
      <c r="E742" s="10" t="str">
        <f>IF('[2]MUNIS Purchase Order Inquiry'!$A738='[2]PO Detail'!$L$1,'[2]MUNIS Purchase Order Inquiry'!D738," ")</f>
        <v xml:space="preserve"> </v>
      </c>
      <c r="F742" s="10" t="str">
        <f>IF('[2]MUNIS Purchase Order Inquiry'!$A738='[2]PO Detail'!$L$1,'[2]MUNIS Purchase Order Inquiry'!E738," ")</f>
        <v xml:space="preserve"> </v>
      </c>
      <c r="G742" s="10" t="str">
        <f>IF('[2]MUNIS Purchase Order Inquiry'!$A738='[2]PO Detail'!$L$1,'[2]MUNIS Purchase Order Inquiry'!F738," ")</f>
        <v xml:space="preserve"> </v>
      </c>
    </row>
    <row r="743" spans="1:7" x14ac:dyDescent="0.25">
      <c r="A743" s="25" t="str">
        <f>IF('[2]MUNIS Purchase Order Inquiry'!$A739='[2]PO Detail'!$L$2," ",IF('[2]MUNIS Purchase Order Inquiry'!A739='[2]PO Detail'!$L$1,'[2]MUNIS Purchase Order Inquiry'!B739," "))</f>
        <v xml:space="preserve"> </v>
      </c>
      <c r="B743" s="4" t="str">
        <f>IF('[2]MUNIS Purchase Order Inquiry'!$A739='[2]PO Detail'!$L$2,'[2]MUNIS Purchase Order Inquiry'!Q739,(IF('[2]MUNIS Purchase Order Inquiry'!$A739='[2]PO Detail'!$L$1,CONCATENATE("      "&amp;'[2]MUNIS Purchase Order Inquiry'!I739&amp;";   "&amp;'[2]MUNIS Purchase Order Inquiry'!J739&amp;"   "&amp;'[2]MUNIS Purchase Order Inquiry'!K739&amp;"; "&amp;'[2]MUNIS Purchase Order Inquiry'!M739&amp;"; "&amp;'[2]MUNIS Purchase Order Inquiry'!N739&amp;"; "&amp;'[2]MUNIS Purchase Order Inquiry'!O739)," ")))</f>
        <v>MIS CABLES AND HARDWARE. MODEL CUSTOM. MSI. (COURTROOM #1)</v>
      </c>
      <c r="C743" s="4" t="str">
        <f>IF('[2]MUNIS Purchase Order Inquiry'!$A739='[2]PO Detail'!$L$2,'[2]MUNIS Purchase Order Inquiry'!R739," ")</f>
        <v>141</v>
      </c>
      <c r="D743" s="26" t="str">
        <f>IF('[2]MUNIS Purchase Order Inquiry'!$A739='[2]PO Detail'!$L$1,'[2]MUNIS Purchase Order Inquiry'!G739," ")</f>
        <v xml:space="preserve"> </v>
      </c>
      <c r="E743" s="10" t="str">
        <f>IF('[2]MUNIS Purchase Order Inquiry'!$A739='[2]PO Detail'!$L$1,'[2]MUNIS Purchase Order Inquiry'!D739," ")</f>
        <v xml:space="preserve"> </v>
      </c>
      <c r="F743" s="10" t="str">
        <f>IF('[2]MUNIS Purchase Order Inquiry'!$A739='[2]PO Detail'!$L$1,'[2]MUNIS Purchase Order Inquiry'!E739," ")</f>
        <v xml:space="preserve"> </v>
      </c>
      <c r="G743" s="10" t="str">
        <f>IF('[2]MUNIS Purchase Order Inquiry'!$A739='[2]PO Detail'!$L$1,'[2]MUNIS Purchase Order Inquiry'!F739," ")</f>
        <v xml:space="preserve"> </v>
      </c>
    </row>
    <row r="744" spans="1:7" x14ac:dyDescent="0.25">
      <c r="A744" s="25" t="str">
        <f>IF('[2]MUNIS Purchase Order Inquiry'!$A740='[2]PO Detail'!$L$2," ",IF('[2]MUNIS Purchase Order Inquiry'!A740='[2]PO Detail'!$L$1,'[2]MUNIS Purchase Order Inquiry'!B740," "))</f>
        <v xml:space="preserve"> </v>
      </c>
      <c r="B744" s="4" t="str">
        <f>IF('[2]MUNIS Purchase Order Inquiry'!$A740='[2]PO Detail'!$L$2,'[2]MUNIS Purchase Order Inquiry'!Q740,(IF('[2]MUNIS Purchase Order Inquiry'!$A740='[2]PO Detail'!$L$1,CONCATENATE("      "&amp;'[2]MUNIS Purchase Order Inquiry'!I740&amp;";   "&amp;'[2]MUNIS Purchase Order Inquiry'!J740&amp;"   "&amp;'[2]MUNIS Purchase Order Inquiry'!K740&amp;"; "&amp;'[2]MUNIS Purchase Order Inquiry'!M740&amp;"; "&amp;'[2]MUNIS Purchase Order Inquiry'!N740&amp;"; "&amp;'[2]MUNIS Purchase Order Inquiry'!O740)," ")))</f>
        <v xml:space="preserve"> </v>
      </c>
      <c r="C744" s="4" t="str">
        <f>IF('[2]MUNIS Purchase Order Inquiry'!$A740='[2]PO Detail'!$L$2,'[2]MUNIS Purchase Order Inquiry'!R740," ")</f>
        <v xml:space="preserve"> </v>
      </c>
      <c r="D744" s="26" t="str">
        <f>IF('[2]MUNIS Purchase Order Inquiry'!$A740='[2]PO Detail'!$L$1,'[2]MUNIS Purchase Order Inquiry'!G740," ")</f>
        <v xml:space="preserve"> </v>
      </c>
      <c r="E744" s="10" t="str">
        <f>IF('[2]MUNIS Purchase Order Inquiry'!$A740='[2]PO Detail'!$L$1,'[2]MUNIS Purchase Order Inquiry'!D740," ")</f>
        <v xml:space="preserve"> </v>
      </c>
      <c r="F744" s="10" t="str">
        <f>IF('[2]MUNIS Purchase Order Inquiry'!$A740='[2]PO Detail'!$L$1,'[2]MUNIS Purchase Order Inquiry'!E740," ")</f>
        <v xml:space="preserve"> </v>
      </c>
      <c r="G744" s="10" t="str">
        <f>IF('[2]MUNIS Purchase Order Inquiry'!$A740='[2]PO Detail'!$L$1,'[2]MUNIS Purchase Order Inquiry'!F740," ")</f>
        <v xml:space="preserve"> </v>
      </c>
    </row>
    <row r="745" spans="1:7" x14ac:dyDescent="0.25">
      <c r="A745" s="25" t="str">
        <f>IF('[2]MUNIS Purchase Order Inquiry'!$A741='[2]PO Detail'!$L$2," ",IF('[2]MUNIS Purchase Order Inquiry'!A741='[2]PO Detail'!$L$1,'[2]MUNIS Purchase Order Inquiry'!B741," "))</f>
        <v xml:space="preserve"> </v>
      </c>
      <c r="B745" s="4" t="str">
        <f>IF('[2]MUNIS Purchase Order Inquiry'!$A741='[2]PO Detail'!$L$2,'[2]MUNIS Purchase Order Inquiry'!Q741,(IF('[2]MUNIS Purchase Order Inquiry'!$A741='[2]PO Detail'!$L$1,CONCATENATE("      "&amp;'[2]MUNIS Purchase Order Inquiry'!I741&amp;";   "&amp;'[2]MUNIS Purchase Order Inquiry'!J741&amp;"   "&amp;'[2]MUNIS Purchase Order Inquiry'!K741&amp;"; "&amp;'[2]MUNIS Purchase Order Inquiry'!M741&amp;"; "&amp;'[2]MUNIS Purchase Order Inquiry'!N741&amp;"; "&amp;'[2]MUNIS Purchase Order Inquiry'!O741)," ")))</f>
        <v>SERVICES. (COURTROOM #1)</v>
      </c>
      <c r="C745" s="4" t="str">
        <f>IF('[2]MUNIS Purchase Order Inquiry'!$A741='[2]PO Detail'!$L$2,'[2]MUNIS Purchase Order Inquiry'!R741," ")</f>
        <v>141</v>
      </c>
      <c r="D745" s="26" t="str">
        <f>IF('[2]MUNIS Purchase Order Inquiry'!$A741='[2]PO Detail'!$L$1,'[2]MUNIS Purchase Order Inquiry'!G741," ")</f>
        <v xml:space="preserve"> </v>
      </c>
      <c r="E745" s="10" t="str">
        <f>IF('[2]MUNIS Purchase Order Inquiry'!$A741='[2]PO Detail'!$L$1,'[2]MUNIS Purchase Order Inquiry'!D741," ")</f>
        <v xml:space="preserve"> </v>
      </c>
      <c r="F745" s="10" t="str">
        <f>IF('[2]MUNIS Purchase Order Inquiry'!$A741='[2]PO Detail'!$L$1,'[2]MUNIS Purchase Order Inquiry'!E741," ")</f>
        <v xml:space="preserve"> </v>
      </c>
      <c r="G745" s="10" t="str">
        <f>IF('[2]MUNIS Purchase Order Inquiry'!$A741='[2]PO Detail'!$L$1,'[2]MUNIS Purchase Order Inquiry'!F741," ")</f>
        <v xml:space="preserve"> </v>
      </c>
    </row>
    <row r="746" spans="1:7" x14ac:dyDescent="0.25">
      <c r="A746" s="25" t="str">
        <f>IF('[2]MUNIS Purchase Order Inquiry'!$A742='[2]PO Detail'!$L$2," ",IF('[2]MUNIS Purchase Order Inquiry'!A742='[2]PO Detail'!$L$1,'[2]MUNIS Purchase Order Inquiry'!B742," "))</f>
        <v xml:space="preserve"> </v>
      </c>
      <c r="B746" s="4" t="str">
        <f>IF('[2]MUNIS Purchase Order Inquiry'!$A742='[2]PO Detail'!$L$2,'[2]MUNIS Purchase Order Inquiry'!Q742,(IF('[2]MUNIS Purchase Order Inquiry'!$A742='[2]PO Detail'!$L$1,CONCATENATE("      "&amp;'[2]MUNIS Purchase Order Inquiry'!I742&amp;";   "&amp;'[2]MUNIS Purchase Order Inquiry'!J742&amp;"   "&amp;'[2]MUNIS Purchase Order Inquiry'!K742&amp;"; "&amp;'[2]MUNIS Purchase Order Inquiry'!M742&amp;"; "&amp;'[2]MUNIS Purchase Order Inquiry'!N742&amp;"; "&amp;'[2]MUNIS Purchase Order Inquiry'!O742)," ")))</f>
        <v xml:space="preserve"> </v>
      </c>
      <c r="C746" s="4" t="str">
        <f>IF('[2]MUNIS Purchase Order Inquiry'!$A742='[2]PO Detail'!$L$2,'[2]MUNIS Purchase Order Inquiry'!R742," ")</f>
        <v xml:space="preserve"> </v>
      </c>
      <c r="D746" s="26" t="str">
        <f>IF('[2]MUNIS Purchase Order Inquiry'!$A742='[2]PO Detail'!$L$1,'[2]MUNIS Purchase Order Inquiry'!G742," ")</f>
        <v xml:space="preserve"> </v>
      </c>
      <c r="E746" s="10" t="str">
        <f>IF('[2]MUNIS Purchase Order Inquiry'!$A742='[2]PO Detail'!$L$1,'[2]MUNIS Purchase Order Inquiry'!D742," ")</f>
        <v xml:space="preserve"> </v>
      </c>
      <c r="F746" s="10" t="str">
        <f>IF('[2]MUNIS Purchase Order Inquiry'!$A742='[2]PO Detail'!$L$1,'[2]MUNIS Purchase Order Inquiry'!E742," ")</f>
        <v xml:space="preserve"> </v>
      </c>
      <c r="G746" s="10" t="str">
        <f>IF('[2]MUNIS Purchase Order Inquiry'!$A742='[2]PO Detail'!$L$1,'[2]MUNIS Purchase Order Inquiry'!F742," ")</f>
        <v xml:space="preserve"> </v>
      </c>
    </row>
    <row r="747" spans="1:7" x14ac:dyDescent="0.25">
      <c r="A747" s="25" t="str">
        <f>IF('[2]MUNIS Purchase Order Inquiry'!$A743='[2]PO Detail'!$L$2," ",IF('[2]MUNIS Purchase Order Inquiry'!A743='[2]PO Detail'!$L$1,'[2]MUNIS Purchase Order Inquiry'!B743," "))</f>
        <v xml:space="preserve"> </v>
      </c>
      <c r="B747" s="4" t="str">
        <f>IF('[2]MUNIS Purchase Order Inquiry'!$A743='[2]PO Detail'!$L$2,'[2]MUNIS Purchase Order Inquiry'!Q743,(IF('[2]MUNIS Purchase Order Inquiry'!$A743='[2]PO Detail'!$L$1,CONCATENATE("      "&amp;'[2]MUNIS Purchase Order Inquiry'!I743&amp;";   "&amp;'[2]MUNIS Purchase Order Inquiry'!J743&amp;"   "&amp;'[2]MUNIS Purchase Order Inquiry'!K743&amp;"; "&amp;'[2]MUNIS Purchase Order Inquiry'!M743&amp;"; "&amp;'[2]MUNIS Purchase Order Inquiry'!N743&amp;"; "&amp;'[2]MUNIS Purchase Order Inquiry'!O743)," ")))</f>
        <v>7" TABLETOP TOUCHLINK PRO TOUCHPANEL. MODEL TLP PRO 720T. EXTRON. (COURTROOM #3)</v>
      </c>
      <c r="C747" s="4" t="str">
        <f>IF('[2]MUNIS Purchase Order Inquiry'!$A743='[2]PO Detail'!$L$2,'[2]MUNIS Purchase Order Inquiry'!R743," ")</f>
        <v>141</v>
      </c>
      <c r="D747" s="26" t="str">
        <f>IF('[2]MUNIS Purchase Order Inquiry'!$A743='[2]PO Detail'!$L$1,'[2]MUNIS Purchase Order Inquiry'!G743," ")</f>
        <v xml:space="preserve"> </v>
      </c>
      <c r="E747" s="10" t="str">
        <f>IF('[2]MUNIS Purchase Order Inquiry'!$A743='[2]PO Detail'!$L$1,'[2]MUNIS Purchase Order Inquiry'!D743," ")</f>
        <v xml:space="preserve"> </v>
      </c>
      <c r="F747" s="10" t="str">
        <f>IF('[2]MUNIS Purchase Order Inquiry'!$A743='[2]PO Detail'!$L$1,'[2]MUNIS Purchase Order Inquiry'!E743," ")</f>
        <v xml:space="preserve"> </v>
      </c>
      <c r="G747" s="10" t="str">
        <f>IF('[2]MUNIS Purchase Order Inquiry'!$A743='[2]PO Detail'!$L$1,'[2]MUNIS Purchase Order Inquiry'!F743," ")</f>
        <v xml:space="preserve"> </v>
      </c>
    </row>
    <row r="748" spans="1:7" x14ac:dyDescent="0.25">
      <c r="A748" s="25" t="str">
        <f>IF('[2]MUNIS Purchase Order Inquiry'!$A744='[2]PO Detail'!$L$2," ",IF('[2]MUNIS Purchase Order Inquiry'!A744='[2]PO Detail'!$L$1,'[2]MUNIS Purchase Order Inquiry'!B744," "))</f>
        <v xml:space="preserve"> </v>
      </c>
      <c r="B748" s="4" t="str">
        <f>IF('[2]MUNIS Purchase Order Inquiry'!$A744='[2]PO Detail'!$L$2,'[2]MUNIS Purchase Order Inquiry'!Q744,(IF('[2]MUNIS Purchase Order Inquiry'!$A744='[2]PO Detail'!$L$1,CONCATENATE("      "&amp;'[2]MUNIS Purchase Order Inquiry'!I744&amp;";   "&amp;'[2]MUNIS Purchase Order Inquiry'!J744&amp;"   "&amp;'[2]MUNIS Purchase Order Inquiry'!K744&amp;"; "&amp;'[2]MUNIS Purchase Order Inquiry'!M744&amp;"; "&amp;'[2]MUNIS Purchase Order Inquiry'!N744&amp;"; "&amp;'[2]MUNIS Purchase Order Inquiry'!O744)," ")))</f>
        <v xml:space="preserve"> </v>
      </c>
      <c r="C748" s="4" t="str">
        <f>IF('[2]MUNIS Purchase Order Inquiry'!$A744='[2]PO Detail'!$L$2,'[2]MUNIS Purchase Order Inquiry'!R744," ")</f>
        <v xml:space="preserve"> </v>
      </c>
      <c r="D748" s="26" t="str">
        <f>IF('[2]MUNIS Purchase Order Inquiry'!$A744='[2]PO Detail'!$L$1,'[2]MUNIS Purchase Order Inquiry'!G744," ")</f>
        <v xml:space="preserve"> </v>
      </c>
      <c r="E748" s="10" t="str">
        <f>IF('[2]MUNIS Purchase Order Inquiry'!$A744='[2]PO Detail'!$L$1,'[2]MUNIS Purchase Order Inquiry'!D744," ")</f>
        <v xml:space="preserve"> </v>
      </c>
      <c r="F748" s="10" t="str">
        <f>IF('[2]MUNIS Purchase Order Inquiry'!$A744='[2]PO Detail'!$L$1,'[2]MUNIS Purchase Order Inquiry'!E744," ")</f>
        <v xml:space="preserve"> </v>
      </c>
      <c r="G748" s="10" t="str">
        <f>IF('[2]MUNIS Purchase Order Inquiry'!$A744='[2]PO Detail'!$L$1,'[2]MUNIS Purchase Order Inquiry'!F744," ")</f>
        <v xml:space="preserve"> </v>
      </c>
    </row>
    <row r="749" spans="1:7" x14ac:dyDescent="0.25">
      <c r="A749" s="25" t="str">
        <f>IF('[2]MUNIS Purchase Order Inquiry'!$A745='[2]PO Detail'!$L$2," ",IF('[2]MUNIS Purchase Order Inquiry'!A745='[2]PO Detail'!$L$1,'[2]MUNIS Purchase Order Inquiry'!B745," "))</f>
        <v xml:space="preserve"> </v>
      </c>
      <c r="B749" s="4" t="str">
        <f>IF('[2]MUNIS Purchase Order Inquiry'!$A745='[2]PO Detail'!$L$2,'[2]MUNIS Purchase Order Inquiry'!Q745,(IF('[2]MUNIS Purchase Order Inquiry'!$A745='[2]PO Detail'!$L$1,CONCATENATE("      "&amp;'[2]MUNIS Purchase Order Inquiry'!I745&amp;";   "&amp;'[2]MUNIS Purchase Order Inquiry'!J745&amp;"   "&amp;'[2]MUNIS Purchase Order Inquiry'!K745&amp;"; "&amp;'[2]MUNIS Purchase Order Inquiry'!M745&amp;"; "&amp;'[2]MUNIS Purchase Order Inquiry'!N745&amp;"; "&amp;'[2]MUNIS Purchase Order Inquiry'!O745)," ")))</f>
        <v>CONTROL PROCESSOR. MODEL IPCP PRO 250. EXTRON. (COURTROOM #3)</v>
      </c>
      <c r="C749" s="4" t="str">
        <f>IF('[2]MUNIS Purchase Order Inquiry'!$A745='[2]PO Detail'!$L$2,'[2]MUNIS Purchase Order Inquiry'!R745," ")</f>
        <v>141</v>
      </c>
      <c r="D749" s="26" t="str">
        <f>IF('[2]MUNIS Purchase Order Inquiry'!$A745='[2]PO Detail'!$L$1,'[2]MUNIS Purchase Order Inquiry'!G745," ")</f>
        <v xml:space="preserve"> </v>
      </c>
      <c r="E749" s="10" t="str">
        <f>IF('[2]MUNIS Purchase Order Inquiry'!$A745='[2]PO Detail'!$L$1,'[2]MUNIS Purchase Order Inquiry'!D745," ")</f>
        <v xml:space="preserve"> </v>
      </c>
      <c r="F749" s="10" t="str">
        <f>IF('[2]MUNIS Purchase Order Inquiry'!$A745='[2]PO Detail'!$L$1,'[2]MUNIS Purchase Order Inquiry'!E745," ")</f>
        <v xml:space="preserve"> </v>
      </c>
      <c r="G749" s="10" t="str">
        <f>IF('[2]MUNIS Purchase Order Inquiry'!$A745='[2]PO Detail'!$L$1,'[2]MUNIS Purchase Order Inquiry'!F745," ")</f>
        <v xml:space="preserve"> </v>
      </c>
    </row>
    <row r="750" spans="1:7" x14ac:dyDescent="0.25">
      <c r="A750" s="25" t="str">
        <f>IF('[2]MUNIS Purchase Order Inquiry'!$A746='[2]PO Detail'!$L$2," ",IF('[2]MUNIS Purchase Order Inquiry'!A746='[2]PO Detail'!$L$1,'[2]MUNIS Purchase Order Inquiry'!B746," "))</f>
        <v xml:space="preserve"> </v>
      </c>
      <c r="B750" s="4" t="str">
        <f>IF('[2]MUNIS Purchase Order Inquiry'!$A746='[2]PO Detail'!$L$2,'[2]MUNIS Purchase Order Inquiry'!Q746,(IF('[2]MUNIS Purchase Order Inquiry'!$A746='[2]PO Detail'!$L$1,CONCATENATE("      "&amp;'[2]MUNIS Purchase Order Inquiry'!I746&amp;";   "&amp;'[2]MUNIS Purchase Order Inquiry'!J746&amp;"   "&amp;'[2]MUNIS Purchase Order Inquiry'!K746&amp;"; "&amp;'[2]MUNIS Purchase Order Inquiry'!M746&amp;"; "&amp;'[2]MUNIS Purchase Order Inquiry'!N746&amp;"; "&amp;'[2]MUNIS Purchase Order Inquiry'!O746)," ")))</f>
        <v xml:space="preserve"> </v>
      </c>
      <c r="C750" s="4" t="str">
        <f>IF('[2]MUNIS Purchase Order Inquiry'!$A746='[2]PO Detail'!$L$2,'[2]MUNIS Purchase Order Inquiry'!R746," ")</f>
        <v xml:space="preserve"> </v>
      </c>
      <c r="D750" s="26" t="str">
        <f>IF('[2]MUNIS Purchase Order Inquiry'!$A746='[2]PO Detail'!$L$1,'[2]MUNIS Purchase Order Inquiry'!G746," ")</f>
        <v xml:space="preserve"> </v>
      </c>
      <c r="E750" s="10" t="str">
        <f>IF('[2]MUNIS Purchase Order Inquiry'!$A746='[2]PO Detail'!$L$1,'[2]MUNIS Purchase Order Inquiry'!D746," ")</f>
        <v xml:space="preserve"> </v>
      </c>
      <c r="F750" s="10" t="str">
        <f>IF('[2]MUNIS Purchase Order Inquiry'!$A746='[2]PO Detail'!$L$1,'[2]MUNIS Purchase Order Inquiry'!E746," ")</f>
        <v xml:space="preserve"> </v>
      </c>
      <c r="G750" s="10" t="str">
        <f>IF('[2]MUNIS Purchase Order Inquiry'!$A746='[2]PO Detail'!$L$1,'[2]MUNIS Purchase Order Inquiry'!F746," ")</f>
        <v xml:space="preserve"> </v>
      </c>
    </row>
    <row r="751" spans="1:7" x14ac:dyDescent="0.25">
      <c r="A751" s="25" t="str">
        <f>IF('[2]MUNIS Purchase Order Inquiry'!$A747='[2]PO Detail'!$L$2," ",IF('[2]MUNIS Purchase Order Inquiry'!A747='[2]PO Detail'!$L$1,'[2]MUNIS Purchase Order Inquiry'!B747," "))</f>
        <v xml:space="preserve"> </v>
      </c>
      <c r="B751" s="4" t="str">
        <f>IF('[2]MUNIS Purchase Order Inquiry'!$A747='[2]PO Detail'!$L$2,'[2]MUNIS Purchase Order Inquiry'!Q747,(IF('[2]MUNIS Purchase Order Inquiry'!$A747='[2]PO Detail'!$L$1,CONCATENATE("      "&amp;'[2]MUNIS Purchase Order Inquiry'!I747&amp;";   "&amp;'[2]MUNIS Purchase Order Inquiry'!J747&amp;"   "&amp;'[2]MUNIS Purchase Order Inquiry'!K747&amp;"; "&amp;'[2]MUNIS Purchase Order Inquiry'!M747&amp;"; "&amp;'[2]MUNIS Purchase Order Inquiry'!N747&amp;"; "&amp;'[2]MUNIS Purchase Order Inquiry'!O747)," ")))</f>
        <v>HDMI CAT6 VIDEO MATRIX SWITCH. MODEL AT-UHD-CLSO-840. ATLONA. (COURTROOM #3)</v>
      </c>
      <c r="C751" s="4" t="str">
        <f>IF('[2]MUNIS Purchase Order Inquiry'!$A747='[2]PO Detail'!$L$2,'[2]MUNIS Purchase Order Inquiry'!R747," ")</f>
        <v>141</v>
      </c>
      <c r="D751" s="26" t="str">
        <f>IF('[2]MUNIS Purchase Order Inquiry'!$A747='[2]PO Detail'!$L$1,'[2]MUNIS Purchase Order Inquiry'!G747," ")</f>
        <v xml:space="preserve"> </v>
      </c>
      <c r="E751" s="10" t="str">
        <f>IF('[2]MUNIS Purchase Order Inquiry'!$A747='[2]PO Detail'!$L$1,'[2]MUNIS Purchase Order Inquiry'!D747," ")</f>
        <v xml:space="preserve"> </v>
      </c>
      <c r="F751" s="10" t="str">
        <f>IF('[2]MUNIS Purchase Order Inquiry'!$A747='[2]PO Detail'!$L$1,'[2]MUNIS Purchase Order Inquiry'!E747," ")</f>
        <v xml:space="preserve"> </v>
      </c>
      <c r="G751" s="10" t="str">
        <f>IF('[2]MUNIS Purchase Order Inquiry'!$A747='[2]PO Detail'!$L$1,'[2]MUNIS Purchase Order Inquiry'!F747," ")</f>
        <v xml:space="preserve"> </v>
      </c>
    </row>
    <row r="752" spans="1:7" x14ac:dyDescent="0.25">
      <c r="A752" s="25" t="str">
        <f>IF('[2]MUNIS Purchase Order Inquiry'!$A748='[2]PO Detail'!$L$2," ",IF('[2]MUNIS Purchase Order Inquiry'!A748='[2]PO Detail'!$L$1,'[2]MUNIS Purchase Order Inquiry'!B748," "))</f>
        <v xml:space="preserve"> </v>
      </c>
      <c r="B752" s="4" t="str">
        <f>IF('[2]MUNIS Purchase Order Inquiry'!$A748='[2]PO Detail'!$L$2,'[2]MUNIS Purchase Order Inquiry'!Q748,(IF('[2]MUNIS Purchase Order Inquiry'!$A748='[2]PO Detail'!$L$1,CONCATENATE("      "&amp;'[2]MUNIS Purchase Order Inquiry'!I748&amp;";   "&amp;'[2]MUNIS Purchase Order Inquiry'!J748&amp;"   "&amp;'[2]MUNIS Purchase Order Inquiry'!K748&amp;"; "&amp;'[2]MUNIS Purchase Order Inquiry'!M748&amp;"; "&amp;'[2]MUNIS Purchase Order Inquiry'!N748&amp;"; "&amp;'[2]MUNIS Purchase Order Inquiry'!O748)," ")))</f>
        <v xml:space="preserve"> </v>
      </c>
      <c r="C752" s="4" t="str">
        <f>IF('[2]MUNIS Purchase Order Inquiry'!$A748='[2]PO Detail'!$L$2,'[2]MUNIS Purchase Order Inquiry'!R748," ")</f>
        <v xml:space="preserve"> </v>
      </c>
      <c r="D752" s="26" t="str">
        <f>IF('[2]MUNIS Purchase Order Inquiry'!$A748='[2]PO Detail'!$L$1,'[2]MUNIS Purchase Order Inquiry'!G748," ")</f>
        <v xml:space="preserve"> </v>
      </c>
      <c r="E752" s="10" t="str">
        <f>IF('[2]MUNIS Purchase Order Inquiry'!$A748='[2]PO Detail'!$L$1,'[2]MUNIS Purchase Order Inquiry'!D748," ")</f>
        <v xml:space="preserve"> </v>
      </c>
      <c r="F752" s="10" t="str">
        <f>IF('[2]MUNIS Purchase Order Inquiry'!$A748='[2]PO Detail'!$L$1,'[2]MUNIS Purchase Order Inquiry'!E748," ")</f>
        <v xml:space="preserve"> </v>
      </c>
      <c r="G752" s="10" t="str">
        <f>IF('[2]MUNIS Purchase Order Inquiry'!$A748='[2]PO Detail'!$L$1,'[2]MUNIS Purchase Order Inquiry'!F748," ")</f>
        <v xml:space="preserve"> </v>
      </c>
    </row>
    <row r="753" spans="1:7" x14ac:dyDescent="0.25">
      <c r="A753" s="25" t="str">
        <f>IF('[2]MUNIS Purchase Order Inquiry'!$A749='[2]PO Detail'!$L$2," ",IF('[2]MUNIS Purchase Order Inquiry'!A749='[2]PO Detail'!$L$1,'[2]MUNIS Purchase Order Inquiry'!B749," "))</f>
        <v xml:space="preserve"> </v>
      </c>
      <c r="B753" s="4" t="str">
        <f>IF('[2]MUNIS Purchase Order Inquiry'!$A749='[2]PO Detail'!$L$2,'[2]MUNIS Purchase Order Inquiry'!Q749,(IF('[2]MUNIS Purchase Order Inquiry'!$A749='[2]PO Detail'!$L$1,CONCATENATE("      "&amp;'[2]MUNIS Purchase Order Inquiry'!I749&amp;";   "&amp;'[2]MUNIS Purchase Order Inquiry'!J749&amp;"   "&amp;'[2]MUNIS Purchase Order Inquiry'!K749&amp;"; "&amp;'[2]MUNIS Purchase Order Inquiry'!M749&amp;"; "&amp;'[2]MUNIS Purchase Order Inquiry'!N749&amp;"; "&amp;'[2]MUNIS Purchase Order Inquiry'!O749)," ")))</f>
        <v>HDMI CAT6 VIDEO DA (JURY). MODEL AT-UHD-CAT 4-ED. ATLONA. (COURTROOM #3)</v>
      </c>
      <c r="C753" s="4" t="str">
        <f>IF('[2]MUNIS Purchase Order Inquiry'!$A749='[2]PO Detail'!$L$2,'[2]MUNIS Purchase Order Inquiry'!R749," ")</f>
        <v>141</v>
      </c>
      <c r="D753" s="26" t="str">
        <f>IF('[2]MUNIS Purchase Order Inquiry'!$A749='[2]PO Detail'!$L$1,'[2]MUNIS Purchase Order Inquiry'!G749," ")</f>
        <v xml:space="preserve"> </v>
      </c>
      <c r="E753" s="10" t="str">
        <f>IF('[2]MUNIS Purchase Order Inquiry'!$A749='[2]PO Detail'!$L$1,'[2]MUNIS Purchase Order Inquiry'!D749," ")</f>
        <v xml:space="preserve"> </v>
      </c>
      <c r="F753" s="10" t="str">
        <f>IF('[2]MUNIS Purchase Order Inquiry'!$A749='[2]PO Detail'!$L$1,'[2]MUNIS Purchase Order Inquiry'!E749," ")</f>
        <v xml:space="preserve"> </v>
      </c>
      <c r="G753" s="10" t="str">
        <f>IF('[2]MUNIS Purchase Order Inquiry'!$A749='[2]PO Detail'!$L$1,'[2]MUNIS Purchase Order Inquiry'!F749," ")</f>
        <v xml:space="preserve"> </v>
      </c>
    </row>
    <row r="754" spans="1:7" x14ac:dyDescent="0.25">
      <c r="A754" s="25" t="str">
        <f>IF('[2]MUNIS Purchase Order Inquiry'!$A750='[2]PO Detail'!$L$2," ",IF('[2]MUNIS Purchase Order Inquiry'!A750='[2]PO Detail'!$L$1,'[2]MUNIS Purchase Order Inquiry'!B750," "))</f>
        <v xml:space="preserve"> </v>
      </c>
      <c r="B754" s="4" t="str">
        <f>IF('[2]MUNIS Purchase Order Inquiry'!$A750='[2]PO Detail'!$L$2,'[2]MUNIS Purchase Order Inquiry'!Q750,(IF('[2]MUNIS Purchase Order Inquiry'!$A750='[2]PO Detail'!$L$1,CONCATENATE("      "&amp;'[2]MUNIS Purchase Order Inquiry'!I750&amp;";   "&amp;'[2]MUNIS Purchase Order Inquiry'!J750&amp;"   "&amp;'[2]MUNIS Purchase Order Inquiry'!K750&amp;"; "&amp;'[2]MUNIS Purchase Order Inquiry'!M750&amp;"; "&amp;'[2]MUNIS Purchase Order Inquiry'!N750&amp;"; "&amp;'[2]MUNIS Purchase Order Inquiry'!O750)," ")))</f>
        <v xml:space="preserve"> </v>
      </c>
      <c r="C754" s="4" t="str">
        <f>IF('[2]MUNIS Purchase Order Inquiry'!$A750='[2]PO Detail'!$L$2,'[2]MUNIS Purchase Order Inquiry'!R750," ")</f>
        <v xml:space="preserve"> </v>
      </c>
      <c r="D754" s="26" t="str">
        <f>IF('[2]MUNIS Purchase Order Inquiry'!$A750='[2]PO Detail'!$L$1,'[2]MUNIS Purchase Order Inquiry'!G750," ")</f>
        <v xml:space="preserve"> </v>
      </c>
      <c r="E754" s="10" t="str">
        <f>IF('[2]MUNIS Purchase Order Inquiry'!$A750='[2]PO Detail'!$L$1,'[2]MUNIS Purchase Order Inquiry'!D750," ")</f>
        <v xml:space="preserve"> </v>
      </c>
      <c r="F754" s="10" t="str">
        <f>IF('[2]MUNIS Purchase Order Inquiry'!$A750='[2]PO Detail'!$L$1,'[2]MUNIS Purchase Order Inquiry'!E750," ")</f>
        <v xml:space="preserve"> </v>
      </c>
      <c r="G754" s="10" t="str">
        <f>IF('[2]MUNIS Purchase Order Inquiry'!$A750='[2]PO Detail'!$L$1,'[2]MUNIS Purchase Order Inquiry'!F750," ")</f>
        <v xml:space="preserve"> </v>
      </c>
    </row>
    <row r="755" spans="1:7" x14ac:dyDescent="0.25">
      <c r="A755" s="25" t="str">
        <f>IF('[2]MUNIS Purchase Order Inquiry'!$A751='[2]PO Detail'!$L$2," ",IF('[2]MUNIS Purchase Order Inquiry'!A751='[2]PO Detail'!$L$1,'[2]MUNIS Purchase Order Inquiry'!B751," "))</f>
        <v xml:space="preserve"> </v>
      </c>
      <c r="B755" s="4" t="str">
        <f>IF('[2]MUNIS Purchase Order Inquiry'!$A751='[2]PO Detail'!$L$2,'[2]MUNIS Purchase Order Inquiry'!Q751,(IF('[2]MUNIS Purchase Order Inquiry'!$A751='[2]PO Detail'!$L$1,CONCATENATE("      "&amp;'[2]MUNIS Purchase Order Inquiry'!I751&amp;";   "&amp;'[2]MUNIS Purchase Order Inquiry'!J751&amp;"   "&amp;'[2]MUNIS Purchase Order Inquiry'!K751&amp;"; "&amp;'[2]MUNIS Purchase Order Inquiry'!M751&amp;"; "&amp;'[2]MUNIS Purchase Order Inquiry'!N751&amp;"; "&amp;'[2]MUNIS Purchase Order Inquiry'!O751)," ")))</f>
        <v>HDMI CAT6 VIDEO DA (JURY/WITNESS). MODEL AT-RON-444. ATLONA. (COURTROOM #3)</v>
      </c>
      <c r="C755" s="4" t="str">
        <f>IF('[2]MUNIS Purchase Order Inquiry'!$A751='[2]PO Detail'!$L$2,'[2]MUNIS Purchase Order Inquiry'!R751," ")</f>
        <v>141</v>
      </c>
      <c r="D755" s="26" t="str">
        <f>IF('[2]MUNIS Purchase Order Inquiry'!$A751='[2]PO Detail'!$L$1,'[2]MUNIS Purchase Order Inquiry'!G751," ")</f>
        <v xml:space="preserve"> </v>
      </c>
      <c r="E755" s="10" t="str">
        <f>IF('[2]MUNIS Purchase Order Inquiry'!$A751='[2]PO Detail'!$L$1,'[2]MUNIS Purchase Order Inquiry'!D751," ")</f>
        <v xml:space="preserve"> </v>
      </c>
      <c r="F755" s="10" t="str">
        <f>IF('[2]MUNIS Purchase Order Inquiry'!$A751='[2]PO Detail'!$L$1,'[2]MUNIS Purchase Order Inquiry'!E751," ")</f>
        <v xml:space="preserve"> </v>
      </c>
      <c r="G755" s="10" t="str">
        <f>IF('[2]MUNIS Purchase Order Inquiry'!$A751='[2]PO Detail'!$L$1,'[2]MUNIS Purchase Order Inquiry'!F751," ")</f>
        <v xml:space="preserve"> </v>
      </c>
    </row>
    <row r="756" spans="1:7" x14ac:dyDescent="0.25">
      <c r="A756" s="25" t="str">
        <f>IF('[2]MUNIS Purchase Order Inquiry'!$A752='[2]PO Detail'!$L$2," ",IF('[2]MUNIS Purchase Order Inquiry'!A752='[2]PO Detail'!$L$1,'[2]MUNIS Purchase Order Inquiry'!B752," "))</f>
        <v xml:space="preserve"> </v>
      </c>
      <c r="B756" s="4" t="str">
        <f>IF('[2]MUNIS Purchase Order Inquiry'!$A752='[2]PO Detail'!$L$2,'[2]MUNIS Purchase Order Inquiry'!Q752,(IF('[2]MUNIS Purchase Order Inquiry'!$A752='[2]PO Detail'!$L$1,CONCATENATE("      "&amp;'[2]MUNIS Purchase Order Inquiry'!I752&amp;";   "&amp;'[2]MUNIS Purchase Order Inquiry'!J752&amp;"   "&amp;'[2]MUNIS Purchase Order Inquiry'!K752&amp;"; "&amp;'[2]MUNIS Purchase Order Inquiry'!M752&amp;"; "&amp;'[2]MUNIS Purchase Order Inquiry'!N752&amp;"; "&amp;'[2]MUNIS Purchase Order Inquiry'!O752)," ")))</f>
        <v xml:space="preserve"> </v>
      </c>
      <c r="C756" s="4" t="str">
        <f>IF('[2]MUNIS Purchase Order Inquiry'!$A752='[2]PO Detail'!$L$2,'[2]MUNIS Purchase Order Inquiry'!R752," ")</f>
        <v xml:space="preserve"> </v>
      </c>
      <c r="D756" s="26" t="str">
        <f>IF('[2]MUNIS Purchase Order Inquiry'!$A752='[2]PO Detail'!$L$1,'[2]MUNIS Purchase Order Inquiry'!G752," ")</f>
        <v xml:space="preserve"> </v>
      </c>
      <c r="E756" s="10" t="str">
        <f>IF('[2]MUNIS Purchase Order Inquiry'!$A752='[2]PO Detail'!$L$1,'[2]MUNIS Purchase Order Inquiry'!D752," ")</f>
        <v xml:space="preserve"> </v>
      </c>
      <c r="F756" s="10" t="str">
        <f>IF('[2]MUNIS Purchase Order Inquiry'!$A752='[2]PO Detail'!$L$1,'[2]MUNIS Purchase Order Inquiry'!E752," ")</f>
        <v xml:space="preserve"> </v>
      </c>
      <c r="G756" s="10" t="str">
        <f>IF('[2]MUNIS Purchase Order Inquiry'!$A752='[2]PO Detail'!$L$1,'[2]MUNIS Purchase Order Inquiry'!F752," ")</f>
        <v xml:space="preserve"> </v>
      </c>
    </row>
    <row r="757" spans="1:7" x14ac:dyDescent="0.25">
      <c r="A757" s="25" t="str">
        <f>IF('[2]MUNIS Purchase Order Inquiry'!$A753='[2]PO Detail'!$L$2," ",IF('[2]MUNIS Purchase Order Inquiry'!A753='[2]PO Detail'!$L$1,'[2]MUNIS Purchase Order Inquiry'!B753," "))</f>
        <v xml:space="preserve"> </v>
      </c>
      <c r="B757" s="4" t="str">
        <f>IF('[2]MUNIS Purchase Order Inquiry'!$A753='[2]PO Detail'!$L$2,'[2]MUNIS Purchase Order Inquiry'!Q753,(IF('[2]MUNIS Purchase Order Inquiry'!$A753='[2]PO Detail'!$L$1,CONCATENATE("      "&amp;'[2]MUNIS Purchase Order Inquiry'!I753&amp;";   "&amp;'[2]MUNIS Purchase Order Inquiry'!J753&amp;"   "&amp;'[2]MUNIS Purchase Order Inquiry'!K753&amp;"; "&amp;'[2]MUNIS Purchase Order Inquiry'!M753&amp;"; "&amp;'[2]MUNIS Purchase Order Inquiry'!N753&amp;"; "&amp;'[2]MUNIS Purchase Order Inquiry'!O753)," ")))</f>
        <v>CAT6 HDMI &amp; VGA TX. MODEL AT-HDVS-150-TX. ATLONA. (COURTROOM #3)</v>
      </c>
      <c r="C757" s="4" t="str">
        <f>IF('[2]MUNIS Purchase Order Inquiry'!$A753='[2]PO Detail'!$L$2,'[2]MUNIS Purchase Order Inquiry'!R753," ")</f>
        <v>141</v>
      </c>
      <c r="D757" s="26" t="str">
        <f>IF('[2]MUNIS Purchase Order Inquiry'!$A753='[2]PO Detail'!$L$1,'[2]MUNIS Purchase Order Inquiry'!G753," ")</f>
        <v xml:space="preserve"> </v>
      </c>
      <c r="E757" s="10" t="str">
        <f>IF('[2]MUNIS Purchase Order Inquiry'!$A753='[2]PO Detail'!$L$1,'[2]MUNIS Purchase Order Inquiry'!D753," ")</f>
        <v xml:space="preserve"> </v>
      </c>
      <c r="F757" s="10" t="str">
        <f>IF('[2]MUNIS Purchase Order Inquiry'!$A753='[2]PO Detail'!$L$1,'[2]MUNIS Purchase Order Inquiry'!E753," ")</f>
        <v xml:space="preserve"> </v>
      </c>
      <c r="G757" s="10" t="str">
        <f>IF('[2]MUNIS Purchase Order Inquiry'!$A753='[2]PO Detail'!$L$1,'[2]MUNIS Purchase Order Inquiry'!F753," ")</f>
        <v xml:space="preserve"> </v>
      </c>
    </row>
    <row r="758" spans="1:7" x14ac:dyDescent="0.25">
      <c r="A758" s="25" t="str">
        <f>IF('[2]MUNIS Purchase Order Inquiry'!$A754='[2]PO Detail'!$L$2," ",IF('[2]MUNIS Purchase Order Inquiry'!A754='[2]PO Detail'!$L$1,'[2]MUNIS Purchase Order Inquiry'!B754," "))</f>
        <v xml:space="preserve"> </v>
      </c>
      <c r="B758" s="4" t="str">
        <f>IF('[2]MUNIS Purchase Order Inquiry'!$A754='[2]PO Detail'!$L$2,'[2]MUNIS Purchase Order Inquiry'!Q754,(IF('[2]MUNIS Purchase Order Inquiry'!$A754='[2]PO Detail'!$L$1,CONCATENATE("      "&amp;'[2]MUNIS Purchase Order Inquiry'!I754&amp;";   "&amp;'[2]MUNIS Purchase Order Inquiry'!J754&amp;"   "&amp;'[2]MUNIS Purchase Order Inquiry'!K754&amp;"; "&amp;'[2]MUNIS Purchase Order Inquiry'!M754&amp;"; "&amp;'[2]MUNIS Purchase Order Inquiry'!N754&amp;"; "&amp;'[2]MUNIS Purchase Order Inquiry'!O754)," ")))</f>
        <v xml:space="preserve"> </v>
      </c>
      <c r="C758" s="4" t="str">
        <f>IF('[2]MUNIS Purchase Order Inquiry'!$A754='[2]PO Detail'!$L$2,'[2]MUNIS Purchase Order Inquiry'!R754," ")</f>
        <v xml:space="preserve"> </v>
      </c>
      <c r="D758" s="26" t="str">
        <f>IF('[2]MUNIS Purchase Order Inquiry'!$A754='[2]PO Detail'!$L$1,'[2]MUNIS Purchase Order Inquiry'!G754," ")</f>
        <v xml:space="preserve"> </v>
      </c>
      <c r="E758" s="10" t="str">
        <f>IF('[2]MUNIS Purchase Order Inquiry'!$A754='[2]PO Detail'!$L$1,'[2]MUNIS Purchase Order Inquiry'!D754," ")</f>
        <v xml:space="preserve"> </v>
      </c>
      <c r="F758" s="10" t="str">
        <f>IF('[2]MUNIS Purchase Order Inquiry'!$A754='[2]PO Detail'!$L$1,'[2]MUNIS Purchase Order Inquiry'!E754," ")</f>
        <v xml:space="preserve"> </v>
      </c>
      <c r="G758" s="10" t="str">
        <f>IF('[2]MUNIS Purchase Order Inquiry'!$A754='[2]PO Detail'!$L$1,'[2]MUNIS Purchase Order Inquiry'!F754," ")</f>
        <v xml:space="preserve"> </v>
      </c>
    </row>
    <row r="759" spans="1:7" x14ac:dyDescent="0.25">
      <c r="A759" s="25" t="str">
        <f>IF('[2]MUNIS Purchase Order Inquiry'!$A755='[2]PO Detail'!$L$2," ",IF('[2]MUNIS Purchase Order Inquiry'!A755='[2]PO Detail'!$L$1,'[2]MUNIS Purchase Order Inquiry'!B755," "))</f>
        <v xml:space="preserve"> </v>
      </c>
      <c r="B759" s="4" t="str">
        <f>IF('[2]MUNIS Purchase Order Inquiry'!$A755='[2]PO Detail'!$L$2,'[2]MUNIS Purchase Order Inquiry'!Q755,(IF('[2]MUNIS Purchase Order Inquiry'!$A755='[2]PO Detail'!$L$1,CONCATENATE("      "&amp;'[2]MUNIS Purchase Order Inquiry'!I755&amp;";   "&amp;'[2]MUNIS Purchase Order Inquiry'!J755&amp;"   "&amp;'[2]MUNIS Purchase Order Inquiry'!K755&amp;"; "&amp;'[2]MUNIS Purchase Order Inquiry'!M755&amp;"; "&amp;'[2]MUNIS Purchase Order Inquiry'!N755&amp;"; "&amp;'[2]MUNIS Purchase Order Inquiry'!O755)," ")))</f>
        <v>CAT6 HDMI RX. MODEL AT-UH-EX-100CE-RX. ATLONA. (COURTROOM #3)</v>
      </c>
      <c r="C759" s="4" t="str">
        <f>IF('[2]MUNIS Purchase Order Inquiry'!$A755='[2]PO Detail'!$L$2,'[2]MUNIS Purchase Order Inquiry'!R755," ")</f>
        <v>141</v>
      </c>
      <c r="D759" s="26" t="str">
        <f>IF('[2]MUNIS Purchase Order Inquiry'!$A755='[2]PO Detail'!$L$1,'[2]MUNIS Purchase Order Inquiry'!G755," ")</f>
        <v xml:space="preserve"> </v>
      </c>
      <c r="E759" s="10" t="str">
        <f>IF('[2]MUNIS Purchase Order Inquiry'!$A755='[2]PO Detail'!$L$1,'[2]MUNIS Purchase Order Inquiry'!D755," ")</f>
        <v xml:space="preserve"> </v>
      </c>
      <c r="F759" s="10" t="str">
        <f>IF('[2]MUNIS Purchase Order Inquiry'!$A755='[2]PO Detail'!$L$1,'[2]MUNIS Purchase Order Inquiry'!E755," ")</f>
        <v xml:space="preserve"> </v>
      </c>
      <c r="G759" s="10" t="str">
        <f>IF('[2]MUNIS Purchase Order Inquiry'!$A755='[2]PO Detail'!$L$1,'[2]MUNIS Purchase Order Inquiry'!F755," ")</f>
        <v xml:space="preserve"> </v>
      </c>
    </row>
    <row r="760" spans="1:7" x14ac:dyDescent="0.25">
      <c r="A760" s="25" t="str">
        <f>IF('[2]MUNIS Purchase Order Inquiry'!$A756='[2]PO Detail'!$L$2," ",IF('[2]MUNIS Purchase Order Inquiry'!A756='[2]PO Detail'!$L$1,'[2]MUNIS Purchase Order Inquiry'!B756," "))</f>
        <v xml:space="preserve"> </v>
      </c>
      <c r="B760" s="4" t="str">
        <f>IF('[2]MUNIS Purchase Order Inquiry'!$A756='[2]PO Detail'!$L$2,'[2]MUNIS Purchase Order Inquiry'!Q756,(IF('[2]MUNIS Purchase Order Inquiry'!$A756='[2]PO Detail'!$L$1,CONCATENATE("      "&amp;'[2]MUNIS Purchase Order Inquiry'!I756&amp;";   "&amp;'[2]MUNIS Purchase Order Inquiry'!J756&amp;"   "&amp;'[2]MUNIS Purchase Order Inquiry'!K756&amp;"; "&amp;'[2]MUNIS Purchase Order Inquiry'!M756&amp;"; "&amp;'[2]MUNIS Purchase Order Inquiry'!N756&amp;"; "&amp;'[2]MUNIS Purchase Order Inquiry'!O756)," ")))</f>
        <v xml:space="preserve"> </v>
      </c>
      <c r="C760" s="4" t="str">
        <f>IF('[2]MUNIS Purchase Order Inquiry'!$A756='[2]PO Detail'!$L$2,'[2]MUNIS Purchase Order Inquiry'!R756," ")</f>
        <v xml:space="preserve"> </v>
      </c>
      <c r="D760" s="26" t="str">
        <f>IF('[2]MUNIS Purchase Order Inquiry'!$A756='[2]PO Detail'!$L$1,'[2]MUNIS Purchase Order Inquiry'!G756," ")</f>
        <v xml:space="preserve"> </v>
      </c>
      <c r="E760" s="10" t="str">
        <f>IF('[2]MUNIS Purchase Order Inquiry'!$A756='[2]PO Detail'!$L$1,'[2]MUNIS Purchase Order Inquiry'!D756," ")</f>
        <v xml:space="preserve"> </v>
      </c>
      <c r="F760" s="10" t="str">
        <f>IF('[2]MUNIS Purchase Order Inquiry'!$A756='[2]PO Detail'!$L$1,'[2]MUNIS Purchase Order Inquiry'!E756," ")</f>
        <v xml:space="preserve"> </v>
      </c>
      <c r="G760" s="10" t="str">
        <f>IF('[2]MUNIS Purchase Order Inquiry'!$A756='[2]PO Detail'!$L$1,'[2]MUNIS Purchase Order Inquiry'!F756," ")</f>
        <v xml:space="preserve"> </v>
      </c>
    </row>
    <row r="761" spans="1:7" x14ac:dyDescent="0.25">
      <c r="A761" s="25" t="str">
        <f>IF('[2]MUNIS Purchase Order Inquiry'!$A757='[2]PO Detail'!$L$2," ",IF('[2]MUNIS Purchase Order Inquiry'!A757='[2]PO Detail'!$L$1,'[2]MUNIS Purchase Order Inquiry'!B757," "))</f>
        <v xml:space="preserve"> </v>
      </c>
      <c r="B761" s="4" t="str">
        <f>IF('[2]MUNIS Purchase Order Inquiry'!$A757='[2]PO Detail'!$L$2,'[2]MUNIS Purchase Order Inquiry'!Q757,(IF('[2]MUNIS Purchase Order Inquiry'!$A757='[2]PO Detail'!$L$1,CONCATENATE("      "&amp;'[2]MUNIS Purchase Order Inquiry'!I757&amp;";   "&amp;'[2]MUNIS Purchase Order Inquiry'!J757&amp;"   "&amp;'[2]MUNIS Purchase Order Inquiry'!K757&amp;"; "&amp;'[2]MUNIS Purchase Order Inquiry'!M757&amp;"; "&amp;'[2]MUNIS Purchase Order Inquiry'!N757&amp;"; "&amp;'[2]MUNIS Purchase Order Inquiry'!O757)," ")))</f>
        <v>LCD TILT MONITOR MOUNT. MODEL LIMBO DESKTOP STAND. ERGOMART. (COURTROOM #3)</v>
      </c>
      <c r="C761" s="4" t="str">
        <f>IF('[2]MUNIS Purchase Order Inquiry'!$A757='[2]PO Detail'!$L$2,'[2]MUNIS Purchase Order Inquiry'!R757," ")</f>
        <v>141</v>
      </c>
      <c r="D761" s="26" t="str">
        <f>IF('[2]MUNIS Purchase Order Inquiry'!$A757='[2]PO Detail'!$L$1,'[2]MUNIS Purchase Order Inquiry'!G757," ")</f>
        <v xml:space="preserve"> </v>
      </c>
      <c r="E761" s="10" t="str">
        <f>IF('[2]MUNIS Purchase Order Inquiry'!$A757='[2]PO Detail'!$L$1,'[2]MUNIS Purchase Order Inquiry'!D757," ")</f>
        <v xml:space="preserve"> </v>
      </c>
      <c r="F761" s="10" t="str">
        <f>IF('[2]MUNIS Purchase Order Inquiry'!$A757='[2]PO Detail'!$L$1,'[2]MUNIS Purchase Order Inquiry'!E757," ")</f>
        <v xml:space="preserve"> </v>
      </c>
      <c r="G761" s="10" t="str">
        <f>IF('[2]MUNIS Purchase Order Inquiry'!$A757='[2]PO Detail'!$L$1,'[2]MUNIS Purchase Order Inquiry'!F757," ")</f>
        <v xml:space="preserve"> </v>
      </c>
    </row>
    <row r="762" spans="1:7" x14ac:dyDescent="0.25">
      <c r="A762" s="25" t="str">
        <f>IF('[2]MUNIS Purchase Order Inquiry'!$A758='[2]PO Detail'!$L$2," ",IF('[2]MUNIS Purchase Order Inquiry'!A758='[2]PO Detail'!$L$1,'[2]MUNIS Purchase Order Inquiry'!B758," "))</f>
        <v xml:space="preserve"> </v>
      </c>
      <c r="B762" s="4" t="str">
        <f>IF('[2]MUNIS Purchase Order Inquiry'!$A758='[2]PO Detail'!$L$2,'[2]MUNIS Purchase Order Inquiry'!Q758,(IF('[2]MUNIS Purchase Order Inquiry'!$A758='[2]PO Detail'!$L$1,CONCATENATE("      "&amp;'[2]MUNIS Purchase Order Inquiry'!I758&amp;";   "&amp;'[2]MUNIS Purchase Order Inquiry'!J758&amp;"   "&amp;'[2]MUNIS Purchase Order Inquiry'!K758&amp;"; "&amp;'[2]MUNIS Purchase Order Inquiry'!M758&amp;"; "&amp;'[2]MUNIS Purchase Order Inquiry'!N758&amp;"; "&amp;'[2]MUNIS Purchase Order Inquiry'!O758)," ")))</f>
        <v xml:space="preserve"> </v>
      </c>
      <c r="C762" s="4" t="str">
        <f>IF('[2]MUNIS Purchase Order Inquiry'!$A758='[2]PO Detail'!$L$2,'[2]MUNIS Purchase Order Inquiry'!R758," ")</f>
        <v xml:space="preserve"> </v>
      </c>
      <c r="D762" s="26" t="str">
        <f>IF('[2]MUNIS Purchase Order Inquiry'!$A758='[2]PO Detail'!$L$1,'[2]MUNIS Purchase Order Inquiry'!G758," ")</f>
        <v xml:space="preserve"> </v>
      </c>
      <c r="E762" s="10" t="str">
        <f>IF('[2]MUNIS Purchase Order Inquiry'!$A758='[2]PO Detail'!$L$1,'[2]MUNIS Purchase Order Inquiry'!D758," ")</f>
        <v xml:space="preserve"> </v>
      </c>
      <c r="F762" s="10" t="str">
        <f>IF('[2]MUNIS Purchase Order Inquiry'!$A758='[2]PO Detail'!$L$1,'[2]MUNIS Purchase Order Inquiry'!E758," ")</f>
        <v xml:space="preserve"> </v>
      </c>
      <c r="G762" s="10" t="str">
        <f>IF('[2]MUNIS Purchase Order Inquiry'!$A758='[2]PO Detail'!$L$1,'[2]MUNIS Purchase Order Inquiry'!F758," ")</f>
        <v xml:space="preserve"> </v>
      </c>
    </row>
    <row r="763" spans="1:7" x14ac:dyDescent="0.25">
      <c r="A763" s="25" t="str">
        <f>IF('[2]MUNIS Purchase Order Inquiry'!$A759='[2]PO Detail'!$L$2," ",IF('[2]MUNIS Purchase Order Inquiry'!A759='[2]PO Detail'!$L$1,'[2]MUNIS Purchase Order Inquiry'!B759," "))</f>
        <v xml:space="preserve"> </v>
      </c>
      <c r="B763" s="4" t="str">
        <f>IF('[2]MUNIS Purchase Order Inquiry'!$A759='[2]PO Detail'!$L$2,'[2]MUNIS Purchase Order Inquiry'!Q759,(IF('[2]MUNIS Purchase Order Inquiry'!$A759='[2]PO Detail'!$L$1,CONCATENATE("      "&amp;'[2]MUNIS Purchase Order Inquiry'!I759&amp;";   "&amp;'[2]MUNIS Purchase Order Inquiry'!J759&amp;"   "&amp;'[2]MUNIS Purchase Order Inquiry'!K759&amp;"; "&amp;'[2]MUNIS Purchase Order Inquiry'!M759&amp;"; "&amp;'[2]MUNIS Purchase Order Inquiry'!N759&amp;"; "&amp;'[2]MUNIS Purchase Order Inquiry'!O759)," ")))</f>
        <v>24" MONITOR. HONEYWELL. (COURTROOM #3)</v>
      </c>
      <c r="C763" s="4" t="str">
        <f>IF('[2]MUNIS Purchase Order Inquiry'!$A759='[2]PO Detail'!$L$2,'[2]MUNIS Purchase Order Inquiry'!R759," ")</f>
        <v>141</v>
      </c>
      <c r="D763" s="26" t="str">
        <f>IF('[2]MUNIS Purchase Order Inquiry'!$A759='[2]PO Detail'!$L$1,'[2]MUNIS Purchase Order Inquiry'!G759," ")</f>
        <v xml:space="preserve"> </v>
      </c>
      <c r="E763" s="10" t="str">
        <f>IF('[2]MUNIS Purchase Order Inquiry'!$A759='[2]PO Detail'!$L$1,'[2]MUNIS Purchase Order Inquiry'!D759," ")</f>
        <v xml:space="preserve"> </v>
      </c>
      <c r="F763" s="10" t="str">
        <f>IF('[2]MUNIS Purchase Order Inquiry'!$A759='[2]PO Detail'!$L$1,'[2]MUNIS Purchase Order Inquiry'!E759," ")</f>
        <v xml:space="preserve"> </v>
      </c>
      <c r="G763" s="10" t="str">
        <f>IF('[2]MUNIS Purchase Order Inquiry'!$A759='[2]PO Detail'!$L$1,'[2]MUNIS Purchase Order Inquiry'!F759," ")</f>
        <v xml:space="preserve"> </v>
      </c>
    </row>
    <row r="764" spans="1:7" x14ac:dyDescent="0.25">
      <c r="A764" s="25" t="str">
        <f>IF('[2]MUNIS Purchase Order Inquiry'!$A760='[2]PO Detail'!$L$2," ",IF('[2]MUNIS Purchase Order Inquiry'!A760='[2]PO Detail'!$L$1,'[2]MUNIS Purchase Order Inquiry'!B760," "))</f>
        <v xml:space="preserve"> </v>
      </c>
      <c r="B764" s="4" t="str">
        <f>IF('[2]MUNIS Purchase Order Inquiry'!$A760='[2]PO Detail'!$L$2,'[2]MUNIS Purchase Order Inquiry'!Q760,(IF('[2]MUNIS Purchase Order Inquiry'!$A760='[2]PO Detail'!$L$1,CONCATENATE("      "&amp;'[2]MUNIS Purchase Order Inquiry'!I760&amp;";   "&amp;'[2]MUNIS Purchase Order Inquiry'!J760&amp;"   "&amp;'[2]MUNIS Purchase Order Inquiry'!K760&amp;"; "&amp;'[2]MUNIS Purchase Order Inquiry'!M760&amp;"; "&amp;'[2]MUNIS Purchase Order Inquiry'!N760&amp;"; "&amp;'[2]MUNIS Purchase Order Inquiry'!O760)," ")))</f>
        <v xml:space="preserve"> </v>
      </c>
      <c r="C764" s="4" t="str">
        <f>IF('[2]MUNIS Purchase Order Inquiry'!$A760='[2]PO Detail'!$L$2,'[2]MUNIS Purchase Order Inquiry'!R760," ")</f>
        <v xml:space="preserve"> </v>
      </c>
      <c r="D764" s="26" t="str">
        <f>IF('[2]MUNIS Purchase Order Inquiry'!$A760='[2]PO Detail'!$L$1,'[2]MUNIS Purchase Order Inquiry'!G760," ")</f>
        <v xml:space="preserve"> </v>
      </c>
      <c r="E764" s="10" t="str">
        <f>IF('[2]MUNIS Purchase Order Inquiry'!$A760='[2]PO Detail'!$L$1,'[2]MUNIS Purchase Order Inquiry'!D760," ")</f>
        <v xml:space="preserve"> </v>
      </c>
      <c r="F764" s="10" t="str">
        <f>IF('[2]MUNIS Purchase Order Inquiry'!$A760='[2]PO Detail'!$L$1,'[2]MUNIS Purchase Order Inquiry'!E760," ")</f>
        <v xml:space="preserve"> </v>
      </c>
      <c r="G764" s="10" t="str">
        <f>IF('[2]MUNIS Purchase Order Inquiry'!$A760='[2]PO Detail'!$L$1,'[2]MUNIS Purchase Order Inquiry'!F760," ")</f>
        <v xml:space="preserve"> </v>
      </c>
    </row>
    <row r="765" spans="1:7" x14ac:dyDescent="0.25">
      <c r="A765" s="25" t="str">
        <f>IF('[2]MUNIS Purchase Order Inquiry'!$A761='[2]PO Detail'!$L$2," ",IF('[2]MUNIS Purchase Order Inquiry'!A761='[2]PO Detail'!$L$1,'[2]MUNIS Purchase Order Inquiry'!B761," "))</f>
        <v xml:space="preserve"> </v>
      </c>
      <c r="B765" s="4" t="str">
        <f>IF('[2]MUNIS Purchase Order Inquiry'!$A761='[2]PO Detail'!$L$2,'[2]MUNIS Purchase Order Inquiry'!Q761,(IF('[2]MUNIS Purchase Order Inquiry'!$A761='[2]PO Detail'!$L$1,CONCATENATE("      "&amp;'[2]MUNIS Purchase Order Inquiry'!I761&amp;";   "&amp;'[2]MUNIS Purchase Order Inquiry'!J761&amp;"   "&amp;'[2]MUNIS Purchase Order Inquiry'!K761&amp;"; "&amp;'[2]MUNIS Purchase Order Inquiry'!M761&amp;"; "&amp;'[2]MUNIS Purchase Order Inquiry'!N761&amp;"; "&amp;'[2]MUNIS Purchase Order Inquiry'!O761)," ")))</f>
        <v>LCD WALL MONITOR MOUNT. CHIEF. (COURTROOM #3)</v>
      </c>
      <c r="C765" s="4" t="str">
        <f>IF('[2]MUNIS Purchase Order Inquiry'!$A761='[2]PO Detail'!$L$2,'[2]MUNIS Purchase Order Inquiry'!R761," ")</f>
        <v>141</v>
      </c>
      <c r="D765" s="26" t="str">
        <f>IF('[2]MUNIS Purchase Order Inquiry'!$A761='[2]PO Detail'!$L$1,'[2]MUNIS Purchase Order Inquiry'!G761," ")</f>
        <v xml:space="preserve"> </v>
      </c>
      <c r="E765" s="10" t="str">
        <f>IF('[2]MUNIS Purchase Order Inquiry'!$A761='[2]PO Detail'!$L$1,'[2]MUNIS Purchase Order Inquiry'!D761," ")</f>
        <v xml:space="preserve"> </v>
      </c>
      <c r="F765" s="10" t="str">
        <f>IF('[2]MUNIS Purchase Order Inquiry'!$A761='[2]PO Detail'!$L$1,'[2]MUNIS Purchase Order Inquiry'!E761," ")</f>
        <v xml:space="preserve"> </v>
      </c>
      <c r="G765" s="10" t="str">
        <f>IF('[2]MUNIS Purchase Order Inquiry'!$A761='[2]PO Detail'!$L$1,'[2]MUNIS Purchase Order Inquiry'!F761," ")</f>
        <v xml:space="preserve"> </v>
      </c>
    </row>
    <row r="766" spans="1:7" x14ac:dyDescent="0.25">
      <c r="A766" s="25" t="str">
        <f>IF('[2]MUNIS Purchase Order Inquiry'!$A762='[2]PO Detail'!$L$2," ",IF('[2]MUNIS Purchase Order Inquiry'!A762='[2]PO Detail'!$L$1,'[2]MUNIS Purchase Order Inquiry'!B762," "))</f>
        <v xml:space="preserve"> </v>
      </c>
      <c r="B766" s="4" t="str">
        <f>IF('[2]MUNIS Purchase Order Inquiry'!$A762='[2]PO Detail'!$L$2,'[2]MUNIS Purchase Order Inquiry'!Q762,(IF('[2]MUNIS Purchase Order Inquiry'!$A762='[2]PO Detail'!$L$1,CONCATENATE("      "&amp;'[2]MUNIS Purchase Order Inquiry'!I762&amp;";   "&amp;'[2]MUNIS Purchase Order Inquiry'!J762&amp;"   "&amp;'[2]MUNIS Purchase Order Inquiry'!K762&amp;"; "&amp;'[2]MUNIS Purchase Order Inquiry'!M762&amp;"; "&amp;'[2]MUNIS Purchase Order Inquiry'!N762&amp;"; "&amp;'[2]MUNIS Purchase Order Inquiry'!O762)," ")))</f>
        <v xml:space="preserve"> </v>
      </c>
      <c r="C766" s="4" t="str">
        <f>IF('[2]MUNIS Purchase Order Inquiry'!$A762='[2]PO Detail'!$L$2,'[2]MUNIS Purchase Order Inquiry'!R762," ")</f>
        <v xml:space="preserve"> </v>
      </c>
      <c r="D766" s="26" t="str">
        <f>IF('[2]MUNIS Purchase Order Inquiry'!$A762='[2]PO Detail'!$L$1,'[2]MUNIS Purchase Order Inquiry'!G762," ")</f>
        <v xml:space="preserve"> </v>
      </c>
      <c r="E766" s="10" t="str">
        <f>IF('[2]MUNIS Purchase Order Inquiry'!$A762='[2]PO Detail'!$L$1,'[2]MUNIS Purchase Order Inquiry'!D762," ")</f>
        <v xml:space="preserve"> </v>
      </c>
      <c r="F766" s="10" t="str">
        <f>IF('[2]MUNIS Purchase Order Inquiry'!$A762='[2]PO Detail'!$L$1,'[2]MUNIS Purchase Order Inquiry'!E762," ")</f>
        <v xml:space="preserve"> </v>
      </c>
      <c r="G766" s="10" t="str">
        <f>IF('[2]MUNIS Purchase Order Inquiry'!$A762='[2]PO Detail'!$L$1,'[2]MUNIS Purchase Order Inquiry'!F762," ")</f>
        <v xml:space="preserve"> </v>
      </c>
    </row>
    <row r="767" spans="1:7" x14ac:dyDescent="0.25">
      <c r="A767" s="25" t="str">
        <f>IF('[2]MUNIS Purchase Order Inquiry'!$A763='[2]PO Detail'!$L$2," ",IF('[2]MUNIS Purchase Order Inquiry'!A763='[2]PO Detail'!$L$1,'[2]MUNIS Purchase Order Inquiry'!B763," "))</f>
        <v xml:space="preserve"> </v>
      </c>
      <c r="B767" s="4" t="str">
        <f>IF('[2]MUNIS Purchase Order Inquiry'!$A763='[2]PO Detail'!$L$2,'[2]MUNIS Purchase Order Inquiry'!Q763,(IF('[2]MUNIS Purchase Order Inquiry'!$A763='[2]PO Detail'!$L$1,CONCATENATE("      "&amp;'[2]MUNIS Purchase Order Inquiry'!I763&amp;";   "&amp;'[2]MUNIS Purchase Order Inquiry'!J763&amp;"   "&amp;'[2]MUNIS Purchase Order Inquiry'!K763&amp;"; "&amp;'[2]MUNIS Purchase Order Inquiry'!M763&amp;"; "&amp;'[2]MUNIS Purchase Order Inquiry'!N763&amp;"; "&amp;'[2]MUNIS Purchase Order Inquiry'!O763)," ")))</f>
        <v>24" MONITOR. HONEYWELL. (COURTROOM #3)</v>
      </c>
      <c r="C767" s="4" t="str">
        <f>IF('[2]MUNIS Purchase Order Inquiry'!$A763='[2]PO Detail'!$L$2,'[2]MUNIS Purchase Order Inquiry'!R763," ")</f>
        <v>141</v>
      </c>
      <c r="D767" s="26" t="str">
        <f>IF('[2]MUNIS Purchase Order Inquiry'!$A763='[2]PO Detail'!$L$1,'[2]MUNIS Purchase Order Inquiry'!G763," ")</f>
        <v xml:space="preserve"> </v>
      </c>
      <c r="E767" s="10" t="str">
        <f>IF('[2]MUNIS Purchase Order Inquiry'!$A763='[2]PO Detail'!$L$1,'[2]MUNIS Purchase Order Inquiry'!D763," ")</f>
        <v xml:space="preserve"> </v>
      </c>
      <c r="F767" s="10" t="str">
        <f>IF('[2]MUNIS Purchase Order Inquiry'!$A763='[2]PO Detail'!$L$1,'[2]MUNIS Purchase Order Inquiry'!E763," ")</f>
        <v xml:space="preserve"> </v>
      </c>
      <c r="G767" s="10" t="str">
        <f>IF('[2]MUNIS Purchase Order Inquiry'!$A763='[2]PO Detail'!$L$1,'[2]MUNIS Purchase Order Inquiry'!F763," ")</f>
        <v xml:space="preserve"> </v>
      </c>
    </row>
    <row r="768" spans="1:7" x14ac:dyDescent="0.25">
      <c r="A768" s="25" t="str">
        <f>IF('[2]MUNIS Purchase Order Inquiry'!$A764='[2]PO Detail'!$L$2," ",IF('[2]MUNIS Purchase Order Inquiry'!A764='[2]PO Detail'!$L$1,'[2]MUNIS Purchase Order Inquiry'!B764," "))</f>
        <v xml:space="preserve"> </v>
      </c>
      <c r="B768" s="4" t="str">
        <f>IF('[2]MUNIS Purchase Order Inquiry'!$A764='[2]PO Detail'!$L$2,'[2]MUNIS Purchase Order Inquiry'!Q764,(IF('[2]MUNIS Purchase Order Inquiry'!$A764='[2]PO Detail'!$L$1,CONCATENATE("      "&amp;'[2]MUNIS Purchase Order Inquiry'!I764&amp;";   "&amp;'[2]MUNIS Purchase Order Inquiry'!J764&amp;"   "&amp;'[2]MUNIS Purchase Order Inquiry'!K764&amp;"; "&amp;'[2]MUNIS Purchase Order Inquiry'!M764&amp;"; "&amp;'[2]MUNIS Purchase Order Inquiry'!N764&amp;"; "&amp;'[2]MUNIS Purchase Order Inquiry'!O764)," ")))</f>
        <v xml:space="preserve"> </v>
      </c>
      <c r="C768" s="4" t="str">
        <f>IF('[2]MUNIS Purchase Order Inquiry'!$A764='[2]PO Detail'!$L$2,'[2]MUNIS Purchase Order Inquiry'!R764," ")</f>
        <v xml:space="preserve"> </v>
      </c>
      <c r="D768" s="26" t="str">
        <f>IF('[2]MUNIS Purchase Order Inquiry'!$A764='[2]PO Detail'!$L$1,'[2]MUNIS Purchase Order Inquiry'!G764," ")</f>
        <v xml:space="preserve"> </v>
      </c>
      <c r="E768" s="10" t="str">
        <f>IF('[2]MUNIS Purchase Order Inquiry'!$A764='[2]PO Detail'!$L$1,'[2]MUNIS Purchase Order Inquiry'!D764," ")</f>
        <v xml:space="preserve"> </v>
      </c>
      <c r="F768" s="10" t="str">
        <f>IF('[2]MUNIS Purchase Order Inquiry'!$A764='[2]PO Detail'!$L$1,'[2]MUNIS Purchase Order Inquiry'!E764," ")</f>
        <v xml:space="preserve"> </v>
      </c>
      <c r="G768" s="10" t="str">
        <f>IF('[2]MUNIS Purchase Order Inquiry'!$A764='[2]PO Detail'!$L$1,'[2]MUNIS Purchase Order Inquiry'!F764," ")</f>
        <v xml:space="preserve"> </v>
      </c>
    </row>
    <row r="769" spans="1:7" x14ac:dyDescent="0.25">
      <c r="A769" s="25" t="str">
        <f>IF('[2]MUNIS Purchase Order Inquiry'!$A765='[2]PO Detail'!$L$2," ",IF('[2]MUNIS Purchase Order Inquiry'!A765='[2]PO Detail'!$L$1,'[2]MUNIS Purchase Order Inquiry'!B765," "))</f>
        <v xml:space="preserve"> </v>
      </c>
      <c r="B769" s="4" t="str">
        <f>IF('[2]MUNIS Purchase Order Inquiry'!$A765='[2]PO Detail'!$L$2,'[2]MUNIS Purchase Order Inquiry'!Q765,(IF('[2]MUNIS Purchase Order Inquiry'!$A765='[2]PO Detail'!$L$1,CONCATENATE("      "&amp;'[2]MUNIS Purchase Order Inquiry'!I765&amp;";   "&amp;'[2]MUNIS Purchase Order Inquiry'!J765&amp;"   "&amp;'[2]MUNIS Purchase Order Inquiry'!K765&amp;"; "&amp;'[2]MUNIS Purchase Order Inquiry'!M765&amp;"; "&amp;'[2]MUNIS Purchase Order Inquiry'!N765&amp;"; "&amp;'[2]MUNIS Purchase Order Inquiry'!O765)," ")))</f>
        <v>20" MONITOR. HONEYWELL. (COURTROOM #3)</v>
      </c>
      <c r="C769" s="4" t="str">
        <f>IF('[2]MUNIS Purchase Order Inquiry'!$A765='[2]PO Detail'!$L$2,'[2]MUNIS Purchase Order Inquiry'!R765," ")</f>
        <v>141</v>
      </c>
      <c r="D769" s="26" t="str">
        <f>IF('[2]MUNIS Purchase Order Inquiry'!$A765='[2]PO Detail'!$L$1,'[2]MUNIS Purchase Order Inquiry'!G765," ")</f>
        <v xml:space="preserve"> </v>
      </c>
      <c r="E769" s="10" t="str">
        <f>IF('[2]MUNIS Purchase Order Inquiry'!$A765='[2]PO Detail'!$L$1,'[2]MUNIS Purchase Order Inquiry'!D765," ")</f>
        <v xml:space="preserve"> </v>
      </c>
      <c r="F769" s="10" t="str">
        <f>IF('[2]MUNIS Purchase Order Inquiry'!$A765='[2]PO Detail'!$L$1,'[2]MUNIS Purchase Order Inquiry'!E765," ")</f>
        <v xml:space="preserve"> </v>
      </c>
      <c r="G769" s="10" t="str">
        <f>IF('[2]MUNIS Purchase Order Inquiry'!$A765='[2]PO Detail'!$L$1,'[2]MUNIS Purchase Order Inquiry'!F765," ")</f>
        <v xml:space="preserve"> </v>
      </c>
    </row>
    <row r="770" spans="1:7" x14ac:dyDescent="0.25">
      <c r="A770" s="25" t="str">
        <f>IF('[2]MUNIS Purchase Order Inquiry'!$A766='[2]PO Detail'!$L$2," ",IF('[2]MUNIS Purchase Order Inquiry'!A766='[2]PO Detail'!$L$1,'[2]MUNIS Purchase Order Inquiry'!B766," "))</f>
        <v xml:space="preserve"> </v>
      </c>
      <c r="B770" s="4" t="str">
        <f>IF('[2]MUNIS Purchase Order Inquiry'!$A766='[2]PO Detail'!$L$2,'[2]MUNIS Purchase Order Inquiry'!Q766,(IF('[2]MUNIS Purchase Order Inquiry'!$A766='[2]PO Detail'!$L$1,CONCATENATE("      "&amp;'[2]MUNIS Purchase Order Inquiry'!I766&amp;";   "&amp;'[2]MUNIS Purchase Order Inquiry'!J766&amp;"   "&amp;'[2]MUNIS Purchase Order Inquiry'!K766&amp;"; "&amp;'[2]MUNIS Purchase Order Inquiry'!M766&amp;"; "&amp;'[2]MUNIS Purchase Order Inquiry'!N766&amp;"; "&amp;'[2]MUNIS Purchase Order Inquiry'!O766)," ")))</f>
        <v xml:space="preserve"> </v>
      </c>
      <c r="C770" s="4" t="str">
        <f>IF('[2]MUNIS Purchase Order Inquiry'!$A766='[2]PO Detail'!$L$2,'[2]MUNIS Purchase Order Inquiry'!R766," ")</f>
        <v xml:space="preserve"> </v>
      </c>
      <c r="D770" s="26" t="str">
        <f>IF('[2]MUNIS Purchase Order Inquiry'!$A766='[2]PO Detail'!$L$1,'[2]MUNIS Purchase Order Inquiry'!G766," ")</f>
        <v xml:space="preserve"> </v>
      </c>
      <c r="E770" s="10" t="str">
        <f>IF('[2]MUNIS Purchase Order Inquiry'!$A766='[2]PO Detail'!$L$1,'[2]MUNIS Purchase Order Inquiry'!D766," ")</f>
        <v xml:space="preserve"> </v>
      </c>
      <c r="F770" s="10" t="str">
        <f>IF('[2]MUNIS Purchase Order Inquiry'!$A766='[2]PO Detail'!$L$1,'[2]MUNIS Purchase Order Inquiry'!E766," ")</f>
        <v xml:space="preserve"> </v>
      </c>
      <c r="G770" s="10" t="str">
        <f>IF('[2]MUNIS Purchase Order Inquiry'!$A766='[2]PO Detail'!$L$1,'[2]MUNIS Purchase Order Inquiry'!F766," ")</f>
        <v xml:space="preserve"> </v>
      </c>
    </row>
    <row r="771" spans="1:7" x14ac:dyDescent="0.25">
      <c r="A771" s="25" t="str">
        <f>IF('[2]MUNIS Purchase Order Inquiry'!$A767='[2]PO Detail'!$L$2," ",IF('[2]MUNIS Purchase Order Inquiry'!A767='[2]PO Detail'!$L$1,'[2]MUNIS Purchase Order Inquiry'!B767," "))</f>
        <v xml:space="preserve"> </v>
      </c>
      <c r="B771" s="4" t="str">
        <f>IF('[2]MUNIS Purchase Order Inquiry'!$A767='[2]PO Detail'!$L$2,'[2]MUNIS Purchase Order Inquiry'!Q767,(IF('[2]MUNIS Purchase Order Inquiry'!$A767='[2]PO Detail'!$L$1,CONCATENATE("      "&amp;'[2]MUNIS Purchase Order Inquiry'!I767&amp;";   "&amp;'[2]MUNIS Purchase Order Inquiry'!J767&amp;"   "&amp;'[2]MUNIS Purchase Order Inquiry'!K767&amp;"; "&amp;'[2]MUNIS Purchase Order Inquiry'!M767&amp;"; "&amp;'[2]MUNIS Purchase Order Inquiry'!N767&amp;"; "&amp;'[2]MUNIS Purchase Order Inquiry'!O767)," ")))</f>
        <v>55" MONITOR. OFE. (COURTROOM #3)</v>
      </c>
      <c r="C771" s="4" t="str">
        <f>IF('[2]MUNIS Purchase Order Inquiry'!$A767='[2]PO Detail'!$L$2,'[2]MUNIS Purchase Order Inquiry'!R767," ")</f>
        <v>141</v>
      </c>
      <c r="D771" s="26" t="str">
        <f>IF('[2]MUNIS Purchase Order Inquiry'!$A767='[2]PO Detail'!$L$1,'[2]MUNIS Purchase Order Inquiry'!G767," ")</f>
        <v xml:space="preserve"> </v>
      </c>
      <c r="E771" s="10" t="str">
        <f>IF('[2]MUNIS Purchase Order Inquiry'!$A767='[2]PO Detail'!$L$1,'[2]MUNIS Purchase Order Inquiry'!D767," ")</f>
        <v xml:space="preserve"> </v>
      </c>
      <c r="F771" s="10" t="str">
        <f>IF('[2]MUNIS Purchase Order Inquiry'!$A767='[2]PO Detail'!$L$1,'[2]MUNIS Purchase Order Inquiry'!E767," ")</f>
        <v xml:space="preserve"> </v>
      </c>
      <c r="G771" s="10" t="str">
        <f>IF('[2]MUNIS Purchase Order Inquiry'!$A767='[2]PO Detail'!$L$1,'[2]MUNIS Purchase Order Inquiry'!F767," ")</f>
        <v xml:space="preserve"> </v>
      </c>
    </row>
    <row r="772" spans="1:7" x14ac:dyDescent="0.25">
      <c r="A772" s="25" t="str">
        <f>IF('[2]MUNIS Purchase Order Inquiry'!$A768='[2]PO Detail'!$L$2," ",IF('[2]MUNIS Purchase Order Inquiry'!A768='[2]PO Detail'!$L$1,'[2]MUNIS Purchase Order Inquiry'!B768," "))</f>
        <v xml:space="preserve"> </v>
      </c>
      <c r="B772" s="4" t="str">
        <f>IF('[2]MUNIS Purchase Order Inquiry'!$A768='[2]PO Detail'!$L$2,'[2]MUNIS Purchase Order Inquiry'!Q768,(IF('[2]MUNIS Purchase Order Inquiry'!$A768='[2]PO Detail'!$L$1,CONCATENATE("      "&amp;'[2]MUNIS Purchase Order Inquiry'!I768&amp;";   "&amp;'[2]MUNIS Purchase Order Inquiry'!J768&amp;"   "&amp;'[2]MUNIS Purchase Order Inquiry'!K768&amp;"; "&amp;'[2]MUNIS Purchase Order Inquiry'!M768&amp;"; "&amp;'[2]MUNIS Purchase Order Inquiry'!N768&amp;"; "&amp;'[2]MUNIS Purchase Order Inquiry'!O768)," ")))</f>
        <v xml:space="preserve"> </v>
      </c>
      <c r="C772" s="4" t="str">
        <f>IF('[2]MUNIS Purchase Order Inquiry'!$A768='[2]PO Detail'!$L$2,'[2]MUNIS Purchase Order Inquiry'!R768," ")</f>
        <v xml:space="preserve"> </v>
      </c>
      <c r="D772" s="26" t="str">
        <f>IF('[2]MUNIS Purchase Order Inquiry'!$A768='[2]PO Detail'!$L$1,'[2]MUNIS Purchase Order Inquiry'!G768," ")</f>
        <v xml:space="preserve"> </v>
      </c>
      <c r="E772" s="10" t="str">
        <f>IF('[2]MUNIS Purchase Order Inquiry'!$A768='[2]PO Detail'!$L$1,'[2]MUNIS Purchase Order Inquiry'!D768," ")</f>
        <v xml:space="preserve"> </v>
      </c>
      <c r="F772" s="10" t="str">
        <f>IF('[2]MUNIS Purchase Order Inquiry'!$A768='[2]PO Detail'!$L$1,'[2]MUNIS Purchase Order Inquiry'!E768," ")</f>
        <v xml:space="preserve"> </v>
      </c>
      <c r="G772" s="10" t="str">
        <f>IF('[2]MUNIS Purchase Order Inquiry'!$A768='[2]PO Detail'!$L$1,'[2]MUNIS Purchase Order Inquiry'!F768," ")</f>
        <v xml:space="preserve"> </v>
      </c>
    </row>
    <row r="773" spans="1:7" x14ac:dyDescent="0.25">
      <c r="A773" s="25" t="str">
        <f>IF('[2]MUNIS Purchase Order Inquiry'!$A769='[2]PO Detail'!$L$2," ",IF('[2]MUNIS Purchase Order Inquiry'!A769='[2]PO Detail'!$L$1,'[2]MUNIS Purchase Order Inquiry'!B769," "))</f>
        <v xml:space="preserve"> </v>
      </c>
      <c r="B773" s="4" t="str">
        <f>IF('[2]MUNIS Purchase Order Inquiry'!$A769='[2]PO Detail'!$L$2,'[2]MUNIS Purchase Order Inquiry'!Q769,(IF('[2]MUNIS Purchase Order Inquiry'!$A769='[2]PO Detail'!$L$1,CONCATENATE("      "&amp;'[2]MUNIS Purchase Order Inquiry'!I769&amp;";   "&amp;'[2]MUNIS Purchase Order Inquiry'!J769&amp;"   "&amp;'[2]MUNIS Purchase Order Inquiry'!K769&amp;"; "&amp;'[2]MUNIS Purchase Order Inquiry'!M769&amp;"; "&amp;'[2]MUNIS Purchase Order Inquiry'!N769&amp;"; "&amp;'[2]MUNIS Purchase Order Inquiry'!O769)," ")))</f>
        <v>10FT CAT6 SHIELDED NETWORK PATCH CABLE. MODEL 00817. C2G. (COURTROOM #3)</v>
      </c>
      <c r="C773" s="4" t="str">
        <f>IF('[2]MUNIS Purchase Order Inquiry'!$A769='[2]PO Detail'!$L$2,'[2]MUNIS Purchase Order Inquiry'!R769," ")</f>
        <v>141</v>
      </c>
      <c r="D773" s="26" t="str">
        <f>IF('[2]MUNIS Purchase Order Inquiry'!$A769='[2]PO Detail'!$L$1,'[2]MUNIS Purchase Order Inquiry'!G769," ")</f>
        <v xml:space="preserve"> </v>
      </c>
      <c r="E773" s="10" t="str">
        <f>IF('[2]MUNIS Purchase Order Inquiry'!$A769='[2]PO Detail'!$L$1,'[2]MUNIS Purchase Order Inquiry'!D769," ")</f>
        <v xml:space="preserve"> </v>
      </c>
      <c r="F773" s="10" t="str">
        <f>IF('[2]MUNIS Purchase Order Inquiry'!$A769='[2]PO Detail'!$L$1,'[2]MUNIS Purchase Order Inquiry'!E769," ")</f>
        <v xml:space="preserve"> </v>
      </c>
      <c r="G773" s="10" t="str">
        <f>IF('[2]MUNIS Purchase Order Inquiry'!$A769='[2]PO Detail'!$L$1,'[2]MUNIS Purchase Order Inquiry'!F769," ")</f>
        <v xml:space="preserve"> </v>
      </c>
    </row>
    <row r="774" spans="1:7" x14ac:dyDescent="0.25">
      <c r="A774" s="25" t="str">
        <f>IF('[2]MUNIS Purchase Order Inquiry'!$A770='[2]PO Detail'!$L$2," ",IF('[2]MUNIS Purchase Order Inquiry'!A770='[2]PO Detail'!$L$1,'[2]MUNIS Purchase Order Inquiry'!B770," "))</f>
        <v xml:space="preserve"> </v>
      </c>
      <c r="B774" s="4" t="str">
        <f>IF('[2]MUNIS Purchase Order Inquiry'!$A770='[2]PO Detail'!$L$2,'[2]MUNIS Purchase Order Inquiry'!Q770,(IF('[2]MUNIS Purchase Order Inquiry'!$A770='[2]PO Detail'!$L$1,CONCATENATE("      "&amp;'[2]MUNIS Purchase Order Inquiry'!I770&amp;";   "&amp;'[2]MUNIS Purchase Order Inquiry'!J770&amp;"   "&amp;'[2]MUNIS Purchase Order Inquiry'!K770&amp;"; "&amp;'[2]MUNIS Purchase Order Inquiry'!M770&amp;"; "&amp;'[2]MUNIS Purchase Order Inquiry'!N770&amp;"; "&amp;'[2]MUNIS Purchase Order Inquiry'!O770)," ")))</f>
        <v xml:space="preserve"> </v>
      </c>
      <c r="C774" s="4" t="str">
        <f>IF('[2]MUNIS Purchase Order Inquiry'!$A770='[2]PO Detail'!$L$2,'[2]MUNIS Purchase Order Inquiry'!R770," ")</f>
        <v xml:space="preserve"> </v>
      </c>
      <c r="D774" s="26" t="str">
        <f>IF('[2]MUNIS Purchase Order Inquiry'!$A770='[2]PO Detail'!$L$1,'[2]MUNIS Purchase Order Inquiry'!G770," ")</f>
        <v xml:space="preserve"> </v>
      </c>
      <c r="E774" s="10" t="str">
        <f>IF('[2]MUNIS Purchase Order Inquiry'!$A770='[2]PO Detail'!$L$1,'[2]MUNIS Purchase Order Inquiry'!D770," ")</f>
        <v xml:space="preserve"> </v>
      </c>
      <c r="F774" s="10" t="str">
        <f>IF('[2]MUNIS Purchase Order Inquiry'!$A770='[2]PO Detail'!$L$1,'[2]MUNIS Purchase Order Inquiry'!E770," ")</f>
        <v xml:space="preserve"> </v>
      </c>
      <c r="G774" s="10" t="str">
        <f>IF('[2]MUNIS Purchase Order Inquiry'!$A770='[2]PO Detail'!$L$1,'[2]MUNIS Purchase Order Inquiry'!F770," ")</f>
        <v xml:space="preserve"> </v>
      </c>
    </row>
    <row r="775" spans="1:7" x14ac:dyDescent="0.25">
      <c r="A775" s="25" t="str">
        <f>IF('[2]MUNIS Purchase Order Inquiry'!$A771='[2]PO Detail'!$L$2," ",IF('[2]MUNIS Purchase Order Inquiry'!A771='[2]PO Detail'!$L$1,'[2]MUNIS Purchase Order Inquiry'!B771," "))</f>
        <v xml:space="preserve"> </v>
      </c>
      <c r="B775" s="4" t="str">
        <f>IF('[2]MUNIS Purchase Order Inquiry'!$A771='[2]PO Detail'!$L$2,'[2]MUNIS Purchase Order Inquiry'!Q771,(IF('[2]MUNIS Purchase Order Inquiry'!$A771='[2]PO Detail'!$L$1,CONCATENATE("      "&amp;'[2]MUNIS Purchase Order Inquiry'!I771&amp;";   "&amp;'[2]MUNIS Purchase Order Inquiry'!J771&amp;"   "&amp;'[2]MUNIS Purchase Order Inquiry'!K771&amp;"; "&amp;'[2]MUNIS Purchase Order Inquiry'!M771&amp;"; "&amp;'[2]MUNIS Purchase Order Inquiry'!N771&amp;"; "&amp;'[2]MUNIS Purchase Order Inquiry'!O771)," ")))</f>
        <v>6FT VGA + 3.5MM STEREO AUDIO AV CABLE. MODEL 50225. C2G. (COURTROOM #3)</v>
      </c>
      <c r="C775" s="4" t="str">
        <f>IF('[2]MUNIS Purchase Order Inquiry'!$A771='[2]PO Detail'!$L$2,'[2]MUNIS Purchase Order Inquiry'!R771," ")</f>
        <v>141</v>
      </c>
      <c r="D775" s="26" t="str">
        <f>IF('[2]MUNIS Purchase Order Inquiry'!$A771='[2]PO Detail'!$L$1,'[2]MUNIS Purchase Order Inquiry'!G771," ")</f>
        <v xml:space="preserve"> </v>
      </c>
      <c r="E775" s="10" t="str">
        <f>IF('[2]MUNIS Purchase Order Inquiry'!$A771='[2]PO Detail'!$L$1,'[2]MUNIS Purchase Order Inquiry'!D771," ")</f>
        <v xml:space="preserve"> </v>
      </c>
      <c r="F775" s="10" t="str">
        <f>IF('[2]MUNIS Purchase Order Inquiry'!$A771='[2]PO Detail'!$L$1,'[2]MUNIS Purchase Order Inquiry'!E771," ")</f>
        <v xml:space="preserve"> </v>
      </c>
      <c r="G775" s="10" t="str">
        <f>IF('[2]MUNIS Purchase Order Inquiry'!$A771='[2]PO Detail'!$L$1,'[2]MUNIS Purchase Order Inquiry'!F771," ")</f>
        <v xml:space="preserve"> </v>
      </c>
    </row>
    <row r="776" spans="1:7" x14ac:dyDescent="0.25">
      <c r="A776" s="25" t="str">
        <f>IF('[2]MUNIS Purchase Order Inquiry'!$A772='[2]PO Detail'!$L$2," ",IF('[2]MUNIS Purchase Order Inquiry'!A772='[2]PO Detail'!$L$1,'[2]MUNIS Purchase Order Inquiry'!B772," "))</f>
        <v xml:space="preserve"> </v>
      </c>
      <c r="B776" s="4" t="str">
        <f>IF('[2]MUNIS Purchase Order Inquiry'!$A772='[2]PO Detail'!$L$2,'[2]MUNIS Purchase Order Inquiry'!Q772,(IF('[2]MUNIS Purchase Order Inquiry'!$A772='[2]PO Detail'!$L$1,CONCATENATE("      "&amp;'[2]MUNIS Purchase Order Inquiry'!I772&amp;";   "&amp;'[2]MUNIS Purchase Order Inquiry'!J772&amp;"   "&amp;'[2]MUNIS Purchase Order Inquiry'!K772&amp;"; "&amp;'[2]MUNIS Purchase Order Inquiry'!M772&amp;"; "&amp;'[2]MUNIS Purchase Order Inquiry'!N772&amp;"; "&amp;'[2]MUNIS Purchase Order Inquiry'!O772)," ")))</f>
        <v xml:space="preserve"> </v>
      </c>
      <c r="C776" s="4" t="str">
        <f>IF('[2]MUNIS Purchase Order Inquiry'!$A772='[2]PO Detail'!$L$2,'[2]MUNIS Purchase Order Inquiry'!R772," ")</f>
        <v xml:space="preserve"> </v>
      </c>
      <c r="D776" s="26" t="str">
        <f>IF('[2]MUNIS Purchase Order Inquiry'!$A772='[2]PO Detail'!$L$1,'[2]MUNIS Purchase Order Inquiry'!G772," ")</f>
        <v xml:space="preserve"> </v>
      </c>
      <c r="E776" s="10" t="str">
        <f>IF('[2]MUNIS Purchase Order Inquiry'!$A772='[2]PO Detail'!$L$1,'[2]MUNIS Purchase Order Inquiry'!D772," ")</f>
        <v xml:space="preserve"> </v>
      </c>
      <c r="F776" s="10" t="str">
        <f>IF('[2]MUNIS Purchase Order Inquiry'!$A772='[2]PO Detail'!$L$1,'[2]MUNIS Purchase Order Inquiry'!E772," ")</f>
        <v xml:space="preserve"> </v>
      </c>
      <c r="G776" s="10" t="str">
        <f>IF('[2]MUNIS Purchase Order Inquiry'!$A772='[2]PO Detail'!$L$1,'[2]MUNIS Purchase Order Inquiry'!F772," ")</f>
        <v xml:space="preserve"> </v>
      </c>
    </row>
    <row r="777" spans="1:7" x14ac:dyDescent="0.25">
      <c r="A777" s="25" t="str">
        <f>IF('[2]MUNIS Purchase Order Inquiry'!$A773='[2]PO Detail'!$L$2," ",IF('[2]MUNIS Purchase Order Inquiry'!A773='[2]PO Detail'!$L$1,'[2]MUNIS Purchase Order Inquiry'!B773," "))</f>
        <v xml:space="preserve"> </v>
      </c>
      <c r="B777" s="4" t="str">
        <f>IF('[2]MUNIS Purchase Order Inquiry'!$A773='[2]PO Detail'!$L$2,'[2]MUNIS Purchase Order Inquiry'!Q773,(IF('[2]MUNIS Purchase Order Inquiry'!$A773='[2]PO Detail'!$L$1,CONCATENATE("      "&amp;'[2]MUNIS Purchase Order Inquiry'!I773&amp;";   "&amp;'[2]MUNIS Purchase Order Inquiry'!J773&amp;"   "&amp;'[2]MUNIS Purchase Order Inquiry'!K773&amp;"; "&amp;'[2]MUNIS Purchase Order Inquiry'!M773&amp;"; "&amp;'[2]MUNIS Purchase Order Inquiry'!N773&amp;"; "&amp;'[2]MUNIS Purchase Order Inquiry'!O773)," ")))</f>
        <v>6FT HDMI TO HDMI VIDEO CABLE. MODEL 40304. C2G. (COURTROOM #3)</v>
      </c>
      <c r="C777" s="4" t="str">
        <f>IF('[2]MUNIS Purchase Order Inquiry'!$A773='[2]PO Detail'!$L$2,'[2]MUNIS Purchase Order Inquiry'!R773," ")</f>
        <v>141</v>
      </c>
      <c r="D777" s="26" t="str">
        <f>IF('[2]MUNIS Purchase Order Inquiry'!$A773='[2]PO Detail'!$L$1,'[2]MUNIS Purchase Order Inquiry'!G773," ")</f>
        <v xml:space="preserve"> </v>
      </c>
      <c r="E777" s="10" t="str">
        <f>IF('[2]MUNIS Purchase Order Inquiry'!$A773='[2]PO Detail'!$L$1,'[2]MUNIS Purchase Order Inquiry'!D773," ")</f>
        <v xml:space="preserve"> </v>
      </c>
      <c r="F777" s="10" t="str">
        <f>IF('[2]MUNIS Purchase Order Inquiry'!$A773='[2]PO Detail'!$L$1,'[2]MUNIS Purchase Order Inquiry'!E773," ")</f>
        <v xml:space="preserve"> </v>
      </c>
      <c r="G777" s="10" t="str">
        <f>IF('[2]MUNIS Purchase Order Inquiry'!$A773='[2]PO Detail'!$L$1,'[2]MUNIS Purchase Order Inquiry'!F773," ")</f>
        <v xml:space="preserve"> </v>
      </c>
    </row>
    <row r="778" spans="1:7" x14ac:dyDescent="0.25">
      <c r="A778" s="25" t="str">
        <f>IF('[2]MUNIS Purchase Order Inquiry'!$A774='[2]PO Detail'!$L$2," ",IF('[2]MUNIS Purchase Order Inquiry'!A774='[2]PO Detail'!$L$1,'[2]MUNIS Purchase Order Inquiry'!B774," "))</f>
        <v xml:space="preserve"> </v>
      </c>
      <c r="B778" s="4" t="str">
        <f>IF('[2]MUNIS Purchase Order Inquiry'!$A774='[2]PO Detail'!$L$2,'[2]MUNIS Purchase Order Inquiry'!Q774,(IF('[2]MUNIS Purchase Order Inquiry'!$A774='[2]PO Detail'!$L$1,CONCATENATE("      "&amp;'[2]MUNIS Purchase Order Inquiry'!I774&amp;";   "&amp;'[2]MUNIS Purchase Order Inquiry'!J774&amp;"   "&amp;'[2]MUNIS Purchase Order Inquiry'!K774&amp;"; "&amp;'[2]MUNIS Purchase Order Inquiry'!M774&amp;"; "&amp;'[2]MUNIS Purchase Order Inquiry'!N774&amp;"; "&amp;'[2]MUNIS Purchase Order Inquiry'!O774)," ")))</f>
        <v xml:space="preserve"> </v>
      </c>
      <c r="C778" s="4" t="str">
        <f>IF('[2]MUNIS Purchase Order Inquiry'!$A774='[2]PO Detail'!$L$2,'[2]MUNIS Purchase Order Inquiry'!R774," ")</f>
        <v xml:space="preserve"> </v>
      </c>
      <c r="D778" s="26" t="str">
        <f>IF('[2]MUNIS Purchase Order Inquiry'!$A774='[2]PO Detail'!$L$1,'[2]MUNIS Purchase Order Inquiry'!G774," ")</f>
        <v xml:space="preserve"> </v>
      </c>
      <c r="E778" s="10" t="str">
        <f>IF('[2]MUNIS Purchase Order Inquiry'!$A774='[2]PO Detail'!$L$1,'[2]MUNIS Purchase Order Inquiry'!D774," ")</f>
        <v xml:space="preserve"> </v>
      </c>
      <c r="F778" s="10" t="str">
        <f>IF('[2]MUNIS Purchase Order Inquiry'!$A774='[2]PO Detail'!$L$1,'[2]MUNIS Purchase Order Inquiry'!E774," ")</f>
        <v xml:space="preserve"> </v>
      </c>
      <c r="G778" s="10" t="str">
        <f>IF('[2]MUNIS Purchase Order Inquiry'!$A774='[2]PO Detail'!$L$1,'[2]MUNIS Purchase Order Inquiry'!F774," ")</f>
        <v xml:space="preserve"> </v>
      </c>
    </row>
    <row r="779" spans="1:7" x14ac:dyDescent="0.25">
      <c r="A779" s="25" t="str">
        <f>IF('[2]MUNIS Purchase Order Inquiry'!$A775='[2]PO Detail'!$L$2," ",IF('[2]MUNIS Purchase Order Inquiry'!A775='[2]PO Detail'!$L$1,'[2]MUNIS Purchase Order Inquiry'!B775," "))</f>
        <v xml:space="preserve"> </v>
      </c>
      <c r="B779" s="4" t="str">
        <f>IF('[2]MUNIS Purchase Order Inquiry'!$A775='[2]PO Detail'!$L$2,'[2]MUNIS Purchase Order Inquiry'!Q775,(IF('[2]MUNIS Purchase Order Inquiry'!$A775='[2]PO Detail'!$L$1,CONCATENATE("      "&amp;'[2]MUNIS Purchase Order Inquiry'!I775&amp;";   "&amp;'[2]MUNIS Purchase Order Inquiry'!J775&amp;"   "&amp;'[2]MUNIS Purchase Order Inquiry'!K775&amp;"; "&amp;'[2]MUNIS Purchase Order Inquiry'!M775&amp;"; "&amp;'[2]MUNIS Purchase Order Inquiry'!N775&amp;"; "&amp;'[2]MUNIS Purchase Order Inquiry'!O775)," ")))</f>
        <v>MIS CABLES AND HARDWARE. MODEL CUSTOM. MSI. (COURTROOM #3)</v>
      </c>
      <c r="C779" s="4" t="str">
        <f>IF('[2]MUNIS Purchase Order Inquiry'!$A775='[2]PO Detail'!$L$2,'[2]MUNIS Purchase Order Inquiry'!R775," ")</f>
        <v>141</v>
      </c>
      <c r="D779" s="26" t="str">
        <f>IF('[2]MUNIS Purchase Order Inquiry'!$A775='[2]PO Detail'!$L$1,'[2]MUNIS Purchase Order Inquiry'!G775," ")</f>
        <v xml:space="preserve"> </v>
      </c>
      <c r="E779" s="10" t="str">
        <f>IF('[2]MUNIS Purchase Order Inquiry'!$A775='[2]PO Detail'!$L$1,'[2]MUNIS Purchase Order Inquiry'!D775," ")</f>
        <v xml:space="preserve"> </v>
      </c>
      <c r="F779" s="10" t="str">
        <f>IF('[2]MUNIS Purchase Order Inquiry'!$A775='[2]PO Detail'!$L$1,'[2]MUNIS Purchase Order Inquiry'!E775," ")</f>
        <v xml:space="preserve"> </v>
      </c>
      <c r="G779" s="10" t="str">
        <f>IF('[2]MUNIS Purchase Order Inquiry'!$A775='[2]PO Detail'!$L$1,'[2]MUNIS Purchase Order Inquiry'!F775," ")</f>
        <v xml:space="preserve"> </v>
      </c>
    </row>
    <row r="780" spans="1:7" x14ac:dyDescent="0.25">
      <c r="A780" s="25" t="str">
        <f>IF('[2]MUNIS Purchase Order Inquiry'!$A776='[2]PO Detail'!$L$2," ",IF('[2]MUNIS Purchase Order Inquiry'!A776='[2]PO Detail'!$L$1,'[2]MUNIS Purchase Order Inquiry'!B776," "))</f>
        <v xml:space="preserve"> </v>
      </c>
      <c r="B780" s="4" t="str">
        <f>IF('[2]MUNIS Purchase Order Inquiry'!$A776='[2]PO Detail'!$L$2,'[2]MUNIS Purchase Order Inquiry'!Q776,(IF('[2]MUNIS Purchase Order Inquiry'!$A776='[2]PO Detail'!$L$1,CONCATENATE("      "&amp;'[2]MUNIS Purchase Order Inquiry'!I776&amp;";   "&amp;'[2]MUNIS Purchase Order Inquiry'!J776&amp;"   "&amp;'[2]MUNIS Purchase Order Inquiry'!K776&amp;"; "&amp;'[2]MUNIS Purchase Order Inquiry'!M776&amp;"; "&amp;'[2]MUNIS Purchase Order Inquiry'!N776&amp;"; "&amp;'[2]MUNIS Purchase Order Inquiry'!O776)," ")))</f>
        <v xml:space="preserve"> </v>
      </c>
      <c r="C780" s="4" t="str">
        <f>IF('[2]MUNIS Purchase Order Inquiry'!$A776='[2]PO Detail'!$L$2,'[2]MUNIS Purchase Order Inquiry'!R776," ")</f>
        <v xml:space="preserve"> </v>
      </c>
      <c r="D780" s="26" t="str">
        <f>IF('[2]MUNIS Purchase Order Inquiry'!$A776='[2]PO Detail'!$L$1,'[2]MUNIS Purchase Order Inquiry'!G776," ")</f>
        <v xml:space="preserve"> </v>
      </c>
      <c r="E780" s="10" t="str">
        <f>IF('[2]MUNIS Purchase Order Inquiry'!$A776='[2]PO Detail'!$L$1,'[2]MUNIS Purchase Order Inquiry'!D776," ")</f>
        <v xml:space="preserve"> </v>
      </c>
      <c r="F780" s="10" t="str">
        <f>IF('[2]MUNIS Purchase Order Inquiry'!$A776='[2]PO Detail'!$L$1,'[2]MUNIS Purchase Order Inquiry'!E776," ")</f>
        <v xml:space="preserve"> </v>
      </c>
      <c r="G780" s="10" t="str">
        <f>IF('[2]MUNIS Purchase Order Inquiry'!$A776='[2]PO Detail'!$L$1,'[2]MUNIS Purchase Order Inquiry'!F776," ")</f>
        <v xml:space="preserve"> </v>
      </c>
    </row>
    <row r="781" spans="1:7" x14ac:dyDescent="0.25">
      <c r="A781" s="25" t="str">
        <f>IF('[2]MUNIS Purchase Order Inquiry'!$A777='[2]PO Detail'!$L$2," ",IF('[2]MUNIS Purchase Order Inquiry'!A777='[2]PO Detail'!$L$1,'[2]MUNIS Purchase Order Inquiry'!B777," "))</f>
        <v xml:space="preserve"> </v>
      </c>
      <c r="B781" s="4" t="str">
        <f>IF('[2]MUNIS Purchase Order Inquiry'!$A777='[2]PO Detail'!$L$2,'[2]MUNIS Purchase Order Inquiry'!Q777,(IF('[2]MUNIS Purchase Order Inquiry'!$A777='[2]PO Detail'!$L$1,CONCATENATE("      "&amp;'[2]MUNIS Purchase Order Inquiry'!I777&amp;";   "&amp;'[2]MUNIS Purchase Order Inquiry'!J777&amp;"   "&amp;'[2]MUNIS Purchase Order Inquiry'!K777&amp;"; "&amp;'[2]MUNIS Purchase Order Inquiry'!M777&amp;"; "&amp;'[2]MUNIS Purchase Order Inquiry'!N777&amp;"; "&amp;'[2]MUNIS Purchase Order Inquiry'!O777)," ")))</f>
        <v>SERVICES. (COURTROOM #3)</v>
      </c>
      <c r="C781" s="4" t="str">
        <f>IF('[2]MUNIS Purchase Order Inquiry'!$A777='[2]PO Detail'!$L$2,'[2]MUNIS Purchase Order Inquiry'!R777," ")</f>
        <v>141</v>
      </c>
      <c r="D781" s="26" t="str">
        <f>IF('[2]MUNIS Purchase Order Inquiry'!$A777='[2]PO Detail'!$L$1,'[2]MUNIS Purchase Order Inquiry'!G777," ")</f>
        <v xml:space="preserve"> </v>
      </c>
      <c r="E781" s="10" t="str">
        <f>IF('[2]MUNIS Purchase Order Inquiry'!$A777='[2]PO Detail'!$L$1,'[2]MUNIS Purchase Order Inquiry'!D777," ")</f>
        <v xml:space="preserve"> </v>
      </c>
      <c r="F781" s="10" t="str">
        <f>IF('[2]MUNIS Purchase Order Inquiry'!$A777='[2]PO Detail'!$L$1,'[2]MUNIS Purchase Order Inquiry'!E777," ")</f>
        <v xml:space="preserve"> </v>
      </c>
      <c r="G781" s="10" t="str">
        <f>IF('[2]MUNIS Purchase Order Inquiry'!$A777='[2]PO Detail'!$L$1,'[2]MUNIS Purchase Order Inquiry'!F777," ")</f>
        <v xml:space="preserve"> </v>
      </c>
    </row>
    <row r="782" spans="1:7" x14ac:dyDescent="0.25">
      <c r="A782" s="25" t="str">
        <f>IF('[2]MUNIS Purchase Order Inquiry'!$A778='[2]PO Detail'!$L$2," ",IF('[2]MUNIS Purchase Order Inquiry'!A778='[2]PO Detail'!$L$1,'[2]MUNIS Purchase Order Inquiry'!B778," "))</f>
        <v xml:space="preserve"> </v>
      </c>
      <c r="B782" s="4" t="str">
        <f>IF('[2]MUNIS Purchase Order Inquiry'!$A778='[2]PO Detail'!$L$2,'[2]MUNIS Purchase Order Inquiry'!Q778,(IF('[2]MUNIS Purchase Order Inquiry'!$A778='[2]PO Detail'!$L$1,CONCATENATE("      "&amp;'[2]MUNIS Purchase Order Inquiry'!I778&amp;";   "&amp;'[2]MUNIS Purchase Order Inquiry'!J778&amp;"   "&amp;'[2]MUNIS Purchase Order Inquiry'!K778&amp;"; "&amp;'[2]MUNIS Purchase Order Inquiry'!M778&amp;"; "&amp;'[2]MUNIS Purchase Order Inquiry'!N778&amp;"; "&amp;'[2]MUNIS Purchase Order Inquiry'!O778)," ")))</f>
        <v xml:space="preserve"> </v>
      </c>
      <c r="C782" s="4" t="str">
        <f>IF('[2]MUNIS Purchase Order Inquiry'!$A778='[2]PO Detail'!$L$2,'[2]MUNIS Purchase Order Inquiry'!R778," ")</f>
        <v xml:space="preserve"> </v>
      </c>
      <c r="D782" s="26" t="str">
        <f>IF('[2]MUNIS Purchase Order Inquiry'!$A778='[2]PO Detail'!$L$1,'[2]MUNIS Purchase Order Inquiry'!G778," ")</f>
        <v xml:space="preserve"> </v>
      </c>
      <c r="E782" s="10" t="str">
        <f>IF('[2]MUNIS Purchase Order Inquiry'!$A778='[2]PO Detail'!$L$1,'[2]MUNIS Purchase Order Inquiry'!D778," ")</f>
        <v xml:space="preserve"> </v>
      </c>
      <c r="F782" s="10" t="str">
        <f>IF('[2]MUNIS Purchase Order Inquiry'!$A778='[2]PO Detail'!$L$1,'[2]MUNIS Purchase Order Inquiry'!E778," ")</f>
        <v xml:space="preserve"> </v>
      </c>
      <c r="G782" s="10" t="str">
        <f>IF('[2]MUNIS Purchase Order Inquiry'!$A778='[2]PO Detail'!$L$1,'[2]MUNIS Purchase Order Inquiry'!F778," ")</f>
        <v xml:space="preserve"> </v>
      </c>
    </row>
    <row r="783" spans="1:7" x14ac:dyDescent="0.25">
      <c r="A783" s="25" t="str">
        <f>IF('[2]MUNIS Purchase Order Inquiry'!$A779='[2]PO Detail'!$L$2," ",IF('[2]MUNIS Purchase Order Inquiry'!A779='[2]PO Detail'!$L$1,'[2]MUNIS Purchase Order Inquiry'!B779," "))</f>
        <v xml:space="preserve"> </v>
      </c>
      <c r="B783" s="4" t="str">
        <f>IF('[2]MUNIS Purchase Order Inquiry'!$A779='[2]PO Detail'!$L$2,'[2]MUNIS Purchase Order Inquiry'!Q779,(IF('[2]MUNIS Purchase Order Inquiry'!$A779='[2]PO Detail'!$L$1,CONCATENATE("      "&amp;'[2]MUNIS Purchase Order Inquiry'!I779&amp;";   "&amp;'[2]MUNIS Purchase Order Inquiry'!J779&amp;"   "&amp;'[2]MUNIS Purchase Order Inquiry'!K779&amp;"; "&amp;'[2]MUNIS Purchase Order Inquiry'!M779&amp;"; "&amp;'[2]MUNIS Purchase Order Inquiry'!N779&amp;"; "&amp;'[2]MUNIS Purchase Order Inquiry'!O779)," ")))</f>
        <v>7" TABLETOP TOUCHLINK PRO TOUCHPANEL. MODEL TLP PRO 720T. EXTRON. (COURTROOM #4&amp;5)</v>
      </c>
      <c r="C783" s="4" t="str">
        <f>IF('[2]MUNIS Purchase Order Inquiry'!$A779='[2]PO Detail'!$L$2,'[2]MUNIS Purchase Order Inquiry'!R779," ")</f>
        <v>141</v>
      </c>
      <c r="D783" s="26" t="str">
        <f>IF('[2]MUNIS Purchase Order Inquiry'!$A779='[2]PO Detail'!$L$1,'[2]MUNIS Purchase Order Inquiry'!G779," ")</f>
        <v xml:space="preserve"> </v>
      </c>
      <c r="E783" s="10" t="str">
        <f>IF('[2]MUNIS Purchase Order Inquiry'!$A779='[2]PO Detail'!$L$1,'[2]MUNIS Purchase Order Inquiry'!D779," ")</f>
        <v xml:space="preserve"> </v>
      </c>
      <c r="F783" s="10" t="str">
        <f>IF('[2]MUNIS Purchase Order Inquiry'!$A779='[2]PO Detail'!$L$1,'[2]MUNIS Purchase Order Inquiry'!E779," ")</f>
        <v xml:space="preserve"> </v>
      </c>
      <c r="G783" s="10" t="str">
        <f>IF('[2]MUNIS Purchase Order Inquiry'!$A779='[2]PO Detail'!$L$1,'[2]MUNIS Purchase Order Inquiry'!F779," ")</f>
        <v xml:space="preserve"> </v>
      </c>
    </row>
    <row r="784" spans="1:7" x14ac:dyDescent="0.25">
      <c r="A784" s="25" t="str">
        <f>IF('[2]MUNIS Purchase Order Inquiry'!$A780='[2]PO Detail'!$L$2," ",IF('[2]MUNIS Purchase Order Inquiry'!A780='[2]PO Detail'!$L$1,'[2]MUNIS Purchase Order Inquiry'!B780," "))</f>
        <v xml:space="preserve"> </v>
      </c>
      <c r="B784" s="4" t="str">
        <f>IF('[2]MUNIS Purchase Order Inquiry'!$A780='[2]PO Detail'!$L$2,'[2]MUNIS Purchase Order Inquiry'!Q780,(IF('[2]MUNIS Purchase Order Inquiry'!$A780='[2]PO Detail'!$L$1,CONCATENATE("      "&amp;'[2]MUNIS Purchase Order Inquiry'!I780&amp;";   "&amp;'[2]MUNIS Purchase Order Inquiry'!J780&amp;"   "&amp;'[2]MUNIS Purchase Order Inquiry'!K780&amp;"; "&amp;'[2]MUNIS Purchase Order Inquiry'!M780&amp;"; "&amp;'[2]MUNIS Purchase Order Inquiry'!N780&amp;"; "&amp;'[2]MUNIS Purchase Order Inquiry'!O780)," ")))</f>
        <v xml:space="preserve"> </v>
      </c>
      <c r="C784" s="4" t="str">
        <f>IF('[2]MUNIS Purchase Order Inquiry'!$A780='[2]PO Detail'!$L$2,'[2]MUNIS Purchase Order Inquiry'!R780," ")</f>
        <v xml:space="preserve"> </v>
      </c>
      <c r="D784" s="26" t="str">
        <f>IF('[2]MUNIS Purchase Order Inquiry'!$A780='[2]PO Detail'!$L$1,'[2]MUNIS Purchase Order Inquiry'!G780," ")</f>
        <v xml:space="preserve"> </v>
      </c>
      <c r="E784" s="10" t="str">
        <f>IF('[2]MUNIS Purchase Order Inquiry'!$A780='[2]PO Detail'!$L$1,'[2]MUNIS Purchase Order Inquiry'!D780," ")</f>
        <v xml:space="preserve"> </v>
      </c>
      <c r="F784" s="10" t="str">
        <f>IF('[2]MUNIS Purchase Order Inquiry'!$A780='[2]PO Detail'!$L$1,'[2]MUNIS Purchase Order Inquiry'!E780," ")</f>
        <v xml:space="preserve"> </v>
      </c>
      <c r="G784" s="10" t="str">
        <f>IF('[2]MUNIS Purchase Order Inquiry'!$A780='[2]PO Detail'!$L$1,'[2]MUNIS Purchase Order Inquiry'!F780," ")</f>
        <v xml:space="preserve"> </v>
      </c>
    </row>
    <row r="785" spans="1:7" x14ac:dyDescent="0.25">
      <c r="A785" s="25" t="str">
        <f>IF('[2]MUNIS Purchase Order Inquiry'!$A781='[2]PO Detail'!$L$2," ",IF('[2]MUNIS Purchase Order Inquiry'!A781='[2]PO Detail'!$L$1,'[2]MUNIS Purchase Order Inquiry'!B781," "))</f>
        <v xml:space="preserve"> </v>
      </c>
      <c r="B785" s="4" t="str">
        <f>IF('[2]MUNIS Purchase Order Inquiry'!$A781='[2]PO Detail'!$L$2,'[2]MUNIS Purchase Order Inquiry'!Q781,(IF('[2]MUNIS Purchase Order Inquiry'!$A781='[2]PO Detail'!$L$1,CONCATENATE("      "&amp;'[2]MUNIS Purchase Order Inquiry'!I781&amp;";   "&amp;'[2]MUNIS Purchase Order Inquiry'!J781&amp;"   "&amp;'[2]MUNIS Purchase Order Inquiry'!K781&amp;"; "&amp;'[2]MUNIS Purchase Order Inquiry'!M781&amp;"; "&amp;'[2]MUNIS Purchase Order Inquiry'!N781&amp;"; "&amp;'[2]MUNIS Purchase Order Inquiry'!O781)," ")))</f>
        <v>CONTROL PROCESSOR. MODEL IPCP PRO 250. EXTRON. (COURTROOM #4&amp;5)</v>
      </c>
      <c r="C785" s="4" t="str">
        <f>IF('[2]MUNIS Purchase Order Inquiry'!$A781='[2]PO Detail'!$L$2,'[2]MUNIS Purchase Order Inquiry'!R781," ")</f>
        <v>141</v>
      </c>
      <c r="D785" s="26" t="str">
        <f>IF('[2]MUNIS Purchase Order Inquiry'!$A781='[2]PO Detail'!$L$1,'[2]MUNIS Purchase Order Inquiry'!G781," ")</f>
        <v xml:space="preserve"> </v>
      </c>
      <c r="E785" s="10" t="str">
        <f>IF('[2]MUNIS Purchase Order Inquiry'!$A781='[2]PO Detail'!$L$1,'[2]MUNIS Purchase Order Inquiry'!D781," ")</f>
        <v xml:space="preserve"> </v>
      </c>
      <c r="F785" s="10" t="str">
        <f>IF('[2]MUNIS Purchase Order Inquiry'!$A781='[2]PO Detail'!$L$1,'[2]MUNIS Purchase Order Inquiry'!E781," ")</f>
        <v xml:space="preserve"> </v>
      </c>
      <c r="G785" s="10" t="str">
        <f>IF('[2]MUNIS Purchase Order Inquiry'!$A781='[2]PO Detail'!$L$1,'[2]MUNIS Purchase Order Inquiry'!F781," ")</f>
        <v xml:space="preserve"> </v>
      </c>
    </row>
    <row r="786" spans="1:7" x14ac:dyDescent="0.25">
      <c r="A786" s="25" t="str">
        <f>IF('[2]MUNIS Purchase Order Inquiry'!$A782='[2]PO Detail'!$L$2," ",IF('[2]MUNIS Purchase Order Inquiry'!A782='[2]PO Detail'!$L$1,'[2]MUNIS Purchase Order Inquiry'!B782," "))</f>
        <v xml:space="preserve"> </v>
      </c>
      <c r="B786" s="4" t="str">
        <f>IF('[2]MUNIS Purchase Order Inquiry'!$A782='[2]PO Detail'!$L$2,'[2]MUNIS Purchase Order Inquiry'!Q782,(IF('[2]MUNIS Purchase Order Inquiry'!$A782='[2]PO Detail'!$L$1,CONCATENATE("      "&amp;'[2]MUNIS Purchase Order Inquiry'!I782&amp;";   "&amp;'[2]MUNIS Purchase Order Inquiry'!J782&amp;"   "&amp;'[2]MUNIS Purchase Order Inquiry'!K782&amp;"; "&amp;'[2]MUNIS Purchase Order Inquiry'!M782&amp;"; "&amp;'[2]MUNIS Purchase Order Inquiry'!N782&amp;"; "&amp;'[2]MUNIS Purchase Order Inquiry'!O782)," ")))</f>
        <v xml:space="preserve"> </v>
      </c>
      <c r="C786" s="4" t="str">
        <f>IF('[2]MUNIS Purchase Order Inquiry'!$A782='[2]PO Detail'!$L$2,'[2]MUNIS Purchase Order Inquiry'!R782," ")</f>
        <v xml:space="preserve"> </v>
      </c>
      <c r="D786" s="26" t="str">
        <f>IF('[2]MUNIS Purchase Order Inquiry'!$A782='[2]PO Detail'!$L$1,'[2]MUNIS Purchase Order Inquiry'!G782," ")</f>
        <v xml:space="preserve"> </v>
      </c>
      <c r="E786" s="10" t="str">
        <f>IF('[2]MUNIS Purchase Order Inquiry'!$A782='[2]PO Detail'!$L$1,'[2]MUNIS Purchase Order Inquiry'!D782," ")</f>
        <v xml:space="preserve"> </v>
      </c>
      <c r="F786" s="10" t="str">
        <f>IF('[2]MUNIS Purchase Order Inquiry'!$A782='[2]PO Detail'!$L$1,'[2]MUNIS Purchase Order Inquiry'!E782," ")</f>
        <v xml:space="preserve"> </v>
      </c>
      <c r="G786" s="10" t="str">
        <f>IF('[2]MUNIS Purchase Order Inquiry'!$A782='[2]PO Detail'!$L$1,'[2]MUNIS Purchase Order Inquiry'!F782," ")</f>
        <v xml:space="preserve"> </v>
      </c>
    </row>
    <row r="787" spans="1:7" x14ac:dyDescent="0.25">
      <c r="A787" s="25" t="str">
        <f>IF('[2]MUNIS Purchase Order Inquiry'!$A783='[2]PO Detail'!$L$2," ",IF('[2]MUNIS Purchase Order Inquiry'!A783='[2]PO Detail'!$L$1,'[2]MUNIS Purchase Order Inquiry'!B783," "))</f>
        <v xml:space="preserve"> </v>
      </c>
      <c r="B787" s="4" t="str">
        <f>IF('[2]MUNIS Purchase Order Inquiry'!$A783='[2]PO Detail'!$L$2,'[2]MUNIS Purchase Order Inquiry'!Q783,(IF('[2]MUNIS Purchase Order Inquiry'!$A783='[2]PO Detail'!$L$1,CONCATENATE("      "&amp;'[2]MUNIS Purchase Order Inquiry'!I783&amp;";   "&amp;'[2]MUNIS Purchase Order Inquiry'!J783&amp;"   "&amp;'[2]MUNIS Purchase Order Inquiry'!K783&amp;"; "&amp;'[2]MUNIS Purchase Order Inquiry'!M783&amp;"; "&amp;'[2]MUNIS Purchase Order Inquiry'!N783&amp;"; "&amp;'[2]MUNIS Purchase Order Inquiry'!O783)," ")))</f>
        <v>HDMI CAT6 VIDEO MATRIX SWITCH. MODEL AT-UHD-CLSO-840. ATLONA. (COURTROOM #4&amp;5)</v>
      </c>
      <c r="C787" s="4" t="str">
        <f>IF('[2]MUNIS Purchase Order Inquiry'!$A783='[2]PO Detail'!$L$2,'[2]MUNIS Purchase Order Inquiry'!R783," ")</f>
        <v>141</v>
      </c>
      <c r="D787" s="26" t="str">
        <f>IF('[2]MUNIS Purchase Order Inquiry'!$A783='[2]PO Detail'!$L$1,'[2]MUNIS Purchase Order Inquiry'!G783," ")</f>
        <v xml:space="preserve"> </v>
      </c>
      <c r="E787" s="10" t="str">
        <f>IF('[2]MUNIS Purchase Order Inquiry'!$A783='[2]PO Detail'!$L$1,'[2]MUNIS Purchase Order Inquiry'!D783," ")</f>
        <v xml:space="preserve"> </v>
      </c>
      <c r="F787" s="10" t="str">
        <f>IF('[2]MUNIS Purchase Order Inquiry'!$A783='[2]PO Detail'!$L$1,'[2]MUNIS Purchase Order Inquiry'!E783," ")</f>
        <v xml:space="preserve"> </v>
      </c>
      <c r="G787" s="10" t="str">
        <f>IF('[2]MUNIS Purchase Order Inquiry'!$A783='[2]PO Detail'!$L$1,'[2]MUNIS Purchase Order Inquiry'!F783," ")</f>
        <v xml:space="preserve"> </v>
      </c>
    </row>
    <row r="788" spans="1:7" x14ac:dyDescent="0.25">
      <c r="A788" s="25" t="str">
        <f>IF('[2]MUNIS Purchase Order Inquiry'!$A784='[2]PO Detail'!$L$2," ",IF('[2]MUNIS Purchase Order Inquiry'!A784='[2]PO Detail'!$L$1,'[2]MUNIS Purchase Order Inquiry'!B784," "))</f>
        <v xml:space="preserve"> </v>
      </c>
      <c r="B788" s="4" t="str">
        <f>IF('[2]MUNIS Purchase Order Inquiry'!$A784='[2]PO Detail'!$L$2,'[2]MUNIS Purchase Order Inquiry'!Q784,(IF('[2]MUNIS Purchase Order Inquiry'!$A784='[2]PO Detail'!$L$1,CONCATENATE("      "&amp;'[2]MUNIS Purchase Order Inquiry'!I784&amp;";   "&amp;'[2]MUNIS Purchase Order Inquiry'!J784&amp;"   "&amp;'[2]MUNIS Purchase Order Inquiry'!K784&amp;"; "&amp;'[2]MUNIS Purchase Order Inquiry'!M784&amp;"; "&amp;'[2]MUNIS Purchase Order Inquiry'!N784&amp;"; "&amp;'[2]MUNIS Purchase Order Inquiry'!O784)," ")))</f>
        <v xml:space="preserve"> </v>
      </c>
      <c r="C788" s="4" t="str">
        <f>IF('[2]MUNIS Purchase Order Inquiry'!$A784='[2]PO Detail'!$L$2,'[2]MUNIS Purchase Order Inquiry'!R784," ")</f>
        <v xml:space="preserve"> </v>
      </c>
      <c r="D788" s="26" t="str">
        <f>IF('[2]MUNIS Purchase Order Inquiry'!$A784='[2]PO Detail'!$L$1,'[2]MUNIS Purchase Order Inquiry'!G784," ")</f>
        <v xml:space="preserve"> </v>
      </c>
      <c r="E788" s="10" t="str">
        <f>IF('[2]MUNIS Purchase Order Inquiry'!$A784='[2]PO Detail'!$L$1,'[2]MUNIS Purchase Order Inquiry'!D784," ")</f>
        <v xml:space="preserve"> </v>
      </c>
      <c r="F788" s="10" t="str">
        <f>IF('[2]MUNIS Purchase Order Inquiry'!$A784='[2]PO Detail'!$L$1,'[2]MUNIS Purchase Order Inquiry'!E784," ")</f>
        <v xml:space="preserve"> </v>
      </c>
      <c r="G788" s="10" t="str">
        <f>IF('[2]MUNIS Purchase Order Inquiry'!$A784='[2]PO Detail'!$L$1,'[2]MUNIS Purchase Order Inquiry'!F784," ")</f>
        <v xml:space="preserve"> </v>
      </c>
    </row>
    <row r="789" spans="1:7" x14ac:dyDescent="0.25">
      <c r="A789" s="25" t="str">
        <f>IF('[2]MUNIS Purchase Order Inquiry'!$A785='[2]PO Detail'!$L$2," ",IF('[2]MUNIS Purchase Order Inquiry'!A785='[2]PO Detail'!$L$1,'[2]MUNIS Purchase Order Inquiry'!B785," "))</f>
        <v xml:space="preserve"> </v>
      </c>
      <c r="B789" s="4" t="str">
        <f>IF('[2]MUNIS Purchase Order Inquiry'!$A785='[2]PO Detail'!$L$2,'[2]MUNIS Purchase Order Inquiry'!Q785,(IF('[2]MUNIS Purchase Order Inquiry'!$A785='[2]PO Detail'!$L$1,CONCATENATE("      "&amp;'[2]MUNIS Purchase Order Inquiry'!I785&amp;";   "&amp;'[2]MUNIS Purchase Order Inquiry'!J785&amp;"   "&amp;'[2]MUNIS Purchase Order Inquiry'!K785&amp;"; "&amp;'[2]MUNIS Purchase Order Inquiry'!M785&amp;"; "&amp;'[2]MUNIS Purchase Order Inquiry'!N785&amp;"; "&amp;'[2]MUNIS Purchase Order Inquiry'!O785)," ")))</f>
        <v>HDMI CAT6 VIDEO DA (JURY/WITNESS). MODEL AT-UHD-CAT4-ED. ATLONA. (COURTROOM #4&amp;5)</v>
      </c>
      <c r="C789" s="4" t="str">
        <f>IF('[2]MUNIS Purchase Order Inquiry'!$A785='[2]PO Detail'!$L$2,'[2]MUNIS Purchase Order Inquiry'!R785," ")</f>
        <v>141</v>
      </c>
      <c r="D789" s="26" t="str">
        <f>IF('[2]MUNIS Purchase Order Inquiry'!$A785='[2]PO Detail'!$L$1,'[2]MUNIS Purchase Order Inquiry'!G785," ")</f>
        <v xml:space="preserve"> </v>
      </c>
      <c r="E789" s="10" t="str">
        <f>IF('[2]MUNIS Purchase Order Inquiry'!$A785='[2]PO Detail'!$L$1,'[2]MUNIS Purchase Order Inquiry'!D785," ")</f>
        <v xml:space="preserve"> </v>
      </c>
      <c r="F789" s="10" t="str">
        <f>IF('[2]MUNIS Purchase Order Inquiry'!$A785='[2]PO Detail'!$L$1,'[2]MUNIS Purchase Order Inquiry'!E785," ")</f>
        <v xml:space="preserve"> </v>
      </c>
      <c r="G789" s="10" t="str">
        <f>IF('[2]MUNIS Purchase Order Inquiry'!$A785='[2]PO Detail'!$L$1,'[2]MUNIS Purchase Order Inquiry'!F785," ")</f>
        <v xml:space="preserve"> </v>
      </c>
    </row>
    <row r="790" spans="1:7" x14ac:dyDescent="0.25">
      <c r="A790" s="25" t="str">
        <f>IF('[2]MUNIS Purchase Order Inquiry'!$A786='[2]PO Detail'!$L$2," ",IF('[2]MUNIS Purchase Order Inquiry'!A786='[2]PO Detail'!$L$1,'[2]MUNIS Purchase Order Inquiry'!B786," "))</f>
        <v xml:space="preserve"> </v>
      </c>
      <c r="B790" s="4" t="str">
        <f>IF('[2]MUNIS Purchase Order Inquiry'!$A786='[2]PO Detail'!$L$2,'[2]MUNIS Purchase Order Inquiry'!Q786,(IF('[2]MUNIS Purchase Order Inquiry'!$A786='[2]PO Detail'!$L$1,CONCATENATE("      "&amp;'[2]MUNIS Purchase Order Inquiry'!I786&amp;";   "&amp;'[2]MUNIS Purchase Order Inquiry'!J786&amp;"   "&amp;'[2]MUNIS Purchase Order Inquiry'!K786&amp;"; "&amp;'[2]MUNIS Purchase Order Inquiry'!M786&amp;"; "&amp;'[2]MUNIS Purchase Order Inquiry'!N786&amp;"; "&amp;'[2]MUNIS Purchase Order Inquiry'!O786)," ")))</f>
        <v xml:space="preserve"> </v>
      </c>
      <c r="C790" s="4" t="str">
        <f>IF('[2]MUNIS Purchase Order Inquiry'!$A786='[2]PO Detail'!$L$2,'[2]MUNIS Purchase Order Inquiry'!R786," ")</f>
        <v xml:space="preserve"> </v>
      </c>
      <c r="D790" s="26" t="str">
        <f>IF('[2]MUNIS Purchase Order Inquiry'!$A786='[2]PO Detail'!$L$1,'[2]MUNIS Purchase Order Inquiry'!G786," ")</f>
        <v xml:space="preserve"> </v>
      </c>
      <c r="E790" s="10" t="str">
        <f>IF('[2]MUNIS Purchase Order Inquiry'!$A786='[2]PO Detail'!$L$1,'[2]MUNIS Purchase Order Inquiry'!D786," ")</f>
        <v xml:space="preserve"> </v>
      </c>
      <c r="F790" s="10" t="str">
        <f>IF('[2]MUNIS Purchase Order Inquiry'!$A786='[2]PO Detail'!$L$1,'[2]MUNIS Purchase Order Inquiry'!E786," ")</f>
        <v xml:space="preserve"> </v>
      </c>
      <c r="G790" s="10" t="str">
        <f>IF('[2]MUNIS Purchase Order Inquiry'!$A786='[2]PO Detail'!$L$1,'[2]MUNIS Purchase Order Inquiry'!F786," ")</f>
        <v xml:space="preserve"> </v>
      </c>
    </row>
    <row r="791" spans="1:7" x14ac:dyDescent="0.25">
      <c r="A791" s="25" t="str">
        <f>IF('[2]MUNIS Purchase Order Inquiry'!$A787='[2]PO Detail'!$L$2," ",IF('[2]MUNIS Purchase Order Inquiry'!A787='[2]PO Detail'!$L$1,'[2]MUNIS Purchase Order Inquiry'!B787," "))</f>
        <v xml:space="preserve"> </v>
      </c>
      <c r="B791" s="4" t="str">
        <f>IF('[2]MUNIS Purchase Order Inquiry'!$A787='[2]PO Detail'!$L$2,'[2]MUNIS Purchase Order Inquiry'!Q787,(IF('[2]MUNIS Purchase Order Inquiry'!$A787='[2]PO Detail'!$L$1,CONCATENATE("      "&amp;'[2]MUNIS Purchase Order Inquiry'!I787&amp;";   "&amp;'[2]MUNIS Purchase Order Inquiry'!J787&amp;"   "&amp;'[2]MUNIS Purchase Order Inquiry'!K787&amp;"; "&amp;'[2]MUNIS Purchase Order Inquiry'!M787&amp;"; "&amp;'[2]MUNIS Purchase Order Inquiry'!N787&amp;"; "&amp;'[2]MUNIS Purchase Order Inquiry'!O787)," ")))</f>
        <v>CAT6 HDMI &amp; VGA TX. MODEL AT-HDVS-150-TX. ATLONA. (COURTROOM #4&amp;5)</v>
      </c>
      <c r="C791" s="4" t="str">
        <f>IF('[2]MUNIS Purchase Order Inquiry'!$A787='[2]PO Detail'!$L$2,'[2]MUNIS Purchase Order Inquiry'!R787," ")</f>
        <v>141</v>
      </c>
      <c r="D791" s="26" t="str">
        <f>IF('[2]MUNIS Purchase Order Inquiry'!$A787='[2]PO Detail'!$L$1,'[2]MUNIS Purchase Order Inquiry'!G787," ")</f>
        <v xml:space="preserve"> </v>
      </c>
      <c r="E791" s="10" t="str">
        <f>IF('[2]MUNIS Purchase Order Inquiry'!$A787='[2]PO Detail'!$L$1,'[2]MUNIS Purchase Order Inquiry'!D787," ")</f>
        <v xml:space="preserve"> </v>
      </c>
      <c r="F791" s="10" t="str">
        <f>IF('[2]MUNIS Purchase Order Inquiry'!$A787='[2]PO Detail'!$L$1,'[2]MUNIS Purchase Order Inquiry'!E787," ")</f>
        <v xml:space="preserve"> </v>
      </c>
      <c r="G791" s="10" t="str">
        <f>IF('[2]MUNIS Purchase Order Inquiry'!$A787='[2]PO Detail'!$L$1,'[2]MUNIS Purchase Order Inquiry'!F787," ")</f>
        <v xml:space="preserve"> </v>
      </c>
    </row>
    <row r="792" spans="1:7" x14ac:dyDescent="0.25">
      <c r="A792" s="25" t="str">
        <f>IF('[2]MUNIS Purchase Order Inquiry'!$A788='[2]PO Detail'!$L$2," ",IF('[2]MUNIS Purchase Order Inquiry'!A788='[2]PO Detail'!$L$1,'[2]MUNIS Purchase Order Inquiry'!B788," "))</f>
        <v xml:space="preserve"> </v>
      </c>
      <c r="B792" s="4" t="str">
        <f>IF('[2]MUNIS Purchase Order Inquiry'!$A788='[2]PO Detail'!$L$2,'[2]MUNIS Purchase Order Inquiry'!Q788,(IF('[2]MUNIS Purchase Order Inquiry'!$A788='[2]PO Detail'!$L$1,CONCATENATE("      "&amp;'[2]MUNIS Purchase Order Inquiry'!I788&amp;";   "&amp;'[2]MUNIS Purchase Order Inquiry'!J788&amp;"   "&amp;'[2]MUNIS Purchase Order Inquiry'!K788&amp;"; "&amp;'[2]MUNIS Purchase Order Inquiry'!M788&amp;"; "&amp;'[2]MUNIS Purchase Order Inquiry'!N788&amp;"; "&amp;'[2]MUNIS Purchase Order Inquiry'!O788)," ")))</f>
        <v xml:space="preserve"> </v>
      </c>
      <c r="C792" s="4" t="str">
        <f>IF('[2]MUNIS Purchase Order Inquiry'!$A788='[2]PO Detail'!$L$2,'[2]MUNIS Purchase Order Inquiry'!R788," ")</f>
        <v xml:space="preserve"> </v>
      </c>
      <c r="D792" s="26" t="str">
        <f>IF('[2]MUNIS Purchase Order Inquiry'!$A788='[2]PO Detail'!$L$1,'[2]MUNIS Purchase Order Inquiry'!G788," ")</f>
        <v xml:space="preserve"> </v>
      </c>
      <c r="E792" s="10" t="str">
        <f>IF('[2]MUNIS Purchase Order Inquiry'!$A788='[2]PO Detail'!$L$1,'[2]MUNIS Purchase Order Inquiry'!D788," ")</f>
        <v xml:space="preserve"> </v>
      </c>
      <c r="F792" s="10" t="str">
        <f>IF('[2]MUNIS Purchase Order Inquiry'!$A788='[2]PO Detail'!$L$1,'[2]MUNIS Purchase Order Inquiry'!E788," ")</f>
        <v xml:space="preserve"> </v>
      </c>
      <c r="G792" s="10" t="str">
        <f>IF('[2]MUNIS Purchase Order Inquiry'!$A788='[2]PO Detail'!$L$1,'[2]MUNIS Purchase Order Inquiry'!F788," ")</f>
        <v xml:space="preserve"> </v>
      </c>
    </row>
    <row r="793" spans="1:7" x14ac:dyDescent="0.25">
      <c r="A793" s="25" t="str">
        <f>IF('[2]MUNIS Purchase Order Inquiry'!$A789='[2]PO Detail'!$L$2," ",IF('[2]MUNIS Purchase Order Inquiry'!A789='[2]PO Detail'!$L$1,'[2]MUNIS Purchase Order Inquiry'!B789," "))</f>
        <v xml:space="preserve"> </v>
      </c>
      <c r="B793" s="4" t="str">
        <f>IF('[2]MUNIS Purchase Order Inquiry'!$A789='[2]PO Detail'!$L$2,'[2]MUNIS Purchase Order Inquiry'!Q789,(IF('[2]MUNIS Purchase Order Inquiry'!$A789='[2]PO Detail'!$L$1,CONCATENATE("      "&amp;'[2]MUNIS Purchase Order Inquiry'!I789&amp;";   "&amp;'[2]MUNIS Purchase Order Inquiry'!J789&amp;"   "&amp;'[2]MUNIS Purchase Order Inquiry'!K789&amp;"; "&amp;'[2]MUNIS Purchase Order Inquiry'!M789&amp;"; "&amp;'[2]MUNIS Purchase Order Inquiry'!N789&amp;"; "&amp;'[2]MUNIS Purchase Order Inquiry'!O789)," ")))</f>
        <v>CAT6 HDMI RX. MODEL AT-UH-EX-100CE-RX. ATLONA. (COURTROOM #4&amp;5)</v>
      </c>
      <c r="C793" s="4" t="str">
        <f>IF('[2]MUNIS Purchase Order Inquiry'!$A789='[2]PO Detail'!$L$2,'[2]MUNIS Purchase Order Inquiry'!R789," ")</f>
        <v>141</v>
      </c>
      <c r="D793" s="26" t="str">
        <f>IF('[2]MUNIS Purchase Order Inquiry'!$A789='[2]PO Detail'!$L$1,'[2]MUNIS Purchase Order Inquiry'!G789," ")</f>
        <v xml:space="preserve"> </v>
      </c>
      <c r="E793" s="10" t="str">
        <f>IF('[2]MUNIS Purchase Order Inquiry'!$A789='[2]PO Detail'!$L$1,'[2]MUNIS Purchase Order Inquiry'!D789," ")</f>
        <v xml:space="preserve"> </v>
      </c>
      <c r="F793" s="10" t="str">
        <f>IF('[2]MUNIS Purchase Order Inquiry'!$A789='[2]PO Detail'!$L$1,'[2]MUNIS Purchase Order Inquiry'!E789," ")</f>
        <v xml:space="preserve"> </v>
      </c>
      <c r="G793" s="10" t="str">
        <f>IF('[2]MUNIS Purchase Order Inquiry'!$A789='[2]PO Detail'!$L$1,'[2]MUNIS Purchase Order Inquiry'!F789," ")</f>
        <v xml:space="preserve"> </v>
      </c>
    </row>
    <row r="794" spans="1:7" x14ac:dyDescent="0.25">
      <c r="A794" s="25" t="str">
        <f>IF('[2]MUNIS Purchase Order Inquiry'!$A790='[2]PO Detail'!$L$2," ",IF('[2]MUNIS Purchase Order Inquiry'!A790='[2]PO Detail'!$L$1,'[2]MUNIS Purchase Order Inquiry'!B790," "))</f>
        <v xml:space="preserve"> </v>
      </c>
      <c r="B794" s="4" t="str">
        <f>IF('[2]MUNIS Purchase Order Inquiry'!$A790='[2]PO Detail'!$L$2,'[2]MUNIS Purchase Order Inquiry'!Q790,(IF('[2]MUNIS Purchase Order Inquiry'!$A790='[2]PO Detail'!$L$1,CONCATENATE("      "&amp;'[2]MUNIS Purchase Order Inquiry'!I790&amp;";   "&amp;'[2]MUNIS Purchase Order Inquiry'!J790&amp;"   "&amp;'[2]MUNIS Purchase Order Inquiry'!K790&amp;"; "&amp;'[2]MUNIS Purchase Order Inquiry'!M790&amp;"; "&amp;'[2]MUNIS Purchase Order Inquiry'!N790&amp;"; "&amp;'[2]MUNIS Purchase Order Inquiry'!O790)," ")))</f>
        <v xml:space="preserve"> </v>
      </c>
      <c r="C794" s="4" t="str">
        <f>IF('[2]MUNIS Purchase Order Inquiry'!$A790='[2]PO Detail'!$L$2,'[2]MUNIS Purchase Order Inquiry'!R790," ")</f>
        <v xml:space="preserve"> </v>
      </c>
      <c r="D794" s="26" t="str">
        <f>IF('[2]MUNIS Purchase Order Inquiry'!$A790='[2]PO Detail'!$L$1,'[2]MUNIS Purchase Order Inquiry'!G790," ")</f>
        <v xml:space="preserve"> </v>
      </c>
      <c r="E794" s="10" t="str">
        <f>IF('[2]MUNIS Purchase Order Inquiry'!$A790='[2]PO Detail'!$L$1,'[2]MUNIS Purchase Order Inquiry'!D790," ")</f>
        <v xml:space="preserve"> </v>
      </c>
      <c r="F794" s="10" t="str">
        <f>IF('[2]MUNIS Purchase Order Inquiry'!$A790='[2]PO Detail'!$L$1,'[2]MUNIS Purchase Order Inquiry'!E790," ")</f>
        <v xml:space="preserve"> </v>
      </c>
      <c r="G794" s="10" t="str">
        <f>IF('[2]MUNIS Purchase Order Inquiry'!$A790='[2]PO Detail'!$L$1,'[2]MUNIS Purchase Order Inquiry'!F790," ")</f>
        <v xml:space="preserve"> </v>
      </c>
    </row>
    <row r="795" spans="1:7" x14ac:dyDescent="0.25">
      <c r="A795" s="25" t="str">
        <f>IF('[2]MUNIS Purchase Order Inquiry'!$A791='[2]PO Detail'!$L$2," ",IF('[2]MUNIS Purchase Order Inquiry'!A791='[2]PO Detail'!$L$1,'[2]MUNIS Purchase Order Inquiry'!B791," "))</f>
        <v xml:space="preserve"> </v>
      </c>
      <c r="B795" s="4" t="str">
        <f>IF('[2]MUNIS Purchase Order Inquiry'!$A791='[2]PO Detail'!$L$2,'[2]MUNIS Purchase Order Inquiry'!Q791,(IF('[2]MUNIS Purchase Order Inquiry'!$A791='[2]PO Detail'!$L$1,CONCATENATE("      "&amp;'[2]MUNIS Purchase Order Inquiry'!I791&amp;";   "&amp;'[2]MUNIS Purchase Order Inquiry'!J791&amp;"   "&amp;'[2]MUNIS Purchase Order Inquiry'!K791&amp;"; "&amp;'[2]MUNIS Purchase Order Inquiry'!M791&amp;"; "&amp;'[2]MUNIS Purchase Order Inquiry'!N791&amp;"; "&amp;'[2]MUNIS Purchase Order Inquiry'!O791)," ")))</f>
        <v>LCD TILT MONITOR MOUNT. MODEL LIMBO DESKTOP STAND. ERGOMART. (COURTROOM #4&amp;5)</v>
      </c>
      <c r="C795" s="4" t="str">
        <f>IF('[2]MUNIS Purchase Order Inquiry'!$A791='[2]PO Detail'!$L$2,'[2]MUNIS Purchase Order Inquiry'!R791," ")</f>
        <v>141</v>
      </c>
      <c r="D795" s="26" t="str">
        <f>IF('[2]MUNIS Purchase Order Inquiry'!$A791='[2]PO Detail'!$L$1,'[2]MUNIS Purchase Order Inquiry'!G791," ")</f>
        <v xml:space="preserve"> </v>
      </c>
      <c r="E795" s="10" t="str">
        <f>IF('[2]MUNIS Purchase Order Inquiry'!$A791='[2]PO Detail'!$L$1,'[2]MUNIS Purchase Order Inquiry'!D791," ")</f>
        <v xml:space="preserve"> </v>
      </c>
      <c r="F795" s="10" t="str">
        <f>IF('[2]MUNIS Purchase Order Inquiry'!$A791='[2]PO Detail'!$L$1,'[2]MUNIS Purchase Order Inquiry'!E791," ")</f>
        <v xml:space="preserve"> </v>
      </c>
      <c r="G795" s="10" t="str">
        <f>IF('[2]MUNIS Purchase Order Inquiry'!$A791='[2]PO Detail'!$L$1,'[2]MUNIS Purchase Order Inquiry'!F791," ")</f>
        <v xml:space="preserve"> </v>
      </c>
    </row>
    <row r="796" spans="1:7" x14ac:dyDescent="0.25">
      <c r="A796" s="25" t="str">
        <f>IF('[2]MUNIS Purchase Order Inquiry'!$A792='[2]PO Detail'!$L$2," ",IF('[2]MUNIS Purchase Order Inquiry'!A792='[2]PO Detail'!$L$1,'[2]MUNIS Purchase Order Inquiry'!B792," "))</f>
        <v xml:space="preserve"> </v>
      </c>
      <c r="B796" s="4" t="str">
        <f>IF('[2]MUNIS Purchase Order Inquiry'!$A792='[2]PO Detail'!$L$2,'[2]MUNIS Purchase Order Inquiry'!Q792,(IF('[2]MUNIS Purchase Order Inquiry'!$A792='[2]PO Detail'!$L$1,CONCATENATE("      "&amp;'[2]MUNIS Purchase Order Inquiry'!I792&amp;";   "&amp;'[2]MUNIS Purchase Order Inquiry'!J792&amp;"   "&amp;'[2]MUNIS Purchase Order Inquiry'!K792&amp;"; "&amp;'[2]MUNIS Purchase Order Inquiry'!M792&amp;"; "&amp;'[2]MUNIS Purchase Order Inquiry'!N792&amp;"; "&amp;'[2]MUNIS Purchase Order Inquiry'!O792)," ")))</f>
        <v xml:space="preserve"> </v>
      </c>
      <c r="C796" s="4" t="str">
        <f>IF('[2]MUNIS Purchase Order Inquiry'!$A792='[2]PO Detail'!$L$2,'[2]MUNIS Purchase Order Inquiry'!R792," ")</f>
        <v xml:space="preserve"> </v>
      </c>
      <c r="D796" s="26" t="str">
        <f>IF('[2]MUNIS Purchase Order Inquiry'!$A792='[2]PO Detail'!$L$1,'[2]MUNIS Purchase Order Inquiry'!G792," ")</f>
        <v xml:space="preserve"> </v>
      </c>
      <c r="E796" s="10" t="str">
        <f>IF('[2]MUNIS Purchase Order Inquiry'!$A792='[2]PO Detail'!$L$1,'[2]MUNIS Purchase Order Inquiry'!D792," ")</f>
        <v xml:space="preserve"> </v>
      </c>
      <c r="F796" s="10" t="str">
        <f>IF('[2]MUNIS Purchase Order Inquiry'!$A792='[2]PO Detail'!$L$1,'[2]MUNIS Purchase Order Inquiry'!E792," ")</f>
        <v xml:space="preserve"> </v>
      </c>
      <c r="G796" s="10" t="str">
        <f>IF('[2]MUNIS Purchase Order Inquiry'!$A792='[2]PO Detail'!$L$1,'[2]MUNIS Purchase Order Inquiry'!F792," ")</f>
        <v xml:space="preserve"> </v>
      </c>
    </row>
    <row r="797" spans="1:7" x14ac:dyDescent="0.25">
      <c r="A797" s="25" t="str">
        <f>IF('[2]MUNIS Purchase Order Inquiry'!$A793='[2]PO Detail'!$L$2," ",IF('[2]MUNIS Purchase Order Inquiry'!A793='[2]PO Detail'!$L$1,'[2]MUNIS Purchase Order Inquiry'!B793," "))</f>
        <v xml:space="preserve"> </v>
      </c>
      <c r="B797" s="4" t="str">
        <f>IF('[2]MUNIS Purchase Order Inquiry'!$A793='[2]PO Detail'!$L$2,'[2]MUNIS Purchase Order Inquiry'!Q793,(IF('[2]MUNIS Purchase Order Inquiry'!$A793='[2]PO Detail'!$L$1,CONCATENATE("      "&amp;'[2]MUNIS Purchase Order Inquiry'!I793&amp;";   "&amp;'[2]MUNIS Purchase Order Inquiry'!J793&amp;"   "&amp;'[2]MUNIS Purchase Order Inquiry'!K793&amp;"; "&amp;'[2]MUNIS Purchase Order Inquiry'!M793&amp;"; "&amp;'[2]MUNIS Purchase Order Inquiry'!N793&amp;"; "&amp;'[2]MUNIS Purchase Order Inquiry'!O793)," ")))</f>
        <v>24" MONITOR. HONEYWELL. (COURTROOM #4&amp;5)</v>
      </c>
      <c r="C797" s="4" t="str">
        <f>IF('[2]MUNIS Purchase Order Inquiry'!$A793='[2]PO Detail'!$L$2,'[2]MUNIS Purchase Order Inquiry'!R793," ")</f>
        <v>141</v>
      </c>
      <c r="D797" s="26" t="str">
        <f>IF('[2]MUNIS Purchase Order Inquiry'!$A793='[2]PO Detail'!$L$1,'[2]MUNIS Purchase Order Inquiry'!G793," ")</f>
        <v xml:space="preserve"> </v>
      </c>
      <c r="E797" s="10" t="str">
        <f>IF('[2]MUNIS Purchase Order Inquiry'!$A793='[2]PO Detail'!$L$1,'[2]MUNIS Purchase Order Inquiry'!D793," ")</f>
        <v xml:space="preserve"> </v>
      </c>
      <c r="F797" s="10" t="str">
        <f>IF('[2]MUNIS Purchase Order Inquiry'!$A793='[2]PO Detail'!$L$1,'[2]MUNIS Purchase Order Inquiry'!E793," ")</f>
        <v xml:space="preserve"> </v>
      </c>
      <c r="G797" s="10" t="str">
        <f>IF('[2]MUNIS Purchase Order Inquiry'!$A793='[2]PO Detail'!$L$1,'[2]MUNIS Purchase Order Inquiry'!F793," ")</f>
        <v xml:space="preserve"> </v>
      </c>
    </row>
    <row r="798" spans="1:7" x14ac:dyDescent="0.25">
      <c r="A798" s="25" t="str">
        <f>IF('[2]MUNIS Purchase Order Inquiry'!$A794='[2]PO Detail'!$L$2," ",IF('[2]MUNIS Purchase Order Inquiry'!A794='[2]PO Detail'!$L$1,'[2]MUNIS Purchase Order Inquiry'!B794," "))</f>
        <v xml:space="preserve"> </v>
      </c>
      <c r="B798" s="4" t="str">
        <f>IF('[2]MUNIS Purchase Order Inquiry'!$A794='[2]PO Detail'!$L$2,'[2]MUNIS Purchase Order Inquiry'!Q794,(IF('[2]MUNIS Purchase Order Inquiry'!$A794='[2]PO Detail'!$L$1,CONCATENATE("      "&amp;'[2]MUNIS Purchase Order Inquiry'!I794&amp;";   "&amp;'[2]MUNIS Purchase Order Inquiry'!J794&amp;"   "&amp;'[2]MUNIS Purchase Order Inquiry'!K794&amp;"; "&amp;'[2]MUNIS Purchase Order Inquiry'!M794&amp;"; "&amp;'[2]MUNIS Purchase Order Inquiry'!N794&amp;"; "&amp;'[2]MUNIS Purchase Order Inquiry'!O794)," ")))</f>
        <v xml:space="preserve"> </v>
      </c>
      <c r="C798" s="4" t="str">
        <f>IF('[2]MUNIS Purchase Order Inquiry'!$A794='[2]PO Detail'!$L$2,'[2]MUNIS Purchase Order Inquiry'!R794," ")</f>
        <v xml:space="preserve"> </v>
      </c>
      <c r="D798" s="26" t="str">
        <f>IF('[2]MUNIS Purchase Order Inquiry'!$A794='[2]PO Detail'!$L$1,'[2]MUNIS Purchase Order Inquiry'!G794," ")</f>
        <v xml:space="preserve"> </v>
      </c>
      <c r="E798" s="10" t="str">
        <f>IF('[2]MUNIS Purchase Order Inquiry'!$A794='[2]PO Detail'!$L$1,'[2]MUNIS Purchase Order Inquiry'!D794," ")</f>
        <v xml:space="preserve"> </v>
      </c>
      <c r="F798" s="10" t="str">
        <f>IF('[2]MUNIS Purchase Order Inquiry'!$A794='[2]PO Detail'!$L$1,'[2]MUNIS Purchase Order Inquiry'!E794," ")</f>
        <v xml:space="preserve"> </v>
      </c>
      <c r="G798" s="10" t="str">
        <f>IF('[2]MUNIS Purchase Order Inquiry'!$A794='[2]PO Detail'!$L$1,'[2]MUNIS Purchase Order Inquiry'!F794," ")</f>
        <v xml:space="preserve"> </v>
      </c>
    </row>
    <row r="799" spans="1:7" x14ac:dyDescent="0.25">
      <c r="A799" s="25" t="str">
        <f>IF('[2]MUNIS Purchase Order Inquiry'!$A795='[2]PO Detail'!$L$2," ",IF('[2]MUNIS Purchase Order Inquiry'!A795='[2]PO Detail'!$L$1,'[2]MUNIS Purchase Order Inquiry'!B795," "))</f>
        <v xml:space="preserve"> </v>
      </c>
      <c r="B799" s="4" t="str">
        <f>IF('[2]MUNIS Purchase Order Inquiry'!$A795='[2]PO Detail'!$L$2,'[2]MUNIS Purchase Order Inquiry'!Q795,(IF('[2]MUNIS Purchase Order Inquiry'!$A795='[2]PO Detail'!$L$1,CONCATENATE("      "&amp;'[2]MUNIS Purchase Order Inquiry'!I795&amp;";   "&amp;'[2]MUNIS Purchase Order Inquiry'!J795&amp;"   "&amp;'[2]MUNIS Purchase Order Inquiry'!K795&amp;"; "&amp;'[2]MUNIS Purchase Order Inquiry'!M795&amp;"; "&amp;'[2]MUNIS Purchase Order Inquiry'!N795&amp;"; "&amp;'[2]MUNIS Purchase Order Inquiry'!O795)," ")))</f>
        <v>20" MONITOR. HONEYWELL. (COURTROOM #4&amp;5)</v>
      </c>
      <c r="C799" s="4" t="str">
        <f>IF('[2]MUNIS Purchase Order Inquiry'!$A795='[2]PO Detail'!$L$2,'[2]MUNIS Purchase Order Inquiry'!R795," ")</f>
        <v>141</v>
      </c>
      <c r="D799" s="26" t="str">
        <f>IF('[2]MUNIS Purchase Order Inquiry'!$A795='[2]PO Detail'!$L$1,'[2]MUNIS Purchase Order Inquiry'!G795," ")</f>
        <v xml:space="preserve"> </v>
      </c>
      <c r="E799" s="10" t="str">
        <f>IF('[2]MUNIS Purchase Order Inquiry'!$A795='[2]PO Detail'!$L$1,'[2]MUNIS Purchase Order Inquiry'!D795," ")</f>
        <v xml:space="preserve"> </v>
      </c>
      <c r="F799" s="10" t="str">
        <f>IF('[2]MUNIS Purchase Order Inquiry'!$A795='[2]PO Detail'!$L$1,'[2]MUNIS Purchase Order Inquiry'!E795," ")</f>
        <v xml:space="preserve"> </v>
      </c>
      <c r="G799" s="10" t="str">
        <f>IF('[2]MUNIS Purchase Order Inquiry'!$A795='[2]PO Detail'!$L$1,'[2]MUNIS Purchase Order Inquiry'!F795," ")</f>
        <v xml:space="preserve"> </v>
      </c>
    </row>
    <row r="800" spans="1:7" x14ac:dyDescent="0.25">
      <c r="A800" s="25" t="str">
        <f>IF('[2]MUNIS Purchase Order Inquiry'!$A796='[2]PO Detail'!$L$2," ",IF('[2]MUNIS Purchase Order Inquiry'!A796='[2]PO Detail'!$L$1,'[2]MUNIS Purchase Order Inquiry'!B796," "))</f>
        <v xml:space="preserve"> </v>
      </c>
      <c r="B800" s="4" t="str">
        <f>IF('[2]MUNIS Purchase Order Inquiry'!$A796='[2]PO Detail'!$L$2,'[2]MUNIS Purchase Order Inquiry'!Q796,(IF('[2]MUNIS Purchase Order Inquiry'!$A796='[2]PO Detail'!$L$1,CONCATENATE("      "&amp;'[2]MUNIS Purchase Order Inquiry'!I796&amp;";   "&amp;'[2]MUNIS Purchase Order Inquiry'!J796&amp;"   "&amp;'[2]MUNIS Purchase Order Inquiry'!K796&amp;"; "&amp;'[2]MUNIS Purchase Order Inquiry'!M796&amp;"; "&amp;'[2]MUNIS Purchase Order Inquiry'!N796&amp;"; "&amp;'[2]MUNIS Purchase Order Inquiry'!O796)," ")))</f>
        <v xml:space="preserve"> </v>
      </c>
      <c r="C800" s="4" t="str">
        <f>IF('[2]MUNIS Purchase Order Inquiry'!$A796='[2]PO Detail'!$L$2,'[2]MUNIS Purchase Order Inquiry'!R796," ")</f>
        <v xml:space="preserve"> </v>
      </c>
      <c r="D800" s="26" t="str">
        <f>IF('[2]MUNIS Purchase Order Inquiry'!$A796='[2]PO Detail'!$L$1,'[2]MUNIS Purchase Order Inquiry'!G796," ")</f>
        <v xml:space="preserve"> </v>
      </c>
      <c r="E800" s="10" t="str">
        <f>IF('[2]MUNIS Purchase Order Inquiry'!$A796='[2]PO Detail'!$L$1,'[2]MUNIS Purchase Order Inquiry'!D796," ")</f>
        <v xml:space="preserve"> </v>
      </c>
      <c r="F800" s="10" t="str">
        <f>IF('[2]MUNIS Purchase Order Inquiry'!$A796='[2]PO Detail'!$L$1,'[2]MUNIS Purchase Order Inquiry'!E796," ")</f>
        <v xml:space="preserve"> </v>
      </c>
      <c r="G800" s="10" t="str">
        <f>IF('[2]MUNIS Purchase Order Inquiry'!$A796='[2]PO Detail'!$L$1,'[2]MUNIS Purchase Order Inquiry'!F796," ")</f>
        <v xml:space="preserve"> </v>
      </c>
    </row>
    <row r="801" spans="1:7" x14ac:dyDescent="0.25">
      <c r="A801" s="25" t="str">
        <f>IF('[2]MUNIS Purchase Order Inquiry'!$A797='[2]PO Detail'!$L$2," ",IF('[2]MUNIS Purchase Order Inquiry'!A797='[2]PO Detail'!$L$1,'[2]MUNIS Purchase Order Inquiry'!B797," "))</f>
        <v xml:space="preserve"> </v>
      </c>
      <c r="B801" s="4" t="str">
        <f>IF('[2]MUNIS Purchase Order Inquiry'!$A797='[2]PO Detail'!$L$2,'[2]MUNIS Purchase Order Inquiry'!Q797,(IF('[2]MUNIS Purchase Order Inquiry'!$A797='[2]PO Detail'!$L$1,CONCATENATE("      "&amp;'[2]MUNIS Purchase Order Inquiry'!I797&amp;";   "&amp;'[2]MUNIS Purchase Order Inquiry'!J797&amp;"   "&amp;'[2]MUNIS Purchase Order Inquiry'!K797&amp;"; "&amp;'[2]MUNIS Purchase Order Inquiry'!M797&amp;"; "&amp;'[2]MUNIS Purchase Order Inquiry'!N797&amp;"; "&amp;'[2]MUNIS Purchase Order Inquiry'!O797)," ")))</f>
        <v>55" MONITOR. OFE. (COURTROOM #4&amp;5)</v>
      </c>
      <c r="C801" s="4" t="str">
        <f>IF('[2]MUNIS Purchase Order Inquiry'!$A797='[2]PO Detail'!$L$2,'[2]MUNIS Purchase Order Inquiry'!R797," ")</f>
        <v>141</v>
      </c>
      <c r="D801" s="26" t="str">
        <f>IF('[2]MUNIS Purchase Order Inquiry'!$A797='[2]PO Detail'!$L$1,'[2]MUNIS Purchase Order Inquiry'!G797," ")</f>
        <v xml:space="preserve"> </v>
      </c>
      <c r="E801" s="10" t="str">
        <f>IF('[2]MUNIS Purchase Order Inquiry'!$A797='[2]PO Detail'!$L$1,'[2]MUNIS Purchase Order Inquiry'!D797," ")</f>
        <v xml:space="preserve"> </v>
      </c>
      <c r="F801" s="10" t="str">
        <f>IF('[2]MUNIS Purchase Order Inquiry'!$A797='[2]PO Detail'!$L$1,'[2]MUNIS Purchase Order Inquiry'!E797," ")</f>
        <v xml:space="preserve"> </v>
      </c>
      <c r="G801" s="10" t="str">
        <f>IF('[2]MUNIS Purchase Order Inquiry'!$A797='[2]PO Detail'!$L$1,'[2]MUNIS Purchase Order Inquiry'!F797," ")</f>
        <v xml:space="preserve"> </v>
      </c>
    </row>
    <row r="802" spans="1:7" x14ac:dyDescent="0.25">
      <c r="A802" s="25" t="str">
        <f>IF('[2]MUNIS Purchase Order Inquiry'!$A798='[2]PO Detail'!$L$2," ",IF('[2]MUNIS Purchase Order Inquiry'!A798='[2]PO Detail'!$L$1,'[2]MUNIS Purchase Order Inquiry'!B798," "))</f>
        <v xml:space="preserve"> </v>
      </c>
      <c r="B802" s="4" t="str">
        <f>IF('[2]MUNIS Purchase Order Inquiry'!$A798='[2]PO Detail'!$L$2,'[2]MUNIS Purchase Order Inquiry'!Q798,(IF('[2]MUNIS Purchase Order Inquiry'!$A798='[2]PO Detail'!$L$1,CONCATENATE("      "&amp;'[2]MUNIS Purchase Order Inquiry'!I798&amp;";   "&amp;'[2]MUNIS Purchase Order Inquiry'!J798&amp;"   "&amp;'[2]MUNIS Purchase Order Inquiry'!K798&amp;"; "&amp;'[2]MUNIS Purchase Order Inquiry'!M798&amp;"; "&amp;'[2]MUNIS Purchase Order Inquiry'!N798&amp;"; "&amp;'[2]MUNIS Purchase Order Inquiry'!O798)," ")))</f>
        <v xml:space="preserve"> </v>
      </c>
      <c r="C802" s="4" t="str">
        <f>IF('[2]MUNIS Purchase Order Inquiry'!$A798='[2]PO Detail'!$L$2,'[2]MUNIS Purchase Order Inquiry'!R798," ")</f>
        <v xml:space="preserve"> </v>
      </c>
      <c r="D802" s="26" t="str">
        <f>IF('[2]MUNIS Purchase Order Inquiry'!$A798='[2]PO Detail'!$L$1,'[2]MUNIS Purchase Order Inquiry'!G798," ")</f>
        <v xml:space="preserve"> </v>
      </c>
      <c r="E802" s="10" t="str">
        <f>IF('[2]MUNIS Purchase Order Inquiry'!$A798='[2]PO Detail'!$L$1,'[2]MUNIS Purchase Order Inquiry'!D798," ")</f>
        <v xml:space="preserve"> </v>
      </c>
      <c r="F802" s="10" t="str">
        <f>IF('[2]MUNIS Purchase Order Inquiry'!$A798='[2]PO Detail'!$L$1,'[2]MUNIS Purchase Order Inquiry'!E798," ")</f>
        <v xml:space="preserve"> </v>
      </c>
      <c r="G802" s="10" t="str">
        <f>IF('[2]MUNIS Purchase Order Inquiry'!$A798='[2]PO Detail'!$L$1,'[2]MUNIS Purchase Order Inquiry'!F798," ")</f>
        <v xml:space="preserve"> </v>
      </c>
    </row>
    <row r="803" spans="1:7" x14ac:dyDescent="0.25">
      <c r="A803" s="25" t="str">
        <f>IF('[2]MUNIS Purchase Order Inquiry'!$A799='[2]PO Detail'!$L$2," ",IF('[2]MUNIS Purchase Order Inquiry'!A799='[2]PO Detail'!$L$1,'[2]MUNIS Purchase Order Inquiry'!B799," "))</f>
        <v xml:space="preserve"> </v>
      </c>
      <c r="B803" s="4" t="str">
        <f>IF('[2]MUNIS Purchase Order Inquiry'!$A799='[2]PO Detail'!$L$2,'[2]MUNIS Purchase Order Inquiry'!Q799,(IF('[2]MUNIS Purchase Order Inquiry'!$A799='[2]PO Detail'!$L$1,CONCATENATE("      "&amp;'[2]MUNIS Purchase Order Inquiry'!I799&amp;";   "&amp;'[2]MUNIS Purchase Order Inquiry'!J799&amp;"   "&amp;'[2]MUNIS Purchase Order Inquiry'!K799&amp;"; "&amp;'[2]MUNIS Purchase Order Inquiry'!M799&amp;"; "&amp;'[2]MUNIS Purchase Order Inquiry'!N799&amp;"; "&amp;'[2]MUNIS Purchase Order Inquiry'!O799)," ")))</f>
        <v>10FT CAT6 SHIELDED NETWORK PATCH CABLE. MODEL 00817. C2G. (COURTROOM #4&amp;5)</v>
      </c>
      <c r="C803" s="4" t="str">
        <f>IF('[2]MUNIS Purchase Order Inquiry'!$A799='[2]PO Detail'!$L$2,'[2]MUNIS Purchase Order Inquiry'!R799," ")</f>
        <v>141</v>
      </c>
      <c r="D803" s="26" t="str">
        <f>IF('[2]MUNIS Purchase Order Inquiry'!$A799='[2]PO Detail'!$L$1,'[2]MUNIS Purchase Order Inquiry'!G799," ")</f>
        <v xml:space="preserve"> </v>
      </c>
      <c r="E803" s="10" t="str">
        <f>IF('[2]MUNIS Purchase Order Inquiry'!$A799='[2]PO Detail'!$L$1,'[2]MUNIS Purchase Order Inquiry'!D799," ")</f>
        <v xml:space="preserve"> </v>
      </c>
      <c r="F803" s="10" t="str">
        <f>IF('[2]MUNIS Purchase Order Inquiry'!$A799='[2]PO Detail'!$L$1,'[2]MUNIS Purchase Order Inquiry'!E799," ")</f>
        <v xml:space="preserve"> </v>
      </c>
      <c r="G803" s="10" t="str">
        <f>IF('[2]MUNIS Purchase Order Inquiry'!$A799='[2]PO Detail'!$L$1,'[2]MUNIS Purchase Order Inquiry'!F799," ")</f>
        <v xml:space="preserve"> </v>
      </c>
    </row>
    <row r="804" spans="1:7" x14ac:dyDescent="0.25">
      <c r="A804" s="25" t="str">
        <f>IF('[2]MUNIS Purchase Order Inquiry'!$A800='[2]PO Detail'!$L$2," ",IF('[2]MUNIS Purchase Order Inquiry'!A800='[2]PO Detail'!$L$1,'[2]MUNIS Purchase Order Inquiry'!B800," "))</f>
        <v xml:space="preserve"> </v>
      </c>
      <c r="B804" s="4" t="str">
        <f>IF('[2]MUNIS Purchase Order Inquiry'!$A800='[2]PO Detail'!$L$2,'[2]MUNIS Purchase Order Inquiry'!Q800,(IF('[2]MUNIS Purchase Order Inquiry'!$A800='[2]PO Detail'!$L$1,CONCATENATE("      "&amp;'[2]MUNIS Purchase Order Inquiry'!I800&amp;";   "&amp;'[2]MUNIS Purchase Order Inquiry'!J800&amp;"   "&amp;'[2]MUNIS Purchase Order Inquiry'!K800&amp;"; "&amp;'[2]MUNIS Purchase Order Inquiry'!M800&amp;"; "&amp;'[2]MUNIS Purchase Order Inquiry'!N800&amp;"; "&amp;'[2]MUNIS Purchase Order Inquiry'!O800)," ")))</f>
        <v xml:space="preserve"> </v>
      </c>
      <c r="C804" s="4" t="str">
        <f>IF('[2]MUNIS Purchase Order Inquiry'!$A800='[2]PO Detail'!$L$2,'[2]MUNIS Purchase Order Inquiry'!R800," ")</f>
        <v xml:space="preserve"> </v>
      </c>
      <c r="D804" s="26" t="str">
        <f>IF('[2]MUNIS Purchase Order Inquiry'!$A800='[2]PO Detail'!$L$1,'[2]MUNIS Purchase Order Inquiry'!G800," ")</f>
        <v xml:space="preserve"> </v>
      </c>
      <c r="E804" s="10" t="str">
        <f>IF('[2]MUNIS Purchase Order Inquiry'!$A800='[2]PO Detail'!$L$1,'[2]MUNIS Purchase Order Inquiry'!D800," ")</f>
        <v xml:space="preserve"> </v>
      </c>
      <c r="F804" s="10" t="str">
        <f>IF('[2]MUNIS Purchase Order Inquiry'!$A800='[2]PO Detail'!$L$1,'[2]MUNIS Purchase Order Inquiry'!E800," ")</f>
        <v xml:space="preserve"> </v>
      </c>
      <c r="G804" s="10" t="str">
        <f>IF('[2]MUNIS Purchase Order Inquiry'!$A800='[2]PO Detail'!$L$1,'[2]MUNIS Purchase Order Inquiry'!F800," ")</f>
        <v xml:space="preserve"> </v>
      </c>
    </row>
    <row r="805" spans="1:7" x14ac:dyDescent="0.25">
      <c r="A805" s="25" t="str">
        <f>IF('[2]MUNIS Purchase Order Inquiry'!$A801='[2]PO Detail'!$L$2," ",IF('[2]MUNIS Purchase Order Inquiry'!A801='[2]PO Detail'!$L$1,'[2]MUNIS Purchase Order Inquiry'!B801," "))</f>
        <v xml:space="preserve"> </v>
      </c>
      <c r="B805" s="4" t="str">
        <f>IF('[2]MUNIS Purchase Order Inquiry'!$A801='[2]PO Detail'!$L$2,'[2]MUNIS Purchase Order Inquiry'!Q801,(IF('[2]MUNIS Purchase Order Inquiry'!$A801='[2]PO Detail'!$L$1,CONCATENATE("      "&amp;'[2]MUNIS Purchase Order Inquiry'!I801&amp;";   "&amp;'[2]MUNIS Purchase Order Inquiry'!J801&amp;"   "&amp;'[2]MUNIS Purchase Order Inquiry'!K801&amp;"; "&amp;'[2]MUNIS Purchase Order Inquiry'!M801&amp;"; "&amp;'[2]MUNIS Purchase Order Inquiry'!N801&amp;"; "&amp;'[2]MUNIS Purchase Order Inquiry'!O801)," ")))</f>
        <v>6FT VGA + 3.5MM STEREO AUDIO AV CABLE. MODEL 50225. C2G. (COURTROOM #4&amp;5)</v>
      </c>
      <c r="C805" s="4" t="str">
        <f>IF('[2]MUNIS Purchase Order Inquiry'!$A801='[2]PO Detail'!$L$2,'[2]MUNIS Purchase Order Inquiry'!R801," ")</f>
        <v>141</v>
      </c>
      <c r="D805" s="26" t="str">
        <f>IF('[2]MUNIS Purchase Order Inquiry'!$A801='[2]PO Detail'!$L$1,'[2]MUNIS Purchase Order Inquiry'!G801," ")</f>
        <v xml:space="preserve"> </v>
      </c>
      <c r="E805" s="10" t="str">
        <f>IF('[2]MUNIS Purchase Order Inquiry'!$A801='[2]PO Detail'!$L$1,'[2]MUNIS Purchase Order Inquiry'!D801," ")</f>
        <v xml:space="preserve"> </v>
      </c>
      <c r="F805" s="10" t="str">
        <f>IF('[2]MUNIS Purchase Order Inquiry'!$A801='[2]PO Detail'!$L$1,'[2]MUNIS Purchase Order Inquiry'!E801," ")</f>
        <v xml:space="preserve"> </v>
      </c>
      <c r="G805" s="10" t="str">
        <f>IF('[2]MUNIS Purchase Order Inquiry'!$A801='[2]PO Detail'!$L$1,'[2]MUNIS Purchase Order Inquiry'!F801," ")</f>
        <v xml:space="preserve"> </v>
      </c>
    </row>
    <row r="806" spans="1:7" x14ac:dyDescent="0.25">
      <c r="A806" s="25" t="str">
        <f>IF('[2]MUNIS Purchase Order Inquiry'!$A802='[2]PO Detail'!$L$2," ",IF('[2]MUNIS Purchase Order Inquiry'!A802='[2]PO Detail'!$L$1,'[2]MUNIS Purchase Order Inquiry'!B802," "))</f>
        <v xml:space="preserve"> </v>
      </c>
      <c r="B806" s="4" t="str">
        <f>IF('[2]MUNIS Purchase Order Inquiry'!$A802='[2]PO Detail'!$L$2,'[2]MUNIS Purchase Order Inquiry'!Q802,(IF('[2]MUNIS Purchase Order Inquiry'!$A802='[2]PO Detail'!$L$1,CONCATENATE("      "&amp;'[2]MUNIS Purchase Order Inquiry'!I802&amp;";   "&amp;'[2]MUNIS Purchase Order Inquiry'!J802&amp;"   "&amp;'[2]MUNIS Purchase Order Inquiry'!K802&amp;"; "&amp;'[2]MUNIS Purchase Order Inquiry'!M802&amp;"; "&amp;'[2]MUNIS Purchase Order Inquiry'!N802&amp;"; "&amp;'[2]MUNIS Purchase Order Inquiry'!O802)," ")))</f>
        <v xml:space="preserve"> </v>
      </c>
      <c r="C806" s="4" t="str">
        <f>IF('[2]MUNIS Purchase Order Inquiry'!$A802='[2]PO Detail'!$L$2,'[2]MUNIS Purchase Order Inquiry'!R802," ")</f>
        <v xml:space="preserve"> </v>
      </c>
      <c r="D806" s="26" t="str">
        <f>IF('[2]MUNIS Purchase Order Inquiry'!$A802='[2]PO Detail'!$L$1,'[2]MUNIS Purchase Order Inquiry'!G802," ")</f>
        <v xml:space="preserve"> </v>
      </c>
      <c r="E806" s="10" t="str">
        <f>IF('[2]MUNIS Purchase Order Inquiry'!$A802='[2]PO Detail'!$L$1,'[2]MUNIS Purchase Order Inquiry'!D802," ")</f>
        <v xml:space="preserve"> </v>
      </c>
      <c r="F806" s="10" t="str">
        <f>IF('[2]MUNIS Purchase Order Inquiry'!$A802='[2]PO Detail'!$L$1,'[2]MUNIS Purchase Order Inquiry'!E802," ")</f>
        <v xml:space="preserve"> </v>
      </c>
      <c r="G806" s="10" t="str">
        <f>IF('[2]MUNIS Purchase Order Inquiry'!$A802='[2]PO Detail'!$L$1,'[2]MUNIS Purchase Order Inquiry'!F802," ")</f>
        <v xml:space="preserve"> </v>
      </c>
    </row>
    <row r="807" spans="1:7" x14ac:dyDescent="0.25">
      <c r="A807" s="25" t="str">
        <f>IF('[2]MUNIS Purchase Order Inquiry'!$A803='[2]PO Detail'!$L$2," ",IF('[2]MUNIS Purchase Order Inquiry'!A803='[2]PO Detail'!$L$1,'[2]MUNIS Purchase Order Inquiry'!B803," "))</f>
        <v xml:space="preserve"> </v>
      </c>
      <c r="B807" s="4" t="str">
        <f>IF('[2]MUNIS Purchase Order Inquiry'!$A803='[2]PO Detail'!$L$2,'[2]MUNIS Purchase Order Inquiry'!Q803,(IF('[2]MUNIS Purchase Order Inquiry'!$A803='[2]PO Detail'!$L$1,CONCATENATE("      "&amp;'[2]MUNIS Purchase Order Inquiry'!I803&amp;";   "&amp;'[2]MUNIS Purchase Order Inquiry'!J803&amp;"   "&amp;'[2]MUNIS Purchase Order Inquiry'!K803&amp;"; "&amp;'[2]MUNIS Purchase Order Inquiry'!M803&amp;"; "&amp;'[2]MUNIS Purchase Order Inquiry'!N803&amp;"; "&amp;'[2]MUNIS Purchase Order Inquiry'!O803)," ")))</f>
        <v>6FT HDMI TO HDMI VIDEO CABLE. MODEL 40304. C2G. (COURTROOM #4&amp;5)</v>
      </c>
      <c r="C807" s="4" t="str">
        <f>IF('[2]MUNIS Purchase Order Inquiry'!$A803='[2]PO Detail'!$L$2,'[2]MUNIS Purchase Order Inquiry'!R803," ")</f>
        <v>141</v>
      </c>
      <c r="D807" s="26" t="str">
        <f>IF('[2]MUNIS Purchase Order Inquiry'!$A803='[2]PO Detail'!$L$1,'[2]MUNIS Purchase Order Inquiry'!G803," ")</f>
        <v xml:space="preserve"> </v>
      </c>
      <c r="E807" s="10" t="str">
        <f>IF('[2]MUNIS Purchase Order Inquiry'!$A803='[2]PO Detail'!$L$1,'[2]MUNIS Purchase Order Inquiry'!D803," ")</f>
        <v xml:space="preserve"> </v>
      </c>
      <c r="F807" s="10" t="str">
        <f>IF('[2]MUNIS Purchase Order Inquiry'!$A803='[2]PO Detail'!$L$1,'[2]MUNIS Purchase Order Inquiry'!E803," ")</f>
        <v xml:space="preserve"> </v>
      </c>
      <c r="G807" s="10" t="str">
        <f>IF('[2]MUNIS Purchase Order Inquiry'!$A803='[2]PO Detail'!$L$1,'[2]MUNIS Purchase Order Inquiry'!F803," ")</f>
        <v xml:space="preserve"> </v>
      </c>
    </row>
    <row r="808" spans="1:7" x14ac:dyDescent="0.25">
      <c r="A808" s="25" t="str">
        <f>IF('[2]MUNIS Purchase Order Inquiry'!$A804='[2]PO Detail'!$L$2," ",IF('[2]MUNIS Purchase Order Inquiry'!A804='[2]PO Detail'!$L$1,'[2]MUNIS Purchase Order Inquiry'!B804," "))</f>
        <v xml:space="preserve"> </v>
      </c>
      <c r="B808" s="4" t="str">
        <f>IF('[2]MUNIS Purchase Order Inquiry'!$A804='[2]PO Detail'!$L$2,'[2]MUNIS Purchase Order Inquiry'!Q804,(IF('[2]MUNIS Purchase Order Inquiry'!$A804='[2]PO Detail'!$L$1,CONCATENATE("      "&amp;'[2]MUNIS Purchase Order Inquiry'!I804&amp;";   "&amp;'[2]MUNIS Purchase Order Inquiry'!J804&amp;"   "&amp;'[2]MUNIS Purchase Order Inquiry'!K804&amp;"; "&amp;'[2]MUNIS Purchase Order Inquiry'!M804&amp;"; "&amp;'[2]MUNIS Purchase Order Inquiry'!N804&amp;"; "&amp;'[2]MUNIS Purchase Order Inquiry'!O804)," ")))</f>
        <v xml:space="preserve"> </v>
      </c>
      <c r="C808" s="4" t="str">
        <f>IF('[2]MUNIS Purchase Order Inquiry'!$A804='[2]PO Detail'!$L$2,'[2]MUNIS Purchase Order Inquiry'!R804," ")</f>
        <v xml:space="preserve"> </v>
      </c>
      <c r="D808" s="26" t="str">
        <f>IF('[2]MUNIS Purchase Order Inquiry'!$A804='[2]PO Detail'!$L$1,'[2]MUNIS Purchase Order Inquiry'!G804," ")</f>
        <v xml:space="preserve"> </v>
      </c>
      <c r="E808" s="10" t="str">
        <f>IF('[2]MUNIS Purchase Order Inquiry'!$A804='[2]PO Detail'!$L$1,'[2]MUNIS Purchase Order Inquiry'!D804," ")</f>
        <v xml:space="preserve"> </v>
      </c>
      <c r="F808" s="10" t="str">
        <f>IF('[2]MUNIS Purchase Order Inquiry'!$A804='[2]PO Detail'!$L$1,'[2]MUNIS Purchase Order Inquiry'!E804," ")</f>
        <v xml:space="preserve"> </v>
      </c>
      <c r="G808" s="10" t="str">
        <f>IF('[2]MUNIS Purchase Order Inquiry'!$A804='[2]PO Detail'!$L$1,'[2]MUNIS Purchase Order Inquiry'!F804," ")</f>
        <v xml:space="preserve"> </v>
      </c>
    </row>
    <row r="809" spans="1:7" x14ac:dyDescent="0.25">
      <c r="A809" s="25" t="str">
        <f>IF('[2]MUNIS Purchase Order Inquiry'!$A805='[2]PO Detail'!$L$2," ",IF('[2]MUNIS Purchase Order Inquiry'!A805='[2]PO Detail'!$L$1,'[2]MUNIS Purchase Order Inquiry'!B805," "))</f>
        <v xml:space="preserve"> </v>
      </c>
      <c r="B809" s="4" t="str">
        <f>IF('[2]MUNIS Purchase Order Inquiry'!$A805='[2]PO Detail'!$L$2,'[2]MUNIS Purchase Order Inquiry'!Q805,(IF('[2]MUNIS Purchase Order Inquiry'!$A805='[2]PO Detail'!$L$1,CONCATENATE("      "&amp;'[2]MUNIS Purchase Order Inquiry'!I805&amp;";   "&amp;'[2]MUNIS Purchase Order Inquiry'!J805&amp;"   "&amp;'[2]MUNIS Purchase Order Inquiry'!K805&amp;"; "&amp;'[2]MUNIS Purchase Order Inquiry'!M805&amp;"; "&amp;'[2]MUNIS Purchase Order Inquiry'!N805&amp;"; "&amp;'[2]MUNIS Purchase Order Inquiry'!O805)," ")))</f>
        <v>MIS CABLES AND HARDWARE. MODEL CUSTOM. MSI. (COURTROOM #4&amp;5)</v>
      </c>
      <c r="C809" s="4" t="str">
        <f>IF('[2]MUNIS Purchase Order Inquiry'!$A805='[2]PO Detail'!$L$2,'[2]MUNIS Purchase Order Inquiry'!R805," ")</f>
        <v>141</v>
      </c>
      <c r="D809" s="26" t="str">
        <f>IF('[2]MUNIS Purchase Order Inquiry'!$A805='[2]PO Detail'!$L$1,'[2]MUNIS Purchase Order Inquiry'!G805," ")</f>
        <v xml:space="preserve"> </v>
      </c>
      <c r="E809" s="10" t="str">
        <f>IF('[2]MUNIS Purchase Order Inquiry'!$A805='[2]PO Detail'!$L$1,'[2]MUNIS Purchase Order Inquiry'!D805," ")</f>
        <v xml:space="preserve"> </v>
      </c>
      <c r="F809" s="10" t="str">
        <f>IF('[2]MUNIS Purchase Order Inquiry'!$A805='[2]PO Detail'!$L$1,'[2]MUNIS Purchase Order Inquiry'!E805," ")</f>
        <v xml:space="preserve"> </v>
      </c>
      <c r="G809" s="10" t="str">
        <f>IF('[2]MUNIS Purchase Order Inquiry'!$A805='[2]PO Detail'!$L$1,'[2]MUNIS Purchase Order Inquiry'!F805," ")</f>
        <v xml:space="preserve"> </v>
      </c>
    </row>
    <row r="810" spans="1:7" x14ac:dyDescent="0.25">
      <c r="A810" s="25" t="str">
        <f>IF('[2]MUNIS Purchase Order Inquiry'!$A806='[2]PO Detail'!$L$2," ",IF('[2]MUNIS Purchase Order Inquiry'!A806='[2]PO Detail'!$L$1,'[2]MUNIS Purchase Order Inquiry'!B806," "))</f>
        <v xml:space="preserve"> </v>
      </c>
      <c r="B810" s="4" t="str">
        <f>IF('[2]MUNIS Purchase Order Inquiry'!$A806='[2]PO Detail'!$L$2,'[2]MUNIS Purchase Order Inquiry'!Q806,(IF('[2]MUNIS Purchase Order Inquiry'!$A806='[2]PO Detail'!$L$1,CONCATENATE("      "&amp;'[2]MUNIS Purchase Order Inquiry'!I806&amp;";   "&amp;'[2]MUNIS Purchase Order Inquiry'!J806&amp;"   "&amp;'[2]MUNIS Purchase Order Inquiry'!K806&amp;"; "&amp;'[2]MUNIS Purchase Order Inquiry'!M806&amp;"; "&amp;'[2]MUNIS Purchase Order Inquiry'!N806&amp;"; "&amp;'[2]MUNIS Purchase Order Inquiry'!O806)," ")))</f>
        <v xml:space="preserve"> </v>
      </c>
      <c r="C810" s="4" t="str">
        <f>IF('[2]MUNIS Purchase Order Inquiry'!$A806='[2]PO Detail'!$L$2,'[2]MUNIS Purchase Order Inquiry'!R806," ")</f>
        <v xml:space="preserve"> </v>
      </c>
      <c r="D810" s="26" t="str">
        <f>IF('[2]MUNIS Purchase Order Inquiry'!$A806='[2]PO Detail'!$L$1,'[2]MUNIS Purchase Order Inquiry'!G806," ")</f>
        <v xml:space="preserve"> </v>
      </c>
      <c r="E810" s="10" t="str">
        <f>IF('[2]MUNIS Purchase Order Inquiry'!$A806='[2]PO Detail'!$L$1,'[2]MUNIS Purchase Order Inquiry'!D806," ")</f>
        <v xml:space="preserve"> </v>
      </c>
      <c r="F810" s="10" t="str">
        <f>IF('[2]MUNIS Purchase Order Inquiry'!$A806='[2]PO Detail'!$L$1,'[2]MUNIS Purchase Order Inquiry'!E806," ")</f>
        <v xml:space="preserve"> </v>
      </c>
      <c r="G810" s="10" t="str">
        <f>IF('[2]MUNIS Purchase Order Inquiry'!$A806='[2]PO Detail'!$L$1,'[2]MUNIS Purchase Order Inquiry'!F806," ")</f>
        <v xml:space="preserve"> </v>
      </c>
    </row>
    <row r="811" spans="1:7" x14ac:dyDescent="0.25">
      <c r="A811" s="25" t="str">
        <f>IF('[2]MUNIS Purchase Order Inquiry'!$A807='[2]PO Detail'!$L$2," ",IF('[2]MUNIS Purchase Order Inquiry'!A807='[2]PO Detail'!$L$1,'[2]MUNIS Purchase Order Inquiry'!B807," "))</f>
        <v xml:space="preserve"> </v>
      </c>
      <c r="B811" s="4" t="str">
        <f>IF('[2]MUNIS Purchase Order Inquiry'!$A807='[2]PO Detail'!$L$2,'[2]MUNIS Purchase Order Inquiry'!Q807,(IF('[2]MUNIS Purchase Order Inquiry'!$A807='[2]PO Detail'!$L$1,CONCATENATE("      "&amp;'[2]MUNIS Purchase Order Inquiry'!I807&amp;";   "&amp;'[2]MUNIS Purchase Order Inquiry'!J807&amp;"   "&amp;'[2]MUNIS Purchase Order Inquiry'!K807&amp;"; "&amp;'[2]MUNIS Purchase Order Inquiry'!M807&amp;"; "&amp;'[2]MUNIS Purchase Order Inquiry'!N807&amp;"; "&amp;'[2]MUNIS Purchase Order Inquiry'!O807)," ")))</f>
        <v>SERVICES. (COURTROOM #4&amp;5)</v>
      </c>
      <c r="C811" s="4" t="str">
        <f>IF('[2]MUNIS Purchase Order Inquiry'!$A807='[2]PO Detail'!$L$2,'[2]MUNIS Purchase Order Inquiry'!R807," ")</f>
        <v>141</v>
      </c>
      <c r="D811" s="26" t="str">
        <f>IF('[2]MUNIS Purchase Order Inquiry'!$A807='[2]PO Detail'!$L$1,'[2]MUNIS Purchase Order Inquiry'!G807," ")</f>
        <v xml:space="preserve"> </v>
      </c>
      <c r="E811" s="10" t="str">
        <f>IF('[2]MUNIS Purchase Order Inquiry'!$A807='[2]PO Detail'!$L$1,'[2]MUNIS Purchase Order Inquiry'!D807," ")</f>
        <v xml:space="preserve"> </v>
      </c>
      <c r="F811" s="10" t="str">
        <f>IF('[2]MUNIS Purchase Order Inquiry'!$A807='[2]PO Detail'!$L$1,'[2]MUNIS Purchase Order Inquiry'!E807," ")</f>
        <v xml:space="preserve"> </v>
      </c>
      <c r="G811" s="10" t="str">
        <f>IF('[2]MUNIS Purchase Order Inquiry'!$A807='[2]PO Detail'!$L$1,'[2]MUNIS Purchase Order Inquiry'!F807," ")</f>
        <v xml:space="preserve"> </v>
      </c>
    </row>
    <row r="812" spans="1:7" x14ac:dyDescent="0.25">
      <c r="A812" s="25" t="str">
        <f>IF('[2]MUNIS Purchase Order Inquiry'!$A808='[2]PO Detail'!$L$2," ",IF('[2]MUNIS Purchase Order Inquiry'!A808='[2]PO Detail'!$L$1,'[2]MUNIS Purchase Order Inquiry'!B808," "))</f>
        <v xml:space="preserve"> </v>
      </c>
      <c r="B812" s="4" t="str">
        <f>IF('[2]MUNIS Purchase Order Inquiry'!$A808='[2]PO Detail'!$L$2,'[2]MUNIS Purchase Order Inquiry'!Q808,(IF('[2]MUNIS Purchase Order Inquiry'!$A808='[2]PO Detail'!$L$1,CONCATENATE("      "&amp;'[2]MUNIS Purchase Order Inquiry'!I808&amp;";   "&amp;'[2]MUNIS Purchase Order Inquiry'!J808&amp;"   "&amp;'[2]MUNIS Purchase Order Inquiry'!K808&amp;"; "&amp;'[2]MUNIS Purchase Order Inquiry'!M808&amp;"; "&amp;'[2]MUNIS Purchase Order Inquiry'!N808&amp;"; "&amp;'[2]MUNIS Purchase Order Inquiry'!O808)," ")))</f>
        <v xml:space="preserve"> </v>
      </c>
      <c r="C812" s="4" t="str">
        <f>IF('[2]MUNIS Purchase Order Inquiry'!$A808='[2]PO Detail'!$L$2,'[2]MUNIS Purchase Order Inquiry'!R808," ")</f>
        <v xml:space="preserve"> </v>
      </c>
      <c r="D812" s="26" t="str">
        <f>IF('[2]MUNIS Purchase Order Inquiry'!$A808='[2]PO Detail'!$L$1,'[2]MUNIS Purchase Order Inquiry'!G808," ")</f>
        <v xml:space="preserve"> </v>
      </c>
      <c r="E812" s="10" t="str">
        <f>IF('[2]MUNIS Purchase Order Inquiry'!$A808='[2]PO Detail'!$L$1,'[2]MUNIS Purchase Order Inquiry'!D808," ")</f>
        <v xml:space="preserve"> </v>
      </c>
      <c r="F812" s="10" t="str">
        <f>IF('[2]MUNIS Purchase Order Inquiry'!$A808='[2]PO Detail'!$L$1,'[2]MUNIS Purchase Order Inquiry'!E808," ")</f>
        <v xml:space="preserve"> </v>
      </c>
      <c r="G812" s="10" t="str">
        <f>IF('[2]MUNIS Purchase Order Inquiry'!$A808='[2]PO Detail'!$L$1,'[2]MUNIS Purchase Order Inquiry'!F808," ")</f>
        <v xml:space="preserve"> </v>
      </c>
    </row>
    <row r="813" spans="1:7" x14ac:dyDescent="0.25">
      <c r="A813" s="25">
        <f>IF('[2]MUNIS Purchase Order Inquiry'!$A809='[2]PO Detail'!$L$2," ",IF('[2]MUNIS Purchase Order Inquiry'!A809='[2]PO Detail'!$L$1,'[2]MUNIS Purchase Order Inquiry'!B809," "))</f>
        <v>20181150</v>
      </c>
      <c r="B813" s="4" t="str">
        <f>IF('[2]MUNIS Purchase Order Inquiry'!$A809='[2]PO Detail'!$L$2,'[2]MUNIS Purchase Order Inquiry'!Q809,(IF('[2]MUNIS Purchase Order Inquiry'!$A809='[2]PO Detail'!$L$1,CONCATENATE("      "&amp;'[2]MUNIS Purchase Order Inquiry'!I809&amp;";   "&amp;'[2]MUNIS Purchase Order Inquiry'!J809&amp;"   "&amp;'[2]MUNIS Purchase Order Inquiry'!K809&amp;"; "&amp;'[2]MUNIS Purchase Order Inquiry'!M809&amp;"; "&amp;'[2]MUNIS Purchase Order Inquiry'!N809&amp;"; "&amp;'[2]MUNIS Purchase Order Inquiry'!O809)," ")))</f>
        <v xml:space="preserve">      MANNS WOODWARD STUDIOS INC;   10839 PHILADELPHIA ROAD   SUITE D; WHITE MARSH; MD; 21162</v>
      </c>
      <c r="C813" s="4" t="str">
        <f>IF('[2]MUNIS Purchase Order Inquiry'!$A809='[2]PO Detail'!$L$2,'[2]MUNIS Purchase Order Inquiry'!R809," ")</f>
        <v xml:space="preserve"> </v>
      </c>
      <c r="D813" s="26">
        <f>IF('[2]MUNIS Purchase Order Inquiry'!$A809='[2]PO Detail'!$L$1,'[2]MUNIS Purchase Order Inquiry'!G809," ")</f>
        <v>43074</v>
      </c>
      <c r="E813" s="10">
        <f>IF('[2]MUNIS Purchase Order Inquiry'!$A809='[2]PO Detail'!$L$1,'[2]MUNIS Purchase Order Inquiry'!D809," ")</f>
        <v>61000</v>
      </c>
      <c r="F813" s="10">
        <f>IF('[2]MUNIS Purchase Order Inquiry'!$A809='[2]PO Detail'!$L$1,'[2]MUNIS Purchase Order Inquiry'!E809," ")</f>
        <v>29386.75</v>
      </c>
      <c r="G813" s="10">
        <f>IF('[2]MUNIS Purchase Order Inquiry'!$A809='[2]PO Detail'!$L$1,'[2]MUNIS Purchase Order Inquiry'!F809," ")</f>
        <v>31613.25</v>
      </c>
    </row>
    <row r="814" spans="1:7" x14ac:dyDescent="0.25">
      <c r="A814" s="25" t="str">
        <f>IF('[2]MUNIS Purchase Order Inquiry'!$A810='[2]PO Detail'!$L$2," ",IF('[2]MUNIS Purchase Order Inquiry'!A810='[2]PO Detail'!$L$1,'[2]MUNIS Purchase Order Inquiry'!B810," "))</f>
        <v xml:space="preserve"> </v>
      </c>
      <c r="B814" s="4" t="str">
        <f>IF('[2]MUNIS Purchase Order Inquiry'!$A810='[2]PO Detail'!$L$2,'[2]MUNIS Purchase Order Inquiry'!Q810,(IF('[2]MUNIS Purchase Order Inquiry'!$A810='[2]PO Detail'!$L$1,CONCATENATE("      "&amp;'[2]MUNIS Purchase Order Inquiry'!I810&amp;";   "&amp;'[2]MUNIS Purchase Order Inquiry'!J810&amp;"   "&amp;'[2]MUNIS Purchase Order Inquiry'!K810&amp;"; "&amp;'[2]MUNIS Purchase Order Inquiry'!M810&amp;"; "&amp;'[2]MUNIS Purchase Order Inquiry'!N810&amp;"; "&amp;'[2]MUNIS Purchase Order Inquiry'!O810)," ")))</f>
        <v>PROFESSSIONAL DESIGN SERVICES FOR SHERIFF'S OFFICE EXPANSION CIP according to RFP 18-15 submittal/award.</v>
      </c>
      <c r="C814" s="4" t="str">
        <f>IF('[2]MUNIS Purchase Order Inquiry'!$A810='[2]PO Detail'!$L$2,'[2]MUNIS Purchase Order Inquiry'!R810," ")</f>
        <v>231</v>
      </c>
      <c r="D814" s="26" t="str">
        <f>IF('[2]MUNIS Purchase Order Inquiry'!$A810='[2]PO Detail'!$L$1,'[2]MUNIS Purchase Order Inquiry'!G810," ")</f>
        <v xml:space="preserve"> </v>
      </c>
      <c r="E814" s="10" t="str">
        <f>IF('[2]MUNIS Purchase Order Inquiry'!$A810='[2]PO Detail'!$L$1,'[2]MUNIS Purchase Order Inquiry'!D810," ")</f>
        <v xml:space="preserve"> </v>
      </c>
      <c r="F814" s="10" t="str">
        <f>IF('[2]MUNIS Purchase Order Inquiry'!$A810='[2]PO Detail'!$L$1,'[2]MUNIS Purchase Order Inquiry'!E810," ")</f>
        <v xml:space="preserve"> </v>
      </c>
      <c r="G814" s="10" t="str">
        <f>IF('[2]MUNIS Purchase Order Inquiry'!$A810='[2]PO Detail'!$L$1,'[2]MUNIS Purchase Order Inquiry'!F810," ")</f>
        <v xml:space="preserve"> </v>
      </c>
    </row>
    <row r="815" spans="1:7" x14ac:dyDescent="0.25">
      <c r="A815" s="25" t="str">
        <f>IF('[2]MUNIS Purchase Order Inquiry'!$A811='[2]PO Detail'!$L$2," ",IF('[2]MUNIS Purchase Order Inquiry'!A811='[2]PO Detail'!$L$1,'[2]MUNIS Purchase Order Inquiry'!B811," "))</f>
        <v xml:space="preserve"> </v>
      </c>
      <c r="B815" s="4" t="str">
        <f>IF('[2]MUNIS Purchase Order Inquiry'!$A811='[2]PO Detail'!$L$2,'[2]MUNIS Purchase Order Inquiry'!Q811,(IF('[2]MUNIS Purchase Order Inquiry'!$A811='[2]PO Detail'!$L$1,CONCATENATE("      "&amp;'[2]MUNIS Purchase Order Inquiry'!I811&amp;";   "&amp;'[2]MUNIS Purchase Order Inquiry'!J811&amp;"   "&amp;'[2]MUNIS Purchase Order Inquiry'!K811&amp;"; "&amp;'[2]MUNIS Purchase Order Inquiry'!M811&amp;"; "&amp;'[2]MUNIS Purchase Order Inquiry'!N811&amp;"; "&amp;'[2]MUNIS Purchase Order Inquiry'!O811)," ")))</f>
        <v xml:space="preserve"> </v>
      </c>
      <c r="C815" s="4" t="str">
        <f>IF('[2]MUNIS Purchase Order Inquiry'!$A811='[2]PO Detail'!$L$2,'[2]MUNIS Purchase Order Inquiry'!R811," ")</f>
        <v xml:space="preserve"> </v>
      </c>
      <c r="D815" s="26" t="str">
        <f>IF('[2]MUNIS Purchase Order Inquiry'!$A811='[2]PO Detail'!$L$1,'[2]MUNIS Purchase Order Inquiry'!G811," ")</f>
        <v xml:space="preserve"> </v>
      </c>
      <c r="E815" s="10" t="str">
        <f>IF('[2]MUNIS Purchase Order Inquiry'!$A811='[2]PO Detail'!$L$1,'[2]MUNIS Purchase Order Inquiry'!D811," ")</f>
        <v xml:space="preserve"> </v>
      </c>
      <c r="F815" s="10" t="str">
        <f>IF('[2]MUNIS Purchase Order Inquiry'!$A811='[2]PO Detail'!$L$1,'[2]MUNIS Purchase Order Inquiry'!E811," ")</f>
        <v xml:space="preserve"> </v>
      </c>
      <c r="G815" s="10" t="str">
        <f>IF('[2]MUNIS Purchase Order Inquiry'!$A811='[2]PO Detail'!$L$1,'[2]MUNIS Purchase Order Inquiry'!F811," ")</f>
        <v xml:space="preserve"> </v>
      </c>
    </row>
    <row r="816" spans="1:7" x14ac:dyDescent="0.25">
      <c r="A816" s="25">
        <f>IF('[2]MUNIS Purchase Order Inquiry'!$A812='[2]PO Detail'!$L$2," ",IF('[2]MUNIS Purchase Order Inquiry'!A812='[2]PO Detail'!$L$1,'[2]MUNIS Purchase Order Inquiry'!B812," "))</f>
        <v>20181151</v>
      </c>
      <c r="B816" s="4" t="str">
        <f>IF('[2]MUNIS Purchase Order Inquiry'!$A812='[2]PO Detail'!$L$2,'[2]MUNIS Purchase Order Inquiry'!Q812,(IF('[2]MUNIS Purchase Order Inquiry'!$A812='[2]PO Detail'!$L$1,CONCATENATE("      "&amp;'[2]MUNIS Purchase Order Inquiry'!I812&amp;";   "&amp;'[2]MUNIS Purchase Order Inquiry'!J812&amp;"   "&amp;'[2]MUNIS Purchase Order Inquiry'!K812&amp;"; "&amp;'[2]MUNIS Purchase Order Inquiry'!M812&amp;"; "&amp;'[2]MUNIS Purchase Order Inquiry'!N812&amp;"; "&amp;'[2]MUNIS Purchase Order Inquiry'!O812)," ")))</f>
        <v xml:space="preserve">      PREMIUM POWER SERVICES, LLC;   505 SCHOOLHOUSE ROAD   ; KENNETT SQUARE; PA; 19348</v>
      </c>
      <c r="C816" s="4" t="str">
        <f>IF('[2]MUNIS Purchase Order Inquiry'!$A812='[2]PO Detail'!$L$2,'[2]MUNIS Purchase Order Inquiry'!R812," ")</f>
        <v xml:space="preserve"> </v>
      </c>
      <c r="D816" s="26">
        <f>IF('[2]MUNIS Purchase Order Inquiry'!$A812='[2]PO Detail'!$L$1,'[2]MUNIS Purchase Order Inquiry'!G812," ")</f>
        <v>43080</v>
      </c>
      <c r="E816" s="10">
        <f>IF('[2]MUNIS Purchase Order Inquiry'!$A812='[2]PO Detail'!$L$1,'[2]MUNIS Purchase Order Inquiry'!D812," ")</f>
        <v>1652.96</v>
      </c>
      <c r="F816" s="10">
        <f>IF('[2]MUNIS Purchase Order Inquiry'!$A812='[2]PO Detail'!$L$1,'[2]MUNIS Purchase Order Inquiry'!E812," ")</f>
        <v>1652.96</v>
      </c>
      <c r="G816" s="10">
        <f>IF('[2]MUNIS Purchase Order Inquiry'!$A812='[2]PO Detail'!$L$1,'[2]MUNIS Purchase Order Inquiry'!F812," ")</f>
        <v>0</v>
      </c>
    </row>
    <row r="817" spans="1:7" x14ac:dyDescent="0.25">
      <c r="A817" s="25" t="str">
        <f>IF('[2]MUNIS Purchase Order Inquiry'!$A813='[2]PO Detail'!$L$2," ",IF('[2]MUNIS Purchase Order Inquiry'!A813='[2]PO Detail'!$L$1,'[2]MUNIS Purchase Order Inquiry'!B813," "))</f>
        <v xml:space="preserve"> </v>
      </c>
      <c r="B817" s="4" t="str">
        <f>IF('[2]MUNIS Purchase Order Inquiry'!$A813='[2]PO Detail'!$L$2,'[2]MUNIS Purchase Order Inquiry'!Q813,(IF('[2]MUNIS Purchase Order Inquiry'!$A813='[2]PO Detail'!$L$1,CONCATENATE("      "&amp;'[2]MUNIS Purchase Order Inquiry'!I813&amp;";   "&amp;'[2]MUNIS Purchase Order Inquiry'!J813&amp;"   "&amp;'[2]MUNIS Purchase Order Inquiry'!K813&amp;"; "&amp;'[2]MUNIS Purchase Order Inquiry'!M813&amp;"; "&amp;'[2]MUNIS Purchase Order Inquiry'!N813&amp;"; "&amp;'[2]MUNIS Purchase Order Inquiry'!O813)," ")))</f>
        <v>GENERATOR REPAIR AT RIDGLEY FOREST PUMP STATION 32 CORKTREE LANE ELKTON, MD 21921 DUE TO DOWNED TREES FROM HIGH WIND STORM</v>
      </c>
      <c r="C817" s="4" t="str">
        <f>IF('[2]MUNIS Purchase Order Inquiry'!$A813='[2]PO Detail'!$L$2,'[2]MUNIS Purchase Order Inquiry'!R813," ")</f>
        <v>431</v>
      </c>
      <c r="D817" s="26" t="str">
        <f>IF('[2]MUNIS Purchase Order Inquiry'!$A813='[2]PO Detail'!$L$1,'[2]MUNIS Purchase Order Inquiry'!G813," ")</f>
        <v xml:space="preserve"> </v>
      </c>
      <c r="E817" s="10" t="str">
        <f>IF('[2]MUNIS Purchase Order Inquiry'!$A813='[2]PO Detail'!$L$1,'[2]MUNIS Purchase Order Inquiry'!D813," ")</f>
        <v xml:space="preserve"> </v>
      </c>
      <c r="F817" s="10" t="str">
        <f>IF('[2]MUNIS Purchase Order Inquiry'!$A813='[2]PO Detail'!$L$1,'[2]MUNIS Purchase Order Inquiry'!E813," ")</f>
        <v xml:space="preserve"> </v>
      </c>
      <c r="G817" s="10" t="str">
        <f>IF('[2]MUNIS Purchase Order Inquiry'!$A813='[2]PO Detail'!$L$1,'[2]MUNIS Purchase Order Inquiry'!F813," ")</f>
        <v xml:space="preserve"> </v>
      </c>
    </row>
    <row r="818" spans="1:7" x14ac:dyDescent="0.25">
      <c r="A818" s="25" t="str">
        <f>IF('[2]MUNIS Purchase Order Inquiry'!$A814='[2]PO Detail'!$L$2," ",IF('[2]MUNIS Purchase Order Inquiry'!A814='[2]PO Detail'!$L$1,'[2]MUNIS Purchase Order Inquiry'!B814," "))</f>
        <v xml:space="preserve"> </v>
      </c>
      <c r="B818" s="4" t="str">
        <f>IF('[2]MUNIS Purchase Order Inquiry'!$A814='[2]PO Detail'!$L$2,'[2]MUNIS Purchase Order Inquiry'!Q814,(IF('[2]MUNIS Purchase Order Inquiry'!$A814='[2]PO Detail'!$L$1,CONCATENATE("      "&amp;'[2]MUNIS Purchase Order Inquiry'!I814&amp;";   "&amp;'[2]MUNIS Purchase Order Inquiry'!J814&amp;"   "&amp;'[2]MUNIS Purchase Order Inquiry'!K814&amp;"; "&amp;'[2]MUNIS Purchase Order Inquiry'!M814&amp;"; "&amp;'[2]MUNIS Purchase Order Inquiry'!N814&amp;"; "&amp;'[2]MUNIS Purchase Order Inquiry'!O814)," ")))</f>
        <v xml:space="preserve"> </v>
      </c>
      <c r="C818" s="4" t="str">
        <f>IF('[2]MUNIS Purchase Order Inquiry'!$A814='[2]PO Detail'!$L$2,'[2]MUNIS Purchase Order Inquiry'!R814," ")</f>
        <v xml:space="preserve"> </v>
      </c>
      <c r="D818" s="26" t="str">
        <f>IF('[2]MUNIS Purchase Order Inquiry'!$A814='[2]PO Detail'!$L$1,'[2]MUNIS Purchase Order Inquiry'!G814," ")</f>
        <v xml:space="preserve"> </v>
      </c>
      <c r="E818" s="10" t="str">
        <f>IF('[2]MUNIS Purchase Order Inquiry'!$A814='[2]PO Detail'!$L$1,'[2]MUNIS Purchase Order Inquiry'!D814," ")</f>
        <v xml:space="preserve"> </v>
      </c>
      <c r="F818" s="10" t="str">
        <f>IF('[2]MUNIS Purchase Order Inquiry'!$A814='[2]PO Detail'!$L$1,'[2]MUNIS Purchase Order Inquiry'!E814," ")</f>
        <v xml:space="preserve"> </v>
      </c>
      <c r="G818" s="10" t="str">
        <f>IF('[2]MUNIS Purchase Order Inquiry'!$A814='[2]PO Detail'!$L$1,'[2]MUNIS Purchase Order Inquiry'!F814," ")</f>
        <v xml:space="preserve"> </v>
      </c>
    </row>
    <row r="819" spans="1:7" x14ac:dyDescent="0.25">
      <c r="A819" s="25">
        <f>IF('[2]MUNIS Purchase Order Inquiry'!$A815='[2]PO Detail'!$L$2," ",IF('[2]MUNIS Purchase Order Inquiry'!A815='[2]PO Detail'!$L$1,'[2]MUNIS Purchase Order Inquiry'!B815," "))</f>
        <v>20181176</v>
      </c>
      <c r="B819" s="4" t="str">
        <f>IF('[2]MUNIS Purchase Order Inquiry'!$A815='[2]PO Detail'!$L$2,'[2]MUNIS Purchase Order Inquiry'!Q815,(IF('[2]MUNIS Purchase Order Inquiry'!$A815='[2]PO Detail'!$L$1,CONCATENATE("      "&amp;'[2]MUNIS Purchase Order Inquiry'!I815&amp;";   "&amp;'[2]MUNIS Purchase Order Inquiry'!J815&amp;"   "&amp;'[2]MUNIS Purchase Order Inquiry'!K815&amp;"; "&amp;'[2]MUNIS Purchase Order Inquiry'!M815&amp;"; "&amp;'[2]MUNIS Purchase Order Inquiry'!N815&amp;"; "&amp;'[2]MUNIS Purchase Order Inquiry'!O815)," ")))</f>
        <v xml:space="preserve">      TRISTATE PROPERTY SOLUTIONS;   317 W. MAIN STREET   ; RISING SUN; MD; 21911</v>
      </c>
      <c r="C819" s="4" t="str">
        <f>IF('[2]MUNIS Purchase Order Inquiry'!$A815='[2]PO Detail'!$L$2,'[2]MUNIS Purchase Order Inquiry'!R815," ")</f>
        <v xml:space="preserve"> </v>
      </c>
      <c r="D819" s="26">
        <f>IF('[2]MUNIS Purchase Order Inquiry'!$A815='[2]PO Detail'!$L$1,'[2]MUNIS Purchase Order Inquiry'!G815," ")</f>
        <v>43077</v>
      </c>
      <c r="E819" s="10">
        <f>IF('[2]MUNIS Purchase Order Inquiry'!$A815='[2]PO Detail'!$L$1,'[2]MUNIS Purchase Order Inquiry'!D815," ")</f>
        <v>10300</v>
      </c>
      <c r="F819" s="10">
        <f>IF('[2]MUNIS Purchase Order Inquiry'!$A815='[2]PO Detail'!$L$1,'[2]MUNIS Purchase Order Inquiry'!E815," ")</f>
        <v>8787</v>
      </c>
      <c r="G819" s="10">
        <f>IF('[2]MUNIS Purchase Order Inquiry'!$A815='[2]PO Detail'!$L$1,'[2]MUNIS Purchase Order Inquiry'!F815," ")</f>
        <v>1513</v>
      </c>
    </row>
    <row r="820" spans="1:7" x14ac:dyDescent="0.25">
      <c r="A820" s="25" t="str">
        <f>IF('[2]MUNIS Purchase Order Inquiry'!$A816='[2]PO Detail'!$L$2," ",IF('[2]MUNIS Purchase Order Inquiry'!A816='[2]PO Detail'!$L$1,'[2]MUNIS Purchase Order Inquiry'!B816," "))</f>
        <v xml:space="preserve"> </v>
      </c>
      <c r="B820" s="4" t="str">
        <f>IF('[2]MUNIS Purchase Order Inquiry'!$A816='[2]PO Detail'!$L$2,'[2]MUNIS Purchase Order Inquiry'!Q816,(IF('[2]MUNIS Purchase Order Inquiry'!$A816='[2]PO Detail'!$L$1,CONCATENATE("      "&amp;'[2]MUNIS Purchase Order Inquiry'!I816&amp;";   "&amp;'[2]MUNIS Purchase Order Inquiry'!J816&amp;"   "&amp;'[2]MUNIS Purchase Order Inquiry'!K816&amp;"; "&amp;'[2]MUNIS Purchase Order Inquiry'!M816&amp;"; "&amp;'[2]MUNIS Purchase Order Inquiry'!N816&amp;"; "&amp;'[2]MUNIS Purchase Order Inquiry'!O816)," ")))</f>
        <v>Blanket PO for snow removal per approved contract.
12/18/17 INCREASE PO FROM $3,000 TO $4,000
12/18/17 INCREASE FROM $4,000 TO $6,000
1/5/18 INCREASE PO FROM $6,000 TO $8,000
1/11/18 INCREASE PO FROM $8,000 TO</v>
      </c>
      <c r="C820" s="4" t="str">
        <f>IF('[2]MUNIS Purchase Order Inquiry'!$A816='[2]PO Detail'!$L$2,'[2]MUNIS Purchase Order Inquiry'!R816," ")</f>
        <v>412</v>
      </c>
      <c r="D820" s="26" t="str">
        <f>IF('[2]MUNIS Purchase Order Inquiry'!$A816='[2]PO Detail'!$L$1,'[2]MUNIS Purchase Order Inquiry'!G816," ")</f>
        <v xml:space="preserve"> </v>
      </c>
      <c r="E820" s="10" t="str">
        <f>IF('[2]MUNIS Purchase Order Inquiry'!$A816='[2]PO Detail'!$L$1,'[2]MUNIS Purchase Order Inquiry'!D816," ")</f>
        <v xml:space="preserve"> </v>
      </c>
      <c r="F820" s="10" t="str">
        <f>IF('[2]MUNIS Purchase Order Inquiry'!$A816='[2]PO Detail'!$L$1,'[2]MUNIS Purchase Order Inquiry'!E816," ")</f>
        <v xml:space="preserve"> </v>
      </c>
      <c r="G820" s="10" t="str">
        <f>IF('[2]MUNIS Purchase Order Inquiry'!$A816='[2]PO Detail'!$L$1,'[2]MUNIS Purchase Order Inquiry'!F816," ")</f>
        <v xml:space="preserve"> </v>
      </c>
    </row>
    <row r="821" spans="1:7" x14ac:dyDescent="0.25">
      <c r="A821" s="25" t="str">
        <f>IF('[2]MUNIS Purchase Order Inquiry'!$A817='[2]PO Detail'!$L$2," ",IF('[2]MUNIS Purchase Order Inquiry'!A817='[2]PO Detail'!$L$1,'[2]MUNIS Purchase Order Inquiry'!B817," "))</f>
        <v xml:space="preserve"> </v>
      </c>
      <c r="B821" s="4" t="str">
        <f>IF('[2]MUNIS Purchase Order Inquiry'!$A817='[2]PO Detail'!$L$2,'[2]MUNIS Purchase Order Inquiry'!Q817,(IF('[2]MUNIS Purchase Order Inquiry'!$A817='[2]PO Detail'!$L$1,CONCATENATE("      "&amp;'[2]MUNIS Purchase Order Inquiry'!I817&amp;";   "&amp;'[2]MUNIS Purchase Order Inquiry'!J817&amp;"   "&amp;'[2]MUNIS Purchase Order Inquiry'!K817&amp;"; "&amp;'[2]MUNIS Purchase Order Inquiry'!M817&amp;"; "&amp;'[2]MUNIS Purchase Order Inquiry'!N817&amp;"; "&amp;'[2]MUNIS Purchase Order Inquiry'!O817)," ")))</f>
        <v xml:space="preserve"> </v>
      </c>
      <c r="C821" s="4" t="str">
        <f>IF('[2]MUNIS Purchase Order Inquiry'!$A817='[2]PO Detail'!$L$2,'[2]MUNIS Purchase Order Inquiry'!R817," ")</f>
        <v xml:space="preserve"> </v>
      </c>
      <c r="D821" s="26" t="str">
        <f>IF('[2]MUNIS Purchase Order Inquiry'!$A817='[2]PO Detail'!$L$1,'[2]MUNIS Purchase Order Inquiry'!G817," ")</f>
        <v xml:space="preserve"> </v>
      </c>
      <c r="E821" s="10" t="str">
        <f>IF('[2]MUNIS Purchase Order Inquiry'!$A817='[2]PO Detail'!$L$1,'[2]MUNIS Purchase Order Inquiry'!D817," ")</f>
        <v xml:space="preserve"> </v>
      </c>
      <c r="F821" s="10" t="str">
        <f>IF('[2]MUNIS Purchase Order Inquiry'!$A817='[2]PO Detail'!$L$1,'[2]MUNIS Purchase Order Inquiry'!E817," ")</f>
        <v xml:space="preserve"> </v>
      </c>
      <c r="G821" s="10" t="str">
        <f>IF('[2]MUNIS Purchase Order Inquiry'!$A817='[2]PO Detail'!$L$1,'[2]MUNIS Purchase Order Inquiry'!F817," ")</f>
        <v xml:space="preserve"> </v>
      </c>
    </row>
    <row r="822" spans="1:7" x14ac:dyDescent="0.25">
      <c r="A822" s="25">
        <f>IF('[2]MUNIS Purchase Order Inquiry'!$A818='[2]PO Detail'!$L$2," ",IF('[2]MUNIS Purchase Order Inquiry'!A818='[2]PO Detail'!$L$1,'[2]MUNIS Purchase Order Inquiry'!B818," "))</f>
        <v>20181177</v>
      </c>
      <c r="B822" s="4" t="str">
        <f>IF('[2]MUNIS Purchase Order Inquiry'!$A818='[2]PO Detail'!$L$2,'[2]MUNIS Purchase Order Inquiry'!Q818,(IF('[2]MUNIS Purchase Order Inquiry'!$A818='[2]PO Detail'!$L$1,CONCATENATE("      "&amp;'[2]MUNIS Purchase Order Inquiry'!I818&amp;";   "&amp;'[2]MUNIS Purchase Order Inquiry'!J818&amp;"   "&amp;'[2]MUNIS Purchase Order Inquiry'!K818&amp;"; "&amp;'[2]MUNIS Purchase Order Inquiry'!M818&amp;"; "&amp;'[2]MUNIS Purchase Order Inquiry'!N818&amp;"; "&amp;'[2]MUNIS Purchase Order Inquiry'!O818)," ")))</f>
        <v xml:space="preserve">      TACTICAL PUBLIC SAFETY;   1036 INDUSTRIAL DRIVE   ; WEST BERLIN; NJ; 08091</v>
      </c>
      <c r="C822" s="4" t="str">
        <f>IF('[2]MUNIS Purchase Order Inquiry'!$A818='[2]PO Detail'!$L$2,'[2]MUNIS Purchase Order Inquiry'!R818," ")</f>
        <v xml:space="preserve"> </v>
      </c>
      <c r="D822" s="26">
        <f>IF('[2]MUNIS Purchase Order Inquiry'!$A818='[2]PO Detail'!$L$1,'[2]MUNIS Purchase Order Inquiry'!G818," ")</f>
        <v>43080</v>
      </c>
      <c r="E822" s="10">
        <f>IF('[2]MUNIS Purchase Order Inquiry'!$A818='[2]PO Detail'!$L$1,'[2]MUNIS Purchase Order Inquiry'!D818," ")</f>
        <v>2140.4</v>
      </c>
      <c r="F822" s="10">
        <f>IF('[2]MUNIS Purchase Order Inquiry'!$A818='[2]PO Detail'!$L$1,'[2]MUNIS Purchase Order Inquiry'!E818," ")</f>
        <v>2140.4</v>
      </c>
      <c r="G822" s="10">
        <f>IF('[2]MUNIS Purchase Order Inquiry'!$A818='[2]PO Detail'!$L$1,'[2]MUNIS Purchase Order Inquiry'!F818," ")</f>
        <v>0</v>
      </c>
    </row>
    <row r="823" spans="1:7" x14ac:dyDescent="0.25">
      <c r="A823" s="25" t="str">
        <f>IF('[2]MUNIS Purchase Order Inquiry'!$A819='[2]PO Detail'!$L$2," ",IF('[2]MUNIS Purchase Order Inquiry'!A819='[2]PO Detail'!$L$1,'[2]MUNIS Purchase Order Inquiry'!B819," "))</f>
        <v xml:space="preserve"> </v>
      </c>
      <c r="B823" s="4" t="str">
        <f>IF('[2]MUNIS Purchase Order Inquiry'!$A819='[2]PO Detail'!$L$2,'[2]MUNIS Purchase Order Inquiry'!Q819,(IF('[2]MUNIS Purchase Order Inquiry'!$A819='[2]PO Detail'!$L$1,CONCATENATE("      "&amp;'[2]MUNIS Purchase Order Inquiry'!I819&amp;";   "&amp;'[2]MUNIS Purchase Order Inquiry'!J819&amp;"   "&amp;'[2]MUNIS Purchase Order Inquiry'!K819&amp;"; "&amp;'[2]MUNIS Purchase Order Inquiry'!M819&amp;"; "&amp;'[2]MUNIS Purchase Order Inquiry'!N819&amp;"; "&amp;'[2]MUNIS Purchase Order Inquiry'!O819)," ")))</f>
        <v>PART # PS1270  BATTERY</v>
      </c>
      <c r="C823" s="4" t="str">
        <f>IF('[2]MUNIS Purchase Order Inquiry'!$A819='[2]PO Detail'!$L$2,'[2]MUNIS Purchase Order Inquiry'!R819," ")</f>
        <v>341</v>
      </c>
      <c r="D823" s="26" t="str">
        <f>IF('[2]MUNIS Purchase Order Inquiry'!$A819='[2]PO Detail'!$L$1,'[2]MUNIS Purchase Order Inquiry'!G819," ")</f>
        <v xml:space="preserve"> </v>
      </c>
      <c r="E823" s="10" t="str">
        <f>IF('[2]MUNIS Purchase Order Inquiry'!$A819='[2]PO Detail'!$L$1,'[2]MUNIS Purchase Order Inquiry'!D819," ")</f>
        <v xml:space="preserve"> </v>
      </c>
      <c r="F823" s="10" t="str">
        <f>IF('[2]MUNIS Purchase Order Inquiry'!$A819='[2]PO Detail'!$L$1,'[2]MUNIS Purchase Order Inquiry'!E819," ")</f>
        <v xml:space="preserve"> </v>
      </c>
      <c r="G823" s="10" t="str">
        <f>IF('[2]MUNIS Purchase Order Inquiry'!$A819='[2]PO Detail'!$L$1,'[2]MUNIS Purchase Order Inquiry'!F819," ")</f>
        <v xml:space="preserve"> </v>
      </c>
    </row>
    <row r="824" spans="1:7" x14ac:dyDescent="0.25">
      <c r="A824" s="25" t="str">
        <f>IF('[2]MUNIS Purchase Order Inquiry'!$A820='[2]PO Detail'!$L$2," ",IF('[2]MUNIS Purchase Order Inquiry'!A820='[2]PO Detail'!$L$1,'[2]MUNIS Purchase Order Inquiry'!B820," "))</f>
        <v xml:space="preserve"> </v>
      </c>
      <c r="B824" s="4" t="str">
        <f>IF('[2]MUNIS Purchase Order Inquiry'!$A820='[2]PO Detail'!$L$2,'[2]MUNIS Purchase Order Inquiry'!Q820,(IF('[2]MUNIS Purchase Order Inquiry'!$A820='[2]PO Detail'!$L$1,CONCATENATE("      "&amp;'[2]MUNIS Purchase Order Inquiry'!I820&amp;";   "&amp;'[2]MUNIS Purchase Order Inquiry'!J820&amp;"   "&amp;'[2]MUNIS Purchase Order Inquiry'!K820&amp;"; "&amp;'[2]MUNIS Purchase Order Inquiry'!M820&amp;"; "&amp;'[2]MUNIS Purchase Order Inquiry'!N820&amp;"; "&amp;'[2]MUNIS Purchase Order Inquiry'!O820)," ")))</f>
        <v xml:space="preserve"> </v>
      </c>
      <c r="C824" s="4" t="str">
        <f>IF('[2]MUNIS Purchase Order Inquiry'!$A820='[2]PO Detail'!$L$2,'[2]MUNIS Purchase Order Inquiry'!R820," ")</f>
        <v xml:space="preserve"> </v>
      </c>
      <c r="D824" s="26" t="str">
        <f>IF('[2]MUNIS Purchase Order Inquiry'!$A820='[2]PO Detail'!$L$1,'[2]MUNIS Purchase Order Inquiry'!G820," ")</f>
        <v xml:space="preserve"> </v>
      </c>
      <c r="E824" s="10" t="str">
        <f>IF('[2]MUNIS Purchase Order Inquiry'!$A820='[2]PO Detail'!$L$1,'[2]MUNIS Purchase Order Inquiry'!D820," ")</f>
        <v xml:space="preserve"> </v>
      </c>
      <c r="F824" s="10" t="str">
        <f>IF('[2]MUNIS Purchase Order Inquiry'!$A820='[2]PO Detail'!$L$1,'[2]MUNIS Purchase Order Inquiry'!E820," ")</f>
        <v xml:space="preserve"> </v>
      </c>
      <c r="G824" s="10" t="str">
        <f>IF('[2]MUNIS Purchase Order Inquiry'!$A820='[2]PO Detail'!$L$1,'[2]MUNIS Purchase Order Inquiry'!F820," ")</f>
        <v xml:space="preserve"> </v>
      </c>
    </row>
    <row r="825" spans="1:7" x14ac:dyDescent="0.25">
      <c r="A825" s="25" t="str">
        <f>IF('[2]MUNIS Purchase Order Inquiry'!$A821='[2]PO Detail'!$L$2," ",IF('[2]MUNIS Purchase Order Inquiry'!A821='[2]PO Detail'!$L$1,'[2]MUNIS Purchase Order Inquiry'!B821," "))</f>
        <v xml:space="preserve"> </v>
      </c>
      <c r="B825" s="4" t="str">
        <f>IF('[2]MUNIS Purchase Order Inquiry'!$A821='[2]PO Detail'!$L$2,'[2]MUNIS Purchase Order Inquiry'!Q821,(IF('[2]MUNIS Purchase Order Inquiry'!$A821='[2]PO Detail'!$L$1,CONCATENATE("      "&amp;'[2]MUNIS Purchase Order Inquiry'!I821&amp;";   "&amp;'[2]MUNIS Purchase Order Inquiry'!J821&amp;"   "&amp;'[2]MUNIS Purchase Order Inquiry'!K821&amp;"; "&amp;'[2]MUNIS Purchase Order Inquiry'!M821&amp;"; "&amp;'[2]MUNIS Purchase Order Inquiry'!N821&amp;"; "&amp;'[2]MUNIS Purchase Order Inquiry'!O821)," ")))</f>
        <v>BATTERY INSTALLATION LABOR - 16 HRS</v>
      </c>
      <c r="C825" s="4" t="str">
        <f>IF('[2]MUNIS Purchase Order Inquiry'!$A821='[2]PO Detail'!$L$2,'[2]MUNIS Purchase Order Inquiry'!R821," ")</f>
        <v>341</v>
      </c>
      <c r="D825" s="26" t="str">
        <f>IF('[2]MUNIS Purchase Order Inquiry'!$A821='[2]PO Detail'!$L$1,'[2]MUNIS Purchase Order Inquiry'!G821," ")</f>
        <v xml:space="preserve"> </v>
      </c>
      <c r="E825" s="10" t="str">
        <f>IF('[2]MUNIS Purchase Order Inquiry'!$A821='[2]PO Detail'!$L$1,'[2]MUNIS Purchase Order Inquiry'!D821," ")</f>
        <v xml:space="preserve"> </v>
      </c>
      <c r="F825" s="10" t="str">
        <f>IF('[2]MUNIS Purchase Order Inquiry'!$A821='[2]PO Detail'!$L$1,'[2]MUNIS Purchase Order Inquiry'!E821," ")</f>
        <v xml:space="preserve"> </v>
      </c>
      <c r="G825" s="10" t="str">
        <f>IF('[2]MUNIS Purchase Order Inquiry'!$A821='[2]PO Detail'!$L$1,'[2]MUNIS Purchase Order Inquiry'!F821," ")</f>
        <v xml:space="preserve"> </v>
      </c>
    </row>
    <row r="826" spans="1:7" x14ac:dyDescent="0.25">
      <c r="A826" s="25" t="str">
        <f>IF('[2]MUNIS Purchase Order Inquiry'!$A822='[2]PO Detail'!$L$2," ",IF('[2]MUNIS Purchase Order Inquiry'!A822='[2]PO Detail'!$L$1,'[2]MUNIS Purchase Order Inquiry'!B822," "))</f>
        <v xml:space="preserve"> </v>
      </c>
      <c r="B826" s="4" t="str">
        <f>IF('[2]MUNIS Purchase Order Inquiry'!$A822='[2]PO Detail'!$L$2,'[2]MUNIS Purchase Order Inquiry'!Q822,(IF('[2]MUNIS Purchase Order Inquiry'!$A822='[2]PO Detail'!$L$1,CONCATENATE("      "&amp;'[2]MUNIS Purchase Order Inquiry'!I822&amp;";   "&amp;'[2]MUNIS Purchase Order Inquiry'!J822&amp;"   "&amp;'[2]MUNIS Purchase Order Inquiry'!K822&amp;"; "&amp;'[2]MUNIS Purchase Order Inquiry'!M822&amp;"; "&amp;'[2]MUNIS Purchase Order Inquiry'!N822&amp;"; "&amp;'[2]MUNIS Purchase Order Inquiry'!O822)," ")))</f>
        <v xml:space="preserve"> </v>
      </c>
      <c r="C826" s="4" t="str">
        <f>IF('[2]MUNIS Purchase Order Inquiry'!$A822='[2]PO Detail'!$L$2,'[2]MUNIS Purchase Order Inquiry'!R822," ")</f>
        <v xml:space="preserve"> </v>
      </c>
      <c r="D826" s="26" t="str">
        <f>IF('[2]MUNIS Purchase Order Inquiry'!$A822='[2]PO Detail'!$L$1,'[2]MUNIS Purchase Order Inquiry'!G822," ")</f>
        <v xml:space="preserve"> </v>
      </c>
      <c r="E826" s="10" t="str">
        <f>IF('[2]MUNIS Purchase Order Inquiry'!$A822='[2]PO Detail'!$L$1,'[2]MUNIS Purchase Order Inquiry'!D822," ")</f>
        <v xml:space="preserve"> </v>
      </c>
      <c r="F826" s="10" t="str">
        <f>IF('[2]MUNIS Purchase Order Inquiry'!$A822='[2]PO Detail'!$L$1,'[2]MUNIS Purchase Order Inquiry'!E822," ")</f>
        <v xml:space="preserve"> </v>
      </c>
      <c r="G826" s="10" t="str">
        <f>IF('[2]MUNIS Purchase Order Inquiry'!$A822='[2]PO Detail'!$L$1,'[2]MUNIS Purchase Order Inquiry'!F822," ")</f>
        <v xml:space="preserve"> </v>
      </c>
    </row>
    <row r="827" spans="1:7" x14ac:dyDescent="0.25">
      <c r="A827" s="25" t="str">
        <f>IF('[2]MUNIS Purchase Order Inquiry'!$A823='[2]PO Detail'!$L$2," ",IF('[2]MUNIS Purchase Order Inquiry'!A823='[2]PO Detail'!$L$1,'[2]MUNIS Purchase Order Inquiry'!B823," "))</f>
        <v xml:space="preserve"> </v>
      </c>
      <c r="B827" s="4" t="str">
        <f>IF('[2]MUNIS Purchase Order Inquiry'!$A823='[2]PO Detail'!$L$2,'[2]MUNIS Purchase Order Inquiry'!Q823,(IF('[2]MUNIS Purchase Order Inquiry'!$A823='[2]PO Detail'!$L$1,CONCATENATE("      "&amp;'[2]MUNIS Purchase Order Inquiry'!I823&amp;";   "&amp;'[2]MUNIS Purchase Order Inquiry'!J823&amp;"   "&amp;'[2]MUNIS Purchase Order Inquiry'!K823&amp;"; "&amp;'[2]MUNIS Purchase Order Inquiry'!M823&amp;"; "&amp;'[2]MUNIS Purchase Order Inquiry'!N823&amp;"; "&amp;'[2]MUNIS Purchase Order Inquiry'!O823)," ")))</f>
        <v>PART # CA-023407-001 KEYLOADING CABLE XG25P</v>
      </c>
      <c r="C827" s="4" t="str">
        <f>IF('[2]MUNIS Purchase Order Inquiry'!$A823='[2]PO Detail'!$L$2,'[2]MUNIS Purchase Order Inquiry'!R823," ")</f>
        <v>341</v>
      </c>
      <c r="D827" s="26" t="str">
        <f>IF('[2]MUNIS Purchase Order Inquiry'!$A823='[2]PO Detail'!$L$1,'[2]MUNIS Purchase Order Inquiry'!G823," ")</f>
        <v xml:space="preserve"> </v>
      </c>
      <c r="E827" s="10" t="str">
        <f>IF('[2]MUNIS Purchase Order Inquiry'!$A823='[2]PO Detail'!$L$1,'[2]MUNIS Purchase Order Inquiry'!D823," ")</f>
        <v xml:space="preserve"> </v>
      </c>
      <c r="F827" s="10" t="str">
        <f>IF('[2]MUNIS Purchase Order Inquiry'!$A823='[2]PO Detail'!$L$1,'[2]MUNIS Purchase Order Inquiry'!E823," ")</f>
        <v xml:space="preserve"> </v>
      </c>
      <c r="G827" s="10" t="str">
        <f>IF('[2]MUNIS Purchase Order Inquiry'!$A823='[2]PO Detail'!$L$1,'[2]MUNIS Purchase Order Inquiry'!F823," ")</f>
        <v xml:space="preserve"> </v>
      </c>
    </row>
    <row r="828" spans="1:7" x14ac:dyDescent="0.25">
      <c r="A828" s="25" t="str">
        <f>IF('[2]MUNIS Purchase Order Inquiry'!$A824='[2]PO Detail'!$L$2," ",IF('[2]MUNIS Purchase Order Inquiry'!A824='[2]PO Detail'!$L$1,'[2]MUNIS Purchase Order Inquiry'!B824," "))</f>
        <v xml:space="preserve"> </v>
      </c>
      <c r="B828" s="4" t="str">
        <f>IF('[2]MUNIS Purchase Order Inquiry'!$A824='[2]PO Detail'!$L$2,'[2]MUNIS Purchase Order Inquiry'!Q824,(IF('[2]MUNIS Purchase Order Inquiry'!$A824='[2]PO Detail'!$L$1,CONCATENATE("      "&amp;'[2]MUNIS Purchase Order Inquiry'!I824&amp;";   "&amp;'[2]MUNIS Purchase Order Inquiry'!J824&amp;"   "&amp;'[2]MUNIS Purchase Order Inquiry'!K824&amp;"; "&amp;'[2]MUNIS Purchase Order Inquiry'!M824&amp;"; "&amp;'[2]MUNIS Purchase Order Inquiry'!N824&amp;"; "&amp;'[2]MUNIS Purchase Order Inquiry'!O824)," ")))</f>
        <v xml:space="preserve"> </v>
      </c>
      <c r="C828" s="4" t="str">
        <f>IF('[2]MUNIS Purchase Order Inquiry'!$A824='[2]PO Detail'!$L$2,'[2]MUNIS Purchase Order Inquiry'!R824," ")</f>
        <v xml:space="preserve"> </v>
      </c>
      <c r="D828" s="26" t="str">
        <f>IF('[2]MUNIS Purchase Order Inquiry'!$A824='[2]PO Detail'!$L$1,'[2]MUNIS Purchase Order Inquiry'!G824," ")</f>
        <v xml:space="preserve"> </v>
      </c>
      <c r="E828" s="10" t="str">
        <f>IF('[2]MUNIS Purchase Order Inquiry'!$A824='[2]PO Detail'!$L$1,'[2]MUNIS Purchase Order Inquiry'!D824," ")</f>
        <v xml:space="preserve"> </v>
      </c>
      <c r="F828" s="10" t="str">
        <f>IF('[2]MUNIS Purchase Order Inquiry'!$A824='[2]PO Detail'!$L$1,'[2]MUNIS Purchase Order Inquiry'!E824," ")</f>
        <v xml:space="preserve"> </v>
      </c>
      <c r="G828" s="10" t="str">
        <f>IF('[2]MUNIS Purchase Order Inquiry'!$A824='[2]PO Detail'!$L$1,'[2]MUNIS Purchase Order Inquiry'!F824," ")</f>
        <v xml:space="preserve"> </v>
      </c>
    </row>
    <row r="829" spans="1:7" x14ac:dyDescent="0.25">
      <c r="A829" s="25" t="str">
        <f>IF('[2]MUNIS Purchase Order Inquiry'!$A825='[2]PO Detail'!$L$2," ",IF('[2]MUNIS Purchase Order Inquiry'!A825='[2]PO Detail'!$L$1,'[2]MUNIS Purchase Order Inquiry'!B825," "))</f>
        <v xml:space="preserve"> </v>
      </c>
      <c r="B829" s="4" t="str">
        <f>IF('[2]MUNIS Purchase Order Inquiry'!$A825='[2]PO Detail'!$L$2,'[2]MUNIS Purchase Order Inquiry'!Q825,(IF('[2]MUNIS Purchase Order Inquiry'!$A825='[2]PO Detail'!$L$1,CONCATENATE("      "&amp;'[2]MUNIS Purchase Order Inquiry'!I825&amp;";   "&amp;'[2]MUNIS Purchase Order Inquiry'!J825&amp;"   "&amp;'[2]MUNIS Purchase Order Inquiry'!K825&amp;"; "&amp;'[2]MUNIS Purchase Order Inquiry'!M825&amp;"; "&amp;'[2]MUNIS Purchase Order Inquiry'!N825&amp;"; "&amp;'[2]MUNIS Purchase Order Inquiry'!O825)," ")))</f>
        <v>PART # CA-104861 KEYLOADING CABLE XG75M</v>
      </c>
      <c r="C829" s="4" t="str">
        <f>IF('[2]MUNIS Purchase Order Inquiry'!$A825='[2]PO Detail'!$L$2,'[2]MUNIS Purchase Order Inquiry'!R825," ")</f>
        <v>341</v>
      </c>
      <c r="D829" s="26" t="str">
        <f>IF('[2]MUNIS Purchase Order Inquiry'!$A825='[2]PO Detail'!$L$1,'[2]MUNIS Purchase Order Inquiry'!G825," ")</f>
        <v xml:space="preserve"> </v>
      </c>
      <c r="E829" s="10" t="str">
        <f>IF('[2]MUNIS Purchase Order Inquiry'!$A825='[2]PO Detail'!$L$1,'[2]MUNIS Purchase Order Inquiry'!D825," ")</f>
        <v xml:space="preserve"> </v>
      </c>
      <c r="F829" s="10" t="str">
        <f>IF('[2]MUNIS Purchase Order Inquiry'!$A825='[2]PO Detail'!$L$1,'[2]MUNIS Purchase Order Inquiry'!E825," ")</f>
        <v xml:space="preserve"> </v>
      </c>
      <c r="G829" s="10" t="str">
        <f>IF('[2]MUNIS Purchase Order Inquiry'!$A825='[2]PO Detail'!$L$1,'[2]MUNIS Purchase Order Inquiry'!F825," ")</f>
        <v xml:space="preserve"> </v>
      </c>
    </row>
    <row r="830" spans="1:7" x14ac:dyDescent="0.25">
      <c r="A830" s="25" t="str">
        <f>IF('[2]MUNIS Purchase Order Inquiry'!$A826='[2]PO Detail'!$L$2," ",IF('[2]MUNIS Purchase Order Inquiry'!A826='[2]PO Detail'!$L$1,'[2]MUNIS Purchase Order Inquiry'!B826," "))</f>
        <v xml:space="preserve"> </v>
      </c>
      <c r="B830" s="4" t="str">
        <f>IF('[2]MUNIS Purchase Order Inquiry'!$A826='[2]PO Detail'!$L$2,'[2]MUNIS Purchase Order Inquiry'!Q826,(IF('[2]MUNIS Purchase Order Inquiry'!$A826='[2]PO Detail'!$L$1,CONCATENATE("      "&amp;'[2]MUNIS Purchase Order Inquiry'!I826&amp;";   "&amp;'[2]MUNIS Purchase Order Inquiry'!J826&amp;"   "&amp;'[2]MUNIS Purchase Order Inquiry'!K826&amp;"; "&amp;'[2]MUNIS Purchase Order Inquiry'!M826&amp;"; "&amp;'[2]MUNIS Purchase Order Inquiry'!N826&amp;"; "&amp;'[2]MUNIS Purchase Order Inquiry'!O826)," ")))</f>
        <v xml:space="preserve"> </v>
      </c>
      <c r="C830" s="4" t="str">
        <f>IF('[2]MUNIS Purchase Order Inquiry'!$A826='[2]PO Detail'!$L$2,'[2]MUNIS Purchase Order Inquiry'!R826," ")</f>
        <v xml:space="preserve"> </v>
      </c>
      <c r="D830" s="26" t="str">
        <f>IF('[2]MUNIS Purchase Order Inquiry'!$A826='[2]PO Detail'!$L$1,'[2]MUNIS Purchase Order Inquiry'!G826," ")</f>
        <v xml:space="preserve"> </v>
      </c>
      <c r="E830" s="10" t="str">
        <f>IF('[2]MUNIS Purchase Order Inquiry'!$A826='[2]PO Detail'!$L$1,'[2]MUNIS Purchase Order Inquiry'!D826," ")</f>
        <v xml:space="preserve"> </v>
      </c>
      <c r="F830" s="10" t="str">
        <f>IF('[2]MUNIS Purchase Order Inquiry'!$A826='[2]PO Detail'!$L$1,'[2]MUNIS Purchase Order Inquiry'!E826," ")</f>
        <v xml:space="preserve"> </v>
      </c>
      <c r="G830" s="10" t="str">
        <f>IF('[2]MUNIS Purchase Order Inquiry'!$A826='[2]PO Detail'!$L$1,'[2]MUNIS Purchase Order Inquiry'!F826," ")</f>
        <v xml:space="preserve"> </v>
      </c>
    </row>
    <row r="831" spans="1:7" x14ac:dyDescent="0.25">
      <c r="A831" s="25" t="str">
        <f>IF('[2]MUNIS Purchase Order Inquiry'!$A827='[2]PO Detail'!$L$2," ",IF('[2]MUNIS Purchase Order Inquiry'!A827='[2]PO Detail'!$L$1,'[2]MUNIS Purchase Order Inquiry'!B827," "))</f>
        <v xml:space="preserve"> </v>
      </c>
      <c r="B831" s="4" t="str">
        <f>IF('[2]MUNIS Purchase Order Inquiry'!$A827='[2]PO Detail'!$L$2,'[2]MUNIS Purchase Order Inquiry'!Q827,(IF('[2]MUNIS Purchase Order Inquiry'!$A827='[2]PO Detail'!$L$1,CONCATENATE("      "&amp;'[2]MUNIS Purchase Order Inquiry'!I827&amp;";   "&amp;'[2]MUNIS Purchase Order Inquiry'!J827&amp;"   "&amp;'[2]MUNIS Purchase Order Inquiry'!K827&amp;"; "&amp;'[2]MUNIS Purchase Order Inquiry'!M827&amp;"; "&amp;'[2]MUNIS Purchase Order Inquiry'!N827&amp;"; "&amp;'[2]MUNIS Purchase Order Inquiry'!O827)," ")))</f>
        <v>PART # CA-103541-001 KEYLOADING CABLE FRONT XG75M</v>
      </c>
      <c r="C831" s="4" t="str">
        <f>IF('[2]MUNIS Purchase Order Inquiry'!$A827='[2]PO Detail'!$L$2,'[2]MUNIS Purchase Order Inquiry'!R827," ")</f>
        <v>341</v>
      </c>
      <c r="D831" s="26" t="str">
        <f>IF('[2]MUNIS Purchase Order Inquiry'!$A827='[2]PO Detail'!$L$1,'[2]MUNIS Purchase Order Inquiry'!G827," ")</f>
        <v xml:space="preserve"> </v>
      </c>
      <c r="E831" s="10" t="str">
        <f>IF('[2]MUNIS Purchase Order Inquiry'!$A827='[2]PO Detail'!$L$1,'[2]MUNIS Purchase Order Inquiry'!D827," ")</f>
        <v xml:space="preserve"> </v>
      </c>
      <c r="F831" s="10" t="str">
        <f>IF('[2]MUNIS Purchase Order Inquiry'!$A827='[2]PO Detail'!$L$1,'[2]MUNIS Purchase Order Inquiry'!E827," ")</f>
        <v xml:space="preserve"> </v>
      </c>
      <c r="G831" s="10" t="str">
        <f>IF('[2]MUNIS Purchase Order Inquiry'!$A827='[2]PO Detail'!$L$1,'[2]MUNIS Purchase Order Inquiry'!F827," ")</f>
        <v xml:space="preserve"> </v>
      </c>
    </row>
    <row r="832" spans="1:7" x14ac:dyDescent="0.25">
      <c r="A832" s="25" t="str">
        <f>IF('[2]MUNIS Purchase Order Inquiry'!$A828='[2]PO Detail'!$L$2," ",IF('[2]MUNIS Purchase Order Inquiry'!A828='[2]PO Detail'!$L$1,'[2]MUNIS Purchase Order Inquiry'!B828," "))</f>
        <v xml:space="preserve"> </v>
      </c>
      <c r="B832" s="4" t="str">
        <f>IF('[2]MUNIS Purchase Order Inquiry'!$A828='[2]PO Detail'!$L$2,'[2]MUNIS Purchase Order Inquiry'!Q828,(IF('[2]MUNIS Purchase Order Inquiry'!$A828='[2]PO Detail'!$L$1,CONCATENATE("      "&amp;'[2]MUNIS Purchase Order Inquiry'!I828&amp;";   "&amp;'[2]MUNIS Purchase Order Inquiry'!J828&amp;"   "&amp;'[2]MUNIS Purchase Order Inquiry'!K828&amp;"; "&amp;'[2]MUNIS Purchase Order Inquiry'!M828&amp;"; "&amp;'[2]MUNIS Purchase Order Inquiry'!N828&amp;"; "&amp;'[2]MUNIS Purchase Order Inquiry'!O828)," ")))</f>
        <v xml:space="preserve"> </v>
      </c>
      <c r="C832" s="4" t="str">
        <f>IF('[2]MUNIS Purchase Order Inquiry'!$A828='[2]PO Detail'!$L$2,'[2]MUNIS Purchase Order Inquiry'!R828," ")</f>
        <v xml:space="preserve"> </v>
      </c>
      <c r="D832" s="26" t="str">
        <f>IF('[2]MUNIS Purchase Order Inquiry'!$A828='[2]PO Detail'!$L$1,'[2]MUNIS Purchase Order Inquiry'!G828," ")</f>
        <v xml:space="preserve"> </v>
      </c>
      <c r="E832" s="10" t="str">
        <f>IF('[2]MUNIS Purchase Order Inquiry'!$A828='[2]PO Detail'!$L$1,'[2]MUNIS Purchase Order Inquiry'!D828," ")</f>
        <v xml:space="preserve"> </v>
      </c>
      <c r="F832" s="10" t="str">
        <f>IF('[2]MUNIS Purchase Order Inquiry'!$A828='[2]PO Detail'!$L$1,'[2]MUNIS Purchase Order Inquiry'!E828," ")</f>
        <v xml:space="preserve"> </v>
      </c>
      <c r="G832" s="10" t="str">
        <f>IF('[2]MUNIS Purchase Order Inquiry'!$A828='[2]PO Detail'!$L$1,'[2]MUNIS Purchase Order Inquiry'!F828," ")</f>
        <v xml:space="preserve"> </v>
      </c>
    </row>
    <row r="833" spans="1:7" x14ac:dyDescent="0.25">
      <c r="A833" s="25">
        <f>IF('[2]MUNIS Purchase Order Inquiry'!$A829='[2]PO Detail'!$L$2," ",IF('[2]MUNIS Purchase Order Inquiry'!A829='[2]PO Detail'!$L$1,'[2]MUNIS Purchase Order Inquiry'!B829," "))</f>
        <v>20181216</v>
      </c>
      <c r="B833" s="4" t="str">
        <f>IF('[2]MUNIS Purchase Order Inquiry'!$A829='[2]PO Detail'!$L$2,'[2]MUNIS Purchase Order Inquiry'!Q829,(IF('[2]MUNIS Purchase Order Inquiry'!$A829='[2]PO Detail'!$L$1,CONCATENATE("      "&amp;'[2]MUNIS Purchase Order Inquiry'!I829&amp;";   "&amp;'[2]MUNIS Purchase Order Inquiry'!J829&amp;"   "&amp;'[2]MUNIS Purchase Order Inquiry'!K829&amp;"; "&amp;'[2]MUNIS Purchase Order Inquiry'!M829&amp;"; "&amp;'[2]MUNIS Purchase Order Inquiry'!N829&amp;"; "&amp;'[2]MUNIS Purchase Order Inquiry'!O829)," ")))</f>
        <v xml:space="preserve">      MANNS WOODWARD STUDIOS INC;   10839 PHILADELPHIA ROAD   SUITE D; WHITE MARSH; MD; 21162</v>
      </c>
      <c r="C833" s="4" t="str">
        <f>IF('[2]MUNIS Purchase Order Inquiry'!$A829='[2]PO Detail'!$L$2,'[2]MUNIS Purchase Order Inquiry'!R829," ")</f>
        <v xml:space="preserve"> </v>
      </c>
      <c r="D833" s="26">
        <f>IF('[2]MUNIS Purchase Order Inquiry'!$A829='[2]PO Detail'!$L$1,'[2]MUNIS Purchase Order Inquiry'!G829," ")</f>
        <v>43095</v>
      </c>
      <c r="E833" s="10">
        <f>IF('[2]MUNIS Purchase Order Inquiry'!$A829='[2]PO Detail'!$L$1,'[2]MUNIS Purchase Order Inquiry'!D829," ")</f>
        <v>10250</v>
      </c>
      <c r="F833" s="10">
        <f>IF('[2]MUNIS Purchase Order Inquiry'!$A829='[2]PO Detail'!$L$1,'[2]MUNIS Purchase Order Inquiry'!E829," ")</f>
        <v>5500</v>
      </c>
      <c r="G833" s="10">
        <f>IF('[2]MUNIS Purchase Order Inquiry'!$A829='[2]PO Detail'!$L$1,'[2]MUNIS Purchase Order Inquiry'!F829," ")</f>
        <v>4750</v>
      </c>
    </row>
    <row r="834" spans="1:7" x14ac:dyDescent="0.25">
      <c r="A834" s="25" t="str">
        <f>IF('[2]MUNIS Purchase Order Inquiry'!$A830='[2]PO Detail'!$L$2," ",IF('[2]MUNIS Purchase Order Inquiry'!A830='[2]PO Detail'!$L$1,'[2]MUNIS Purchase Order Inquiry'!B830," "))</f>
        <v xml:space="preserve"> </v>
      </c>
      <c r="B834" s="4" t="str">
        <f>IF('[2]MUNIS Purchase Order Inquiry'!$A830='[2]PO Detail'!$L$2,'[2]MUNIS Purchase Order Inquiry'!Q830,(IF('[2]MUNIS Purchase Order Inquiry'!$A830='[2]PO Detail'!$L$1,CONCATENATE("      "&amp;'[2]MUNIS Purchase Order Inquiry'!I830&amp;";   "&amp;'[2]MUNIS Purchase Order Inquiry'!J830&amp;"   "&amp;'[2]MUNIS Purchase Order Inquiry'!K830&amp;"; "&amp;'[2]MUNIS Purchase Order Inquiry'!M830&amp;"; "&amp;'[2]MUNIS Purchase Order Inquiry'!N830&amp;"; "&amp;'[2]MUNIS Purchase Order Inquiry'!O830)," ")))</f>
        <v>LUMP SUM FEE. EXISTING CONDITIONS SURVEY AND DOCUMENTS. PROGRAMMING. SCHEMATIC DESIGN. OUTLINE SPECIFICATION.</v>
      </c>
      <c r="C834" s="4" t="str">
        <f>IF('[2]MUNIS Purchase Order Inquiry'!$A830='[2]PO Detail'!$L$2,'[2]MUNIS Purchase Order Inquiry'!R830," ")</f>
        <v>141</v>
      </c>
      <c r="D834" s="26" t="str">
        <f>IF('[2]MUNIS Purchase Order Inquiry'!$A830='[2]PO Detail'!$L$1,'[2]MUNIS Purchase Order Inquiry'!G830," ")</f>
        <v xml:space="preserve"> </v>
      </c>
      <c r="E834" s="10" t="str">
        <f>IF('[2]MUNIS Purchase Order Inquiry'!$A830='[2]PO Detail'!$L$1,'[2]MUNIS Purchase Order Inquiry'!D830," ")</f>
        <v xml:space="preserve"> </v>
      </c>
      <c r="F834" s="10" t="str">
        <f>IF('[2]MUNIS Purchase Order Inquiry'!$A830='[2]PO Detail'!$L$1,'[2]MUNIS Purchase Order Inquiry'!E830," ")</f>
        <v xml:space="preserve"> </v>
      </c>
      <c r="G834" s="10" t="str">
        <f>IF('[2]MUNIS Purchase Order Inquiry'!$A830='[2]PO Detail'!$L$1,'[2]MUNIS Purchase Order Inquiry'!F830," ")</f>
        <v xml:space="preserve"> </v>
      </c>
    </row>
    <row r="835" spans="1:7" x14ac:dyDescent="0.25">
      <c r="A835" s="25" t="str">
        <f>IF('[2]MUNIS Purchase Order Inquiry'!$A831='[2]PO Detail'!$L$2," ",IF('[2]MUNIS Purchase Order Inquiry'!A831='[2]PO Detail'!$L$1,'[2]MUNIS Purchase Order Inquiry'!B831," "))</f>
        <v xml:space="preserve"> </v>
      </c>
      <c r="B835" s="4" t="str">
        <f>IF('[2]MUNIS Purchase Order Inquiry'!$A831='[2]PO Detail'!$L$2,'[2]MUNIS Purchase Order Inquiry'!Q831,(IF('[2]MUNIS Purchase Order Inquiry'!$A831='[2]PO Detail'!$L$1,CONCATENATE("      "&amp;'[2]MUNIS Purchase Order Inquiry'!I831&amp;";   "&amp;'[2]MUNIS Purchase Order Inquiry'!J831&amp;"   "&amp;'[2]MUNIS Purchase Order Inquiry'!K831&amp;"; "&amp;'[2]MUNIS Purchase Order Inquiry'!M831&amp;"; "&amp;'[2]MUNIS Purchase Order Inquiry'!N831&amp;"; "&amp;'[2]MUNIS Purchase Order Inquiry'!O831)," ")))</f>
        <v xml:space="preserve"> </v>
      </c>
      <c r="C835" s="4" t="str">
        <f>IF('[2]MUNIS Purchase Order Inquiry'!$A831='[2]PO Detail'!$L$2,'[2]MUNIS Purchase Order Inquiry'!R831," ")</f>
        <v xml:space="preserve"> </v>
      </c>
      <c r="D835" s="26" t="str">
        <f>IF('[2]MUNIS Purchase Order Inquiry'!$A831='[2]PO Detail'!$L$1,'[2]MUNIS Purchase Order Inquiry'!G831," ")</f>
        <v xml:space="preserve"> </v>
      </c>
      <c r="E835" s="10" t="str">
        <f>IF('[2]MUNIS Purchase Order Inquiry'!$A831='[2]PO Detail'!$L$1,'[2]MUNIS Purchase Order Inquiry'!D831," ")</f>
        <v xml:space="preserve"> </v>
      </c>
      <c r="F835" s="10" t="str">
        <f>IF('[2]MUNIS Purchase Order Inquiry'!$A831='[2]PO Detail'!$L$1,'[2]MUNIS Purchase Order Inquiry'!E831," ")</f>
        <v xml:space="preserve"> </v>
      </c>
      <c r="G835" s="10" t="str">
        <f>IF('[2]MUNIS Purchase Order Inquiry'!$A831='[2]PO Detail'!$L$1,'[2]MUNIS Purchase Order Inquiry'!F831," ")</f>
        <v xml:space="preserve"> </v>
      </c>
    </row>
    <row r="836" spans="1:7" x14ac:dyDescent="0.25">
      <c r="A836" s="25">
        <f>IF('[2]MUNIS Purchase Order Inquiry'!$A832='[2]PO Detail'!$L$2," ",IF('[2]MUNIS Purchase Order Inquiry'!A832='[2]PO Detail'!$L$1,'[2]MUNIS Purchase Order Inquiry'!B832," "))</f>
        <v>20181225</v>
      </c>
      <c r="B836" s="4" t="str">
        <f>IF('[2]MUNIS Purchase Order Inquiry'!$A832='[2]PO Detail'!$L$2,'[2]MUNIS Purchase Order Inquiry'!Q832,(IF('[2]MUNIS Purchase Order Inquiry'!$A832='[2]PO Detail'!$L$1,CONCATENATE("      "&amp;'[2]MUNIS Purchase Order Inquiry'!I832&amp;";   "&amp;'[2]MUNIS Purchase Order Inquiry'!J832&amp;"   "&amp;'[2]MUNIS Purchase Order Inquiry'!K832&amp;"; "&amp;'[2]MUNIS Purchase Order Inquiry'!M832&amp;"; "&amp;'[2]MUNIS Purchase Order Inquiry'!N832&amp;"; "&amp;'[2]MUNIS Purchase Order Inquiry'!O832)," ")))</f>
        <v xml:space="preserve">      BLUE BEACON U.S.A., LIMITED PARTNERSHIP;   ATTN: ACCTS RECEIVABLE   P.O. BOX 856; SALINA; KS; 67402-0856</v>
      </c>
      <c r="C836" s="4" t="str">
        <f>IF('[2]MUNIS Purchase Order Inquiry'!$A832='[2]PO Detail'!$L$2,'[2]MUNIS Purchase Order Inquiry'!R832," ")</f>
        <v xml:space="preserve"> </v>
      </c>
      <c r="D836" s="26">
        <f>IF('[2]MUNIS Purchase Order Inquiry'!$A832='[2]PO Detail'!$L$1,'[2]MUNIS Purchase Order Inquiry'!G832," ")</f>
        <v>43103</v>
      </c>
      <c r="E836" s="10">
        <f>IF('[2]MUNIS Purchase Order Inquiry'!$A832='[2]PO Detail'!$L$1,'[2]MUNIS Purchase Order Inquiry'!D832," ")</f>
        <v>6000</v>
      </c>
      <c r="F836" s="10">
        <f>IF('[2]MUNIS Purchase Order Inquiry'!$A832='[2]PO Detail'!$L$1,'[2]MUNIS Purchase Order Inquiry'!E832," ")</f>
        <v>4742</v>
      </c>
      <c r="G836" s="10">
        <f>IF('[2]MUNIS Purchase Order Inquiry'!$A832='[2]PO Detail'!$L$1,'[2]MUNIS Purchase Order Inquiry'!F832," ")</f>
        <v>1258</v>
      </c>
    </row>
    <row r="837" spans="1:7" x14ac:dyDescent="0.25">
      <c r="A837" s="25" t="str">
        <f>IF('[2]MUNIS Purchase Order Inquiry'!$A833='[2]PO Detail'!$L$2," ",IF('[2]MUNIS Purchase Order Inquiry'!A833='[2]PO Detail'!$L$1,'[2]MUNIS Purchase Order Inquiry'!B833," "))</f>
        <v xml:space="preserve"> </v>
      </c>
      <c r="B837" s="4" t="str">
        <f>IF('[2]MUNIS Purchase Order Inquiry'!$A833='[2]PO Detail'!$L$2,'[2]MUNIS Purchase Order Inquiry'!Q833,(IF('[2]MUNIS Purchase Order Inquiry'!$A833='[2]PO Detail'!$L$1,CONCATENATE("      "&amp;'[2]MUNIS Purchase Order Inquiry'!I833&amp;";   "&amp;'[2]MUNIS Purchase Order Inquiry'!J833&amp;"   "&amp;'[2]MUNIS Purchase Order Inquiry'!K833&amp;"; "&amp;'[2]MUNIS Purchase Order Inquiry'!M833&amp;"; "&amp;'[2]MUNIS Purchase Order Inquiry'!N833&amp;"; "&amp;'[2]MUNIS Purchase Order Inquiry'!O833)," ")))</f>
        <v>Truck Wash for snow season.</v>
      </c>
      <c r="C837" s="4" t="str">
        <f>IF('[2]MUNIS Purchase Order Inquiry'!$A833='[2]PO Detail'!$L$2,'[2]MUNIS Purchase Order Inquiry'!R833," ")</f>
        <v>196</v>
      </c>
      <c r="D837" s="26" t="str">
        <f>IF('[2]MUNIS Purchase Order Inquiry'!$A833='[2]PO Detail'!$L$1,'[2]MUNIS Purchase Order Inquiry'!G833," ")</f>
        <v xml:space="preserve"> </v>
      </c>
      <c r="E837" s="10" t="str">
        <f>IF('[2]MUNIS Purchase Order Inquiry'!$A833='[2]PO Detail'!$L$1,'[2]MUNIS Purchase Order Inquiry'!D833," ")</f>
        <v xml:space="preserve"> </v>
      </c>
      <c r="F837" s="10" t="str">
        <f>IF('[2]MUNIS Purchase Order Inquiry'!$A833='[2]PO Detail'!$L$1,'[2]MUNIS Purchase Order Inquiry'!E833," ")</f>
        <v xml:space="preserve"> </v>
      </c>
      <c r="G837" s="10" t="str">
        <f>IF('[2]MUNIS Purchase Order Inquiry'!$A833='[2]PO Detail'!$L$1,'[2]MUNIS Purchase Order Inquiry'!F833," ")</f>
        <v xml:space="preserve"> </v>
      </c>
    </row>
    <row r="838" spans="1:7" x14ac:dyDescent="0.25">
      <c r="A838" s="25" t="str">
        <f>IF('[2]MUNIS Purchase Order Inquiry'!$A834='[2]PO Detail'!$L$2," ",IF('[2]MUNIS Purchase Order Inquiry'!A834='[2]PO Detail'!$L$1,'[2]MUNIS Purchase Order Inquiry'!B834," "))</f>
        <v xml:space="preserve"> </v>
      </c>
      <c r="B838" s="4" t="str">
        <f>IF('[2]MUNIS Purchase Order Inquiry'!$A834='[2]PO Detail'!$L$2,'[2]MUNIS Purchase Order Inquiry'!Q834,(IF('[2]MUNIS Purchase Order Inquiry'!$A834='[2]PO Detail'!$L$1,CONCATENATE("      "&amp;'[2]MUNIS Purchase Order Inquiry'!I834&amp;";   "&amp;'[2]MUNIS Purchase Order Inquiry'!J834&amp;"   "&amp;'[2]MUNIS Purchase Order Inquiry'!K834&amp;"; "&amp;'[2]MUNIS Purchase Order Inquiry'!M834&amp;"; "&amp;'[2]MUNIS Purchase Order Inquiry'!N834&amp;"; "&amp;'[2]MUNIS Purchase Order Inquiry'!O834)," ")))</f>
        <v xml:space="preserve"> </v>
      </c>
      <c r="C838" s="4" t="str">
        <f>IF('[2]MUNIS Purchase Order Inquiry'!$A834='[2]PO Detail'!$L$2,'[2]MUNIS Purchase Order Inquiry'!R834," ")</f>
        <v xml:space="preserve"> </v>
      </c>
      <c r="D838" s="26" t="str">
        <f>IF('[2]MUNIS Purchase Order Inquiry'!$A834='[2]PO Detail'!$L$1,'[2]MUNIS Purchase Order Inquiry'!G834," ")</f>
        <v xml:space="preserve"> </v>
      </c>
      <c r="E838" s="10" t="str">
        <f>IF('[2]MUNIS Purchase Order Inquiry'!$A834='[2]PO Detail'!$L$1,'[2]MUNIS Purchase Order Inquiry'!D834," ")</f>
        <v xml:space="preserve"> </v>
      </c>
      <c r="F838" s="10" t="str">
        <f>IF('[2]MUNIS Purchase Order Inquiry'!$A834='[2]PO Detail'!$L$1,'[2]MUNIS Purchase Order Inquiry'!E834," ")</f>
        <v xml:space="preserve"> </v>
      </c>
      <c r="G838" s="10" t="str">
        <f>IF('[2]MUNIS Purchase Order Inquiry'!$A834='[2]PO Detail'!$L$1,'[2]MUNIS Purchase Order Inquiry'!F834," ")</f>
        <v xml:space="preserve"> </v>
      </c>
    </row>
    <row r="839" spans="1:7" x14ac:dyDescent="0.25">
      <c r="A839" s="25">
        <f>IF('[2]MUNIS Purchase Order Inquiry'!$A835='[2]PO Detail'!$L$2," ",IF('[2]MUNIS Purchase Order Inquiry'!A835='[2]PO Detail'!$L$1,'[2]MUNIS Purchase Order Inquiry'!B835," "))</f>
        <v>20181233</v>
      </c>
      <c r="B839" s="4" t="str">
        <f>IF('[2]MUNIS Purchase Order Inquiry'!$A835='[2]PO Detail'!$L$2,'[2]MUNIS Purchase Order Inquiry'!Q835,(IF('[2]MUNIS Purchase Order Inquiry'!$A835='[2]PO Detail'!$L$1,CONCATENATE("      "&amp;'[2]MUNIS Purchase Order Inquiry'!I835&amp;";   "&amp;'[2]MUNIS Purchase Order Inquiry'!J835&amp;"   "&amp;'[2]MUNIS Purchase Order Inquiry'!K835&amp;"; "&amp;'[2]MUNIS Purchase Order Inquiry'!M835&amp;"; "&amp;'[2]MUNIS Purchase Order Inquiry'!N835&amp;"; "&amp;'[2]MUNIS Purchase Order Inquiry'!O835)," ")))</f>
        <v xml:space="preserve">      SCHAGRIN GAS CO.;   P.O. BOX 427   ; MIDDLETOWN; DE; 19709-0427</v>
      </c>
      <c r="C839" s="4" t="str">
        <f>IF('[2]MUNIS Purchase Order Inquiry'!$A835='[2]PO Detail'!$L$2,'[2]MUNIS Purchase Order Inquiry'!R835," ")</f>
        <v xml:space="preserve"> </v>
      </c>
      <c r="D839" s="26">
        <f>IF('[2]MUNIS Purchase Order Inquiry'!$A835='[2]PO Detail'!$L$1,'[2]MUNIS Purchase Order Inquiry'!G835," ")</f>
        <v>43105</v>
      </c>
      <c r="E839" s="10">
        <f>IF('[2]MUNIS Purchase Order Inquiry'!$A835='[2]PO Detail'!$L$1,'[2]MUNIS Purchase Order Inquiry'!D835," ")</f>
        <v>3700</v>
      </c>
      <c r="F839" s="10">
        <f>IF('[2]MUNIS Purchase Order Inquiry'!$A835='[2]PO Detail'!$L$1,'[2]MUNIS Purchase Order Inquiry'!E835," ")</f>
        <v>2975.94</v>
      </c>
      <c r="G839" s="10">
        <f>IF('[2]MUNIS Purchase Order Inquiry'!$A835='[2]PO Detail'!$L$1,'[2]MUNIS Purchase Order Inquiry'!F835," ")</f>
        <v>724.06</v>
      </c>
    </row>
    <row r="840" spans="1:7" x14ac:dyDescent="0.25">
      <c r="A840" s="25" t="str">
        <f>IF('[2]MUNIS Purchase Order Inquiry'!$A836='[2]PO Detail'!$L$2," ",IF('[2]MUNIS Purchase Order Inquiry'!A836='[2]PO Detail'!$L$1,'[2]MUNIS Purchase Order Inquiry'!B836," "))</f>
        <v xml:space="preserve"> </v>
      </c>
      <c r="B840" s="4" t="str">
        <f>IF('[2]MUNIS Purchase Order Inquiry'!$A836='[2]PO Detail'!$L$2,'[2]MUNIS Purchase Order Inquiry'!Q836,(IF('[2]MUNIS Purchase Order Inquiry'!$A836='[2]PO Detail'!$L$1,CONCATENATE("      "&amp;'[2]MUNIS Purchase Order Inquiry'!I836&amp;";   "&amp;'[2]MUNIS Purchase Order Inquiry'!J836&amp;"   "&amp;'[2]MUNIS Purchase Order Inquiry'!K836&amp;"; "&amp;'[2]MUNIS Purchase Order Inquiry'!M836&amp;"; "&amp;'[2]MUNIS Purchase Order Inquiry'!N836&amp;"; "&amp;'[2]MUNIS Purchase Order Inquiry'!O836)," ")))</f>
        <v>PROPANE FILL AT 193 HARRISVILLE RD (ROADS NORTHERN FACILITY)
1/17/18 increase po from $500 to  $1700
3/27/18 increase $2000 to $3700.</v>
      </c>
      <c r="C840" s="4" t="str">
        <f>IF('[2]MUNIS Purchase Order Inquiry'!$A836='[2]PO Detail'!$L$2,'[2]MUNIS Purchase Order Inquiry'!R836," ")</f>
        <v>192</v>
      </c>
      <c r="D840" s="26" t="str">
        <f>IF('[2]MUNIS Purchase Order Inquiry'!$A836='[2]PO Detail'!$L$1,'[2]MUNIS Purchase Order Inquiry'!G836," ")</f>
        <v xml:space="preserve"> </v>
      </c>
      <c r="E840" s="10" t="str">
        <f>IF('[2]MUNIS Purchase Order Inquiry'!$A836='[2]PO Detail'!$L$1,'[2]MUNIS Purchase Order Inquiry'!D836," ")</f>
        <v xml:space="preserve"> </v>
      </c>
      <c r="F840" s="10" t="str">
        <f>IF('[2]MUNIS Purchase Order Inquiry'!$A836='[2]PO Detail'!$L$1,'[2]MUNIS Purchase Order Inquiry'!E836," ")</f>
        <v xml:space="preserve"> </v>
      </c>
      <c r="G840" s="10" t="str">
        <f>IF('[2]MUNIS Purchase Order Inquiry'!$A836='[2]PO Detail'!$L$1,'[2]MUNIS Purchase Order Inquiry'!F836," ")</f>
        <v xml:space="preserve"> </v>
      </c>
    </row>
    <row r="841" spans="1:7" x14ac:dyDescent="0.25">
      <c r="A841" s="25" t="str">
        <f>IF('[2]MUNIS Purchase Order Inquiry'!$A837='[2]PO Detail'!$L$2," ",IF('[2]MUNIS Purchase Order Inquiry'!A837='[2]PO Detail'!$L$1,'[2]MUNIS Purchase Order Inquiry'!B837," "))</f>
        <v xml:space="preserve"> </v>
      </c>
      <c r="B841" s="4" t="str">
        <f>IF('[2]MUNIS Purchase Order Inquiry'!$A837='[2]PO Detail'!$L$2,'[2]MUNIS Purchase Order Inquiry'!Q837,(IF('[2]MUNIS Purchase Order Inquiry'!$A837='[2]PO Detail'!$L$1,CONCATENATE("      "&amp;'[2]MUNIS Purchase Order Inquiry'!I837&amp;";   "&amp;'[2]MUNIS Purchase Order Inquiry'!J837&amp;"   "&amp;'[2]MUNIS Purchase Order Inquiry'!K837&amp;"; "&amp;'[2]MUNIS Purchase Order Inquiry'!M837&amp;"; "&amp;'[2]MUNIS Purchase Order Inquiry'!N837&amp;"; "&amp;'[2]MUNIS Purchase Order Inquiry'!O837)," ")))</f>
        <v xml:space="preserve"> </v>
      </c>
      <c r="C841" s="4" t="str">
        <f>IF('[2]MUNIS Purchase Order Inquiry'!$A837='[2]PO Detail'!$L$2,'[2]MUNIS Purchase Order Inquiry'!R837," ")</f>
        <v xml:space="preserve"> </v>
      </c>
      <c r="D841" s="26" t="str">
        <f>IF('[2]MUNIS Purchase Order Inquiry'!$A837='[2]PO Detail'!$L$1,'[2]MUNIS Purchase Order Inquiry'!G837," ")</f>
        <v xml:space="preserve"> </v>
      </c>
      <c r="E841" s="10" t="str">
        <f>IF('[2]MUNIS Purchase Order Inquiry'!$A837='[2]PO Detail'!$L$1,'[2]MUNIS Purchase Order Inquiry'!D837," ")</f>
        <v xml:space="preserve"> </v>
      </c>
      <c r="F841" s="10" t="str">
        <f>IF('[2]MUNIS Purchase Order Inquiry'!$A837='[2]PO Detail'!$L$1,'[2]MUNIS Purchase Order Inquiry'!E837," ")</f>
        <v xml:space="preserve"> </v>
      </c>
      <c r="G841" s="10" t="str">
        <f>IF('[2]MUNIS Purchase Order Inquiry'!$A837='[2]PO Detail'!$L$1,'[2]MUNIS Purchase Order Inquiry'!F837," ")</f>
        <v xml:space="preserve"> </v>
      </c>
    </row>
    <row r="842" spans="1:7" x14ac:dyDescent="0.25">
      <c r="A842" s="25">
        <f>IF('[2]MUNIS Purchase Order Inquiry'!$A838='[2]PO Detail'!$L$2," ",IF('[2]MUNIS Purchase Order Inquiry'!A838='[2]PO Detail'!$L$1,'[2]MUNIS Purchase Order Inquiry'!B838," "))</f>
        <v>20181237</v>
      </c>
      <c r="B842" s="4" t="str">
        <f>IF('[2]MUNIS Purchase Order Inquiry'!$A838='[2]PO Detail'!$L$2,'[2]MUNIS Purchase Order Inquiry'!Q838,(IF('[2]MUNIS Purchase Order Inquiry'!$A838='[2]PO Detail'!$L$1,CONCATENATE("      "&amp;'[2]MUNIS Purchase Order Inquiry'!I838&amp;";   "&amp;'[2]MUNIS Purchase Order Inquiry'!J838&amp;"   "&amp;'[2]MUNIS Purchase Order Inquiry'!K838&amp;"; "&amp;'[2]MUNIS Purchase Order Inquiry'!M838&amp;"; "&amp;'[2]MUNIS Purchase Order Inquiry'!N838&amp;"; "&amp;'[2]MUNIS Purchase Order Inquiry'!O838)," ")))</f>
        <v xml:space="preserve">      EEC ACQUISITION LLC;   P.O. BOX 74008980   ; CHICAGO; IL; 60674-8980</v>
      </c>
      <c r="C842" s="4" t="str">
        <f>IF('[2]MUNIS Purchase Order Inquiry'!$A838='[2]PO Detail'!$L$2,'[2]MUNIS Purchase Order Inquiry'!R838," ")</f>
        <v xml:space="preserve"> </v>
      </c>
      <c r="D842" s="26">
        <f>IF('[2]MUNIS Purchase Order Inquiry'!$A838='[2]PO Detail'!$L$1,'[2]MUNIS Purchase Order Inquiry'!G838," ")</f>
        <v>43105</v>
      </c>
      <c r="E842" s="10">
        <f>IF('[2]MUNIS Purchase Order Inquiry'!$A838='[2]PO Detail'!$L$1,'[2]MUNIS Purchase Order Inquiry'!D838," ")</f>
        <v>17998.64</v>
      </c>
      <c r="F842" s="10">
        <f>IF('[2]MUNIS Purchase Order Inquiry'!$A838='[2]PO Detail'!$L$1,'[2]MUNIS Purchase Order Inquiry'!E838," ")</f>
        <v>17998.64</v>
      </c>
      <c r="G842" s="10">
        <f>IF('[2]MUNIS Purchase Order Inquiry'!$A838='[2]PO Detail'!$L$1,'[2]MUNIS Purchase Order Inquiry'!F838," ")</f>
        <v>0</v>
      </c>
    </row>
    <row r="843" spans="1:7" x14ac:dyDescent="0.25">
      <c r="A843" s="25" t="str">
        <f>IF('[2]MUNIS Purchase Order Inquiry'!$A839='[2]PO Detail'!$L$2," ",IF('[2]MUNIS Purchase Order Inquiry'!A839='[2]PO Detail'!$L$1,'[2]MUNIS Purchase Order Inquiry'!B839," "))</f>
        <v xml:space="preserve"> </v>
      </c>
      <c r="B843" s="4" t="str">
        <f>IF('[2]MUNIS Purchase Order Inquiry'!$A839='[2]PO Detail'!$L$2,'[2]MUNIS Purchase Order Inquiry'!Q839,(IF('[2]MUNIS Purchase Order Inquiry'!$A839='[2]PO Detail'!$L$1,CONCATENATE("      "&amp;'[2]MUNIS Purchase Order Inquiry'!I839&amp;";   "&amp;'[2]MUNIS Purchase Order Inquiry'!J839&amp;"   "&amp;'[2]MUNIS Purchase Order Inquiry'!K839&amp;"; "&amp;'[2]MUNIS Purchase Order Inquiry'!M839&amp;"; "&amp;'[2]MUNIS Purchase Order Inquiry'!N839&amp;"; "&amp;'[2]MUNIS Purchase Order Inquiry'!O839)," ")))</f>
        <v>Per Equipment Quote dated 12/18/2017 for Steve Castelleti, Customer # 946974, Cecil County Detention Center, 500 Landing Lane, Elkton, MD  21921, Vulcan-Hart Kettle Model GL40E, 120/6/1, NAT GAS, to include the</v>
      </c>
      <c r="C843" s="4" t="str">
        <f>IF('[2]MUNIS Purchase Order Inquiry'!$A839='[2]PO Detail'!$L$2,'[2]MUNIS Purchase Order Inquiry'!R839," ")</f>
        <v>331</v>
      </c>
      <c r="D843" s="26" t="str">
        <f>IF('[2]MUNIS Purchase Order Inquiry'!$A839='[2]PO Detail'!$L$1,'[2]MUNIS Purchase Order Inquiry'!G839," ")</f>
        <v xml:space="preserve"> </v>
      </c>
      <c r="E843" s="10" t="str">
        <f>IF('[2]MUNIS Purchase Order Inquiry'!$A839='[2]PO Detail'!$L$1,'[2]MUNIS Purchase Order Inquiry'!D839," ")</f>
        <v xml:space="preserve"> </v>
      </c>
      <c r="F843" s="10" t="str">
        <f>IF('[2]MUNIS Purchase Order Inquiry'!$A839='[2]PO Detail'!$L$1,'[2]MUNIS Purchase Order Inquiry'!E839," ")</f>
        <v xml:space="preserve"> </v>
      </c>
      <c r="G843" s="10" t="str">
        <f>IF('[2]MUNIS Purchase Order Inquiry'!$A839='[2]PO Detail'!$L$1,'[2]MUNIS Purchase Order Inquiry'!F839," ")</f>
        <v xml:space="preserve"> </v>
      </c>
    </row>
    <row r="844" spans="1:7" x14ac:dyDescent="0.25">
      <c r="A844" s="25" t="str">
        <f>IF('[2]MUNIS Purchase Order Inquiry'!$A840='[2]PO Detail'!$L$2," ",IF('[2]MUNIS Purchase Order Inquiry'!A840='[2]PO Detail'!$L$1,'[2]MUNIS Purchase Order Inquiry'!B840," "))</f>
        <v xml:space="preserve"> </v>
      </c>
      <c r="B844" s="4" t="str">
        <f>IF('[2]MUNIS Purchase Order Inquiry'!$A840='[2]PO Detail'!$L$2,'[2]MUNIS Purchase Order Inquiry'!Q840,(IF('[2]MUNIS Purchase Order Inquiry'!$A840='[2]PO Detail'!$L$1,CONCATENATE("      "&amp;'[2]MUNIS Purchase Order Inquiry'!I840&amp;";   "&amp;'[2]MUNIS Purchase Order Inquiry'!J840&amp;"   "&amp;'[2]MUNIS Purchase Order Inquiry'!K840&amp;"; "&amp;'[2]MUNIS Purchase Order Inquiry'!M840&amp;"; "&amp;'[2]MUNIS Purchase Order Inquiry'!N840&amp;"; "&amp;'[2]MUNIS Purchase Order Inquiry'!O840)," ")))</f>
        <v xml:space="preserve"> </v>
      </c>
      <c r="C844" s="4" t="str">
        <f>IF('[2]MUNIS Purchase Order Inquiry'!$A840='[2]PO Detail'!$L$2,'[2]MUNIS Purchase Order Inquiry'!R840," ")</f>
        <v xml:space="preserve"> </v>
      </c>
      <c r="D844" s="26" t="str">
        <f>IF('[2]MUNIS Purchase Order Inquiry'!$A840='[2]PO Detail'!$L$1,'[2]MUNIS Purchase Order Inquiry'!G840," ")</f>
        <v xml:space="preserve"> </v>
      </c>
      <c r="E844" s="10" t="str">
        <f>IF('[2]MUNIS Purchase Order Inquiry'!$A840='[2]PO Detail'!$L$1,'[2]MUNIS Purchase Order Inquiry'!D840," ")</f>
        <v xml:space="preserve"> </v>
      </c>
      <c r="F844" s="10" t="str">
        <f>IF('[2]MUNIS Purchase Order Inquiry'!$A840='[2]PO Detail'!$L$1,'[2]MUNIS Purchase Order Inquiry'!E840," ")</f>
        <v xml:space="preserve"> </v>
      </c>
      <c r="G844" s="10" t="str">
        <f>IF('[2]MUNIS Purchase Order Inquiry'!$A840='[2]PO Detail'!$L$1,'[2]MUNIS Purchase Order Inquiry'!F840," ")</f>
        <v xml:space="preserve"> </v>
      </c>
    </row>
    <row r="845" spans="1:7" x14ac:dyDescent="0.25">
      <c r="A845" s="25">
        <f>IF('[2]MUNIS Purchase Order Inquiry'!$A841='[2]PO Detail'!$L$2," ",IF('[2]MUNIS Purchase Order Inquiry'!A841='[2]PO Detail'!$L$1,'[2]MUNIS Purchase Order Inquiry'!B841," "))</f>
        <v>20181243</v>
      </c>
      <c r="B845" s="4" t="str">
        <f>IF('[2]MUNIS Purchase Order Inquiry'!$A841='[2]PO Detail'!$L$2,'[2]MUNIS Purchase Order Inquiry'!Q841,(IF('[2]MUNIS Purchase Order Inquiry'!$A841='[2]PO Detail'!$L$1,CONCATENATE("      "&amp;'[2]MUNIS Purchase Order Inquiry'!I841&amp;";   "&amp;'[2]MUNIS Purchase Order Inquiry'!J841&amp;"   "&amp;'[2]MUNIS Purchase Order Inquiry'!K841&amp;"; "&amp;'[2]MUNIS Purchase Order Inquiry'!M841&amp;"; "&amp;'[2]MUNIS Purchase Order Inquiry'!N841&amp;"; "&amp;'[2]MUNIS Purchase Order Inquiry'!O841)," ")))</f>
        <v xml:space="preserve">      CON-WAL, INC.;   3221 N. 2ND ST.   ; ROGERS; AR; 72756</v>
      </c>
      <c r="C845" s="4" t="str">
        <f>IF('[2]MUNIS Purchase Order Inquiry'!$A841='[2]PO Detail'!$L$2,'[2]MUNIS Purchase Order Inquiry'!R841," ")</f>
        <v xml:space="preserve"> </v>
      </c>
      <c r="D845" s="26">
        <f>IF('[2]MUNIS Purchase Order Inquiry'!$A841='[2]PO Detail'!$L$1,'[2]MUNIS Purchase Order Inquiry'!G841," ")</f>
        <v>43109</v>
      </c>
      <c r="E845" s="10">
        <f>IF('[2]MUNIS Purchase Order Inquiry'!$A841='[2]PO Detail'!$L$1,'[2]MUNIS Purchase Order Inquiry'!D841," ")</f>
        <v>44560</v>
      </c>
      <c r="F845" s="10">
        <f>IF('[2]MUNIS Purchase Order Inquiry'!$A841='[2]PO Detail'!$L$1,'[2]MUNIS Purchase Order Inquiry'!E841," ")</f>
        <v>44060.27</v>
      </c>
      <c r="G845" s="10">
        <f>IF('[2]MUNIS Purchase Order Inquiry'!$A841='[2]PO Detail'!$L$1,'[2]MUNIS Purchase Order Inquiry'!F841," ")</f>
        <v>499.73</v>
      </c>
    </row>
    <row r="846" spans="1:7" x14ac:dyDescent="0.25">
      <c r="A846" s="25" t="str">
        <f>IF('[2]MUNIS Purchase Order Inquiry'!$A842='[2]PO Detail'!$L$2," ",IF('[2]MUNIS Purchase Order Inquiry'!A842='[2]PO Detail'!$L$1,'[2]MUNIS Purchase Order Inquiry'!B842," "))</f>
        <v xml:space="preserve"> </v>
      </c>
      <c r="B846" s="4" t="str">
        <f>IF('[2]MUNIS Purchase Order Inquiry'!$A842='[2]PO Detail'!$L$2,'[2]MUNIS Purchase Order Inquiry'!Q842,(IF('[2]MUNIS Purchase Order Inquiry'!$A842='[2]PO Detail'!$L$1,CONCATENATE("      "&amp;'[2]MUNIS Purchase Order Inquiry'!I842&amp;";   "&amp;'[2]MUNIS Purchase Order Inquiry'!J842&amp;"   "&amp;'[2]MUNIS Purchase Order Inquiry'!K842&amp;"; "&amp;'[2]MUNIS Purchase Order Inquiry'!M842&amp;"; "&amp;'[2]MUNIS Purchase Order Inquiry'!N842&amp;"; "&amp;'[2]MUNIS Purchase Order Inquiry'!O842)," ")))</f>
        <v>Daily Cover Tarp System for Landfill Cell. Per RFP #18-16 proposal submittal Option #1.</v>
      </c>
      <c r="C846" s="4" t="str">
        <f>IF('[2]MUNIS Purchase Order Inquiry'!$A842='[2]PO Detail'!$L$2,'[2]MUNIS Purchase Order Inquiry'!R842," ")</f>
        <v>421</v>
      </c>
      <c r="D846" s="26" t="str">
        <f>IF('[2]MUNIS Purchase Order Inquiry'!$A842='[2]PO Detail'!$L$1,'[2]MUNIS Purchase Order Inquiry'!G842," ")</f>
        <v xml:space="preserve"> </v>
      </c>
      <c r="E846" s="10" t="str">
        <f>IF('[2]MUNIS Purchase Order Inquiry'!$A842='[2]PO Detail'!$L$1,'[2]MUNIS Purchase Order Inquiry'!D842," ")</f>
        <v xml:space="preserve"> </v>
      </c>
      <c r="F846" s="10" t="str">
        <f>IF('[2]MUNIS Purchase Order Inquiry'!$A842='[2]PO Detail'!$L$1,'[2]MUNIS Purchase Order Inquiry'!E842," ")</f>
        <v xml:space="preserve"> </v>
      </c>
      <c r="G846" s="10" t="str">
        <f>IF('[2]MUNIS Purchase Order Inquiry'!$A842='[2]PO Detail'!$L$1,'[2]MUNIS Purchase Order Inquiry'!F842," ")</f>
        <v xml:space="preserve"> </v>
      </c>
    </row>
    <row r="847" spans="1:7" x14ac:dyDescent="0.25">
      <c r="A847" s="25" t="str">
        <f>IF('[2]MUNIS Purchase Order Inquiry'!$A843='[2]PO Detail'!$L$2," ",IF('[2]MUNIS Purchase Order Inquiry'!A843='[2]PO Detail'!$L$1,'[2]MUNIS Purchase Order Inquiry'!B843," "))</f>
        <v xml:space="preserve"> </v>
      </c>
      <c r="B847" s="4" t="str">
        <f>IF('[2]MUNIS Purchase Order Inquiry'!$A843='[2]PO Detail'!$L$2,'[2]MUNIS Purchase Order Inquiry'!Q843,(IF('[2]MUNIS Purchase Order Inquiry'!$A843='[2]PO Detail'!$L$1,CONCATENATE("      "&amp;'[2]MUNIS Purchase Order Inquiry'!I843&amp;";   "&amp;'[2]MUNIS Purchase Order Inquiry'!J843&amp;"   "&amp;'[2]MUNIS Purchase Order Inquiry'!K843&amp;"; "&amp;'[2]MUNIS Purchase Order Inquiry'!M843&amp;"; "&amp;'[2]MUNIS Purchase Order Inquiry'!N843&amp;"; "&amp;'[2]MUNIS Purchase Order Inquiry'!O843)," ")))</f>
        <v xml:space="preserve"> </v>
      </c>
      <c r="C847" s="4" t="str">
        <f>IF('[2]MUNIS Purchase Order Inquiry'!$A843='[2]PO Detail'!$L$2,'[2]MUNIS Purchase Order Inquiry'!R843," ")</f>
        <v xml:space="preserve"> </v>
      </c>
      <c r="D847" s="26" t="str">
        <f>IF('[2]MUNIS Purchase Order Inquiry'!$A843='[2]PO Detail'!$L$1,'[2]MUNIS Purchase Order Inquiry'!G843," ")</f>
        <v xml:space="preserve"> </v>
      </c>
      <c r="E847" s="10" t="str">
        <f>IF('[2]MUNIS Purchase Order Inquiry'!$A843='[2]PO Detail'!$L$1,'[2]MUNIS Purchase Order Inquiry'!D843," ")</f>
        <v xml:space="preserve"> </v>
      </c>
      <c r="F847" s="10" t="str">
        <f>IF('[2]MUNIS Purchase Order Inquiry'!$A843='[2]PO Detail'!$L$1,'[2]MUNIS Purchase Order Inquiry'!E843," ")</f>
        <v xml:space="preserve"> </v>
      </c>
      <c r="G847" s="10" t="str">
        <f>IF('[2]MUNIS Purchase Order Inquiry'!$A843='[2]PO Detail'!$L$1,'[2]MUNIS Purchase Order Inquiry'!F843," ")</f>
        <v xml:space="preserve"> </v>
      </c>
    </row>
    <row r="848" spans="1:7" x14ac:dyDescent="0.25">
      <c r="A848" s="25">
        <f>IF('[2]MUNIS Purchase Order Inquiry'!$A844='[2]PO Detail'!$L$2," ",IF('[2]MUNIS Purchase Order Inquiry'!A844='[2]PO Detail'!$L$1,'[2]MUNIS Purchase Order Inquiry'!B844," "))</f>
        <v>20181245</v>
      </c>
      <c r="B848" s="4" t="str">
        <f>IF('[2]MUNIS Purchase Order Inquiry'!$A844='[2]PO Detail'!$L$2,'[2]MUNIS Purchase Order Inquiry'!Q844,(IF('[2]MUNIS Purchase Order Inquiry'!$A844='[2]PO Detail'!$L$1,CONCATENATE("      "&amp;'[2]MUNIS Purchase Order Inquiry'!I844&amp;";   "&amp;'[2]MUNIS Purchase Order Inquiry'!J844&amp;"   "&amp;'[2]MUNIS Purchase Order Inquiry'!K844&amp;"; "&amp;'[2]MUNIS Purchase Order Inquiry'!M844&amp;"; "&amp;'[2]MUNIS Purchase Order Inquiry'!N844&amp;"; "&amp;'[2]MUNIS Purchase Order Inquiry'!O844)," ")))</f>
        <v xml:space="preserve">      B &amp;  L WELDING, LLC;   385 MT. ZOAR ROAD   ; CONOWINGO; MD; 21918</v>
      </c>
      <c r="C848" s="4" t="str">
        <f>IF('[2]MUNIS Purchase Order Inquiry'!$A844='[2]PO Detail'!$L$2,'[2]MUNIS Purchase Order Inquiry'!R844," ")</f>
        <v xml:space="preserve"> </v>
      </c>
      <c r="D848" s="26">
        <f>IF('[2]MUNIS Purchase Order Inquiry'!$A844='[2]PO Detail'!$L$1,'[2]MUNIS Purchase Order Inquiry'!G844," ")</f>
        <v>43109</v>
      </c>
      <c r="E848" s="10">
        <f>IF('[2]MUNIS Purchase Order Inquiry'!$A844='[2]PO Detail'!$L$1,'[2]MUNIS Purchase Order Inquiry'!D844," ")</f>
        <v>26000</v>
      </c>
      <c r="F848" s="10">
        <f>IF('[2]MUNIS Purchase Order Inquiry'!$A844='[2]PO Detail'!$L$1,'[2]MUNIS Purchase Order Inquiry'!E844," ")</f>
        <v>20970.5</v>
      </c>
      <c r="G848" s="10">
        <f>IF('[2]MUNIS Purchase Order Inquiry'!$A844='[2]PO Detail'!$L$1,'[2]MUNIS Purchase Order Inquiry'!F844," ")</f>
        <v>5029.5</v>
      </c>
    </row>
    <row r="849" spans="1:7" x14ac:dyDescent="0.25">
      <c r="A849" s="25" t="str">
        <f>IF('[2]MUNIS Purchase Order Inquiry'!$A845='[2]PO Detail'!$L$2," ",IF('[2]MUNIS Purchase Order Inquiry'!A845='[2]PO Detail'!$L$1,'[2]MUNIS Purchase Order Inquiry'!B845," "))</f>
        <v xml:space="preserve"> </v>
      </c>
      <c r="B849" s="4" t="str">
        <f>IF('[2]MUNIS Purchase Order Inquiry'!$A845='[2]PO Detail'!$L$2,'[2]MUNIS Purchase Order Inquiry'!Q845,(IF('[2]MUNIS Purchase Order Inquiry'!$A845='[2]PO Detail'!$L$1,CONCATENATE("      "&amp;'[2]MUNIS Purchase Order Inquiry'!I845&amp;";   "&amp;'[2]MUNIS Purchase Order Inquiry'!J845&amp;"   "&amp;'[2]MUNIS Purchase Order Inquiry'!K845&amp;"; "&amp;'[2]MUNIS Purchase Order Inquiry'!M845&amp;"; "&amp;'[2]MUNIS Purchase Order Inquiry'!N845&amp;"; "&amp;'[2]MUNIS Purchase Order Inquiry'!O845)," ")))</f>
        <v>Blanket PO for snow removal for FY18 per approved contract.
1/11/18 INCREASE PO FROM $8,000 TO $14,000
3/22/18 INCREASE PO BY $12K FROM $14K TO $26K</v>
      </c>
      <c r="C849" s="4" t="str">
        <f>IF('[2]MUNIS Purchase Order Inquiry'!$A845='[2]PO Detail'!$L$2,'[2]MUNIS Purchase Order Inquiry'!R845," ")</f>
        <v>412</v>
      </c>
      <c r="D849" s="26" t="str">
        <f>IF('[2]MUNIS Purchase Order Inquiry'!$A845='[2]PO Detail'!$L$1,'[2]MUNIS Purchase Order Inquiry'!G845," ")</f>
        <v xml:space="preserve"> </v>
      </c>
      <c r="E849" s="10" t="str">
        <f>IF('[2]MUNIS Purchase Order Inquiry'!$A845='[2]PO Detail'!$L$1,'[2]MUNIS Purchase Order Inquiry'!D845," ")</f>
        <v xml:space="preserve"> </v>
      </c>
      <c r="F849" s="10" t="str">
        <f>IF('[2]MUNIS Purchase Order Inquiry'!$A845='[2]PO Detail'!$L$1,'[2]MUNIS Purchase Order Inquiry'!E845," ")</f>
        <v xml:space="preserve"> </v>
      </c>
      <c r="G849" s="10" t="str">
        <f>IF('[2]MUNIS Purchase Order Inquiry'!$A845='[2]PO Detail'!$L$1,'[2]MUNIS Purchase Order Inquiry'!F845," ")</f>
        <v xml:space="preserve"> </v>
      </c>
    </row>
    <row r="850" spans="1:7" x14ac:dyDescent="0.25">
      <c r="A850" s="25" t="str">
        <f>IF('[2]MUNIS Purchase Order Inquiry'!$A846='[2]PO Detail'!$L$2," ",IF('[2]MUNIS Purchase Order Inquiry'!A846='[2]PO Detail'!$L$1,'[2]MUNIS Purchase Order Inquiry'!B846," "))</f>
        <v xml:space="preserve"> </v>
      </c>
      <c r="B850" s="4" t="str">
        <f>IF('[2]MUNIS Purchase Order Inquiry'!$A846='[2]PO Detail'!$L$2,'[2]MUNIS Purchase Order Inquiry'!Q846,(IF('[2]MUNIS Purchase Order Inquiry'!$A846='[2]PO Detail'!$L$1,CONCATENATE("      "&amp;'[2]MUNIS Purchase Order Inquiry'!I846&amp;";   "&amp;'[2]MUNIS Purchase Order Inquiry'!J846&amp;"   "&amp;'[2]MUNIS Purchase Order Inquiry'!K846&amp;"; "&amp;'[2]MUNIS Purchase Order Inquiry'!M846&amp;"; "&amp;'[2]MUNIS Purchase Order Inquiry'!N846&amp;"; "&amp;'[2]MUNIS Purchase Order Inquiry'!O846)," ")))</f>
        <v xml:space="preserve"> </v>
      </c>
      <c r="C850" s="4" t="str">
        <f>IF('[2]MUNIS Purchase Order Inquiry'!$A846='[2]PO Detail'!$L$2,'[2]MUNIS Purchase Order Inquiry'!R846," ")</f>
        <v xml:space="preserve"> </v>
      </c>
      <c r="D850" s="26" t="str">
        <f>IF('[2]MUNIS Purchase Order Inquiry'!$A846='[2]PO Detail'!$L$1,'[2]MUNIS Purchase Order Inquiry'!G846," ")</f>
        <v xml:space="preserve"> </v>
      </c>
      <c r="E850" s="10" t="str">
        <f>IF('[2]MUNIS Purchase Order Inquiry'!$A846='[2]PO Detail'!$L$1,'[2]MUNIS Purchase Order Inquiry'!D846," ")</f>
        <v xml:space="preserve"> </v>
      </c>
      <c r="F850" s="10" t="str">
        <f>IF('[2]MUNIS Purchase Order Inquiry'!$A846='[2]PO Detail'!$L$1,'[2]MUNIS Purchase Order Inquiry'!E846," ")</f>
        <v xml:space="preserve"> </v>
      </c>
      <c r="G850" s="10" t="str">
        <f>IF('[2]MUNIS Purchase Order Inquiry'!$A846='[2]PO Detail'!$L$1,'[2]MUNIS Purchase Order Inquiry'!F846," ")</f>
        <v xml:space="preserve"> </v>
      </c>
    </row>
    <row r="851" spans="1:7" x14ac:dyDescent="0.25">
      <c r="A851" s="25">
        <f>IF('[2]MUNIS Purchase Order Inquiry'!$A847='[2]PO Detail'!$L$2," ",IF('[2]MUNIS Purchase Order Inquiry'!A847='[2]PO Detail'!$L$1,'[2]MUNIS Purchase Order Inquiry'!B847," "))</f>
        <v>20181253</v>
      </c>
      <c r="B851" s="4" t="str">
        <f>IF('[2]MUNIS Purchase Order Inquiry'!$A847='[2]PO Detail'!$L$2,'[2]MUNIS Purchase Order Inquiry'!Q847,(IF('[2]MUNIS Purchase Order Inquiry'!$A847='[2]PO Detail'!$L$1,CONCATENATE("      "&amp;'[2]MUNIS Purchase Order Inquiry'!I847&amp;";   "&amp;'[2]MUNIS Purchase Order Inquiry'!J847&amp;"   "&amp;'[2]MUNIS Purchase Order Inquiry'!K847&amp;"; "&amp;'[2]MUNIS Purchase Order Inquiry'!M847&amp;"; "&amp;'[2]MUNIS Purchase Order Inquiry'!N847&amp;"; "&amp;'[2]MUNIS Purchase Order Inquiry'!O847)," ")))</f>
        <v xml:space="preserve">      DOURON CORPORATE FURNITURE;   220 CONTINENTAL DRIVE   SUITE 106; NEWARK; DE; 19713-4304</v>
      </c>
      <c r="C851" s="4" t="str">
        <f>IF('[2]MUNIS Purchase Order Inquiry'!$A847='[2]PO Detail'!$L$2,'[2]MUNIS Purchase Order Inquiry'!R847," ")</f>
        <v xml:space="preserve"> </v>
      </c>
      <c r="D851" s="26">
        <f>IF('[2]MUNIS Purchase Order Inquiry'!$A847='[2]PO Detail'!$L$1,'[2]MUNIS Purchase Order Inquiry'!G847," ")</f>
        <v>43111</v>
      </c>
      <c r="E851" s="10">
        <f>IF('[2]MUNIS Purchase Order Inquiry'!$A847='[2]PO Detail'!$L$1,'[2]MUNIS Purchase Order Inquiry'!D847," ")</f>
        <v>760.32</v>
      </c>
      <c r="F851" s="10">
        <f>IF('[2]MUNIS Purchase Order Inquiry'!$A847='[2]PO Detail'!$L$1,'[2]MUNIS Purchase Order Inquiry'!E847," ")</f>
        <v>760.32</v>
      </c>
      <c r="G851" s="10">
        <f>IF('[2]MUNIS Purchase Order Inquiry'!$A847='[2]PO Detail'!$L$1,'[2]MUNIS Purchase Order Inquiry'!F847," ")</f>
        <v>0</v>
      </c>
    </row>
    <row r="852" spans="1:7" x14ac:dyDescent="0.25">
      <c r="A852" s="25" t="str">
        <f>IF('[2]MUNIS Purchase Order Inquiry'!$A848='[2]PO Detail'!$L$2," ",IF('[2]MUNIS Purchase Order Inquiry'!A848='[2]PO Detail'!$L$1,'[2]MUNIS Purchase Order Inquiry'!B848," "))</f>
        <v xml:space="preserve"> </v>
      </c>
      <c r="B852" s="4" t="str">
        <f>IF('[2]MUNIS Purchase Order Inquiry'!$A848='[2]PO Detail'!$L$2,'[2]MUNIS Purchase Order Inquiry'!Q848,(IF('[2]MUNIS Purchase Order Inquiry'!$A848='[2]PO Detail'!$L$1,CONCATENATE("      "&amp;'[2]MUNIS Purchase Order Inquiry'!I848&amp;";   "&amp;'[2]MUNIS Purchase Order Inquiry'!J848&amp;"   "&amp;'[2]MUNIS Purchase Order Inquiry'!K848&amp;"; "&amp;'[2]MUNIS Purchase Order Inquiry'!M848&amp;"; "&amp;'[2]MUNIS Purchase Order Inquiry'!N848&amp;"; "&amp;'[2]MUNIS Purchase Order Inquiry'!O848)," ")))</f>
        <v>Item # H7701  7700 Series Task Swivel Pneumatic Chair, each
.H  CASTER:   Hard (Standard)
$(2)  GRADE:  II  UPHOLSTERY
.WP  Whisper Vinyl
40  COLOR:  Black
.T  FRAME:  Black</v>
      </c>
      <c r="C852" s="4" t="str">
        <f>IF('[2]MUNIS Purchase Order Inquiry'!$A848='[2]PO Detail'!$L$2,'[2]MUNIS Purchase Order Inquiry'!R848," ")</f>
        <v>331</v>
      </c>
      <c r="D852" s="26" t="str">
        <f>IF('[2]MUNIS Purchase Order Inquiry'!$A848='[2]PO Detail'!$L$1,'[2]MUNIS Purchase Order Inquiry'!G848," ")</f>
        <v xml:space="preserve"> </v>
      </c>
      <c r="E852" s="10" t="str">
        <f>IF('[2]MUNIS Purchase Order Inquiry'!$A848='[2]PO Detail'!$L$1,'[2]MUNIS Purchase Order Inquiry'!D848," ")</f>
        <v xml:space="preserve"> </v>
      </c>
      <c r="F852" s="10" t="str">
        <f>IF('[2]MUNIS Purchase Order Inquiry'!$A848='[2]PO Detail'!$L$1,'[2]MUNIS Purchase Order Inquiry'!E848," ")</f>
        <v xml:space="preserve"> </v>
      </c>
      <c r="G852" s="10" t="str">
        <f>IF('[2]MUNIS Purchase Order Inquiry'!$A848='[2]PO Detail'!$L$1,'[2]MUNIS Purchase Order Inquiry'!F848," ")</f>
        <v xml:space="preserve"> </v>
      </c>
    </row>
    <row r="853" spans="1:7" x14ac:dyDescent="0.25">
      <c r="A853" s="25" t="str">
        <f>IF('[2]MUNIS Purchase Order Inquiry'!$A849='[2]PO Detail'!$L$2," ",IF('[2]MUNIS Purchase Order Inquiry'!A849='[2]PO Detail'!$L$1,'[2]MUNIS Purchase Order Inquiry'!B849," "))</f>
        <v xml:space="preserve"> </v>
      </c>
      <c r="B853" s="4" t="str">
        <f>IF('[2]MUNIS Purchase Order Inquiry'!$A849='[2]PO Detail'!$L$2,'[2]MUNIS Purchase Order Inquiry'!Q849,(IF('[2]MUNIS Purchase Order Inquiry'!$A849='[2]PO Detail'!$L$1,CONCATENATE("      "&amp;'[2]MUNIS Purchase Order Inquiry'!I849&amp;";   "&amp;'[2]MUNIS Purchase Order Inquiry'!J849&amp;"   "&amp;'[2]MUNIS Purchase Order Inquiry'!K849&amp;"; "&amp;'[2]MUNIS Purchase Order Inquiry'!M849&amp;"; "&amp;'[2]MUNIS Purchase Order Inquiry'!N849&amp;"; "&amp;'[2]MUNIS Purchase Order Inquiry'!O849)," ")))</f>
        <v xml:space="preserve"> </v>
      </c>
      <c r="C853" s="4" t="str">
        <f>IF('[2]MUNIS Purchase Order Inquiry'!$A849='[2]PO Detail'!$L$2,'[2]MUNIS Purchase Order Inquiry'!R849," ")</f>
        <v xml:space="preserve"> </v>
      </c>
      <c r="D853" s="26" t="str">
        <f>IF('[2]MUNIS Purchase Order Inquiry'!$A849='[2]PO Detail'!$L$1,'[2]MUNIS Purchase Order Inquiry'!G849," ")</f>
        <v xml:space="preserve"> </v>
      </c>
      <c r="E853" s="10" t="str">
        <f>IF('[2]MUNIS Purchase Order Inquiry'!$A849='[2]PO Detail'!$L$1,'[2]MUNIS Purchase Order Inquiry'!D849," ")</f>
        <v xml:space="preserve"> </v>
      </c>
      <c r="F853" s="10" t="str">
        <f>IF('[2]MUNIS Purchase Order Inquiry'!$A849='[2]PO Detail'!$L$1,'[2]MUNIS Purchase Order Inquiry'!E849," ")</f>
        <v xml:space="preserve"> </v>
      </c>
      <c r="G853" s="10" t="str">
        <f>IF('[2]MUNIS Purchase Order Inquiry'!$A849='[2]PO Detail'!$L$1,'[2]MUNIS Purchase Order Inquiry'!F849," ")</f>
        <v xml:space="preserve"> </v>
      </c>
    </row>
    <row r="854" spans="1:7" x14ac:dyDescent="0.25">
      <c r="A854" s="25" t="str">
        <f>IF('[2]MUNIS Purchase Order Inquiry'!$A850='[2]PO Detail'!$L$2," ",IF('[2]MUNIS Purchase Order Inquiry'!A850='[2]PO Detail'!$L$1,'[2]MUNIS Purchase Order Inquiry'!B850," "))</f>
        <v xml:space="preserve"> </v>
      </c>
      <c r="B854" s="4" t="str">
        <f>IF('[2]MUNIS Purchase Order Inquiry'!$A850='[2]PO Detail'!$L$2,'[2]MUNIS Purchase Order Inquiry'!Q850,(IF('[2]MUNIS Purchase Order Inquiry'!$A850='[2]PO Detail'!$L$1,CONCATENATE("      "&amp;'[2]MUNIS Purchase Order Inquiry'!I850&amp;";   "&amp;'[2]MUNIS Purchase Order Inquiry'!J850&amp;"   "&amp;'[2]MUNIS Purchase Order Inquiry'!K850&amp;"; "&amp;'[2]MUNIS Purchase Order Inquiry'!M850&amp;"; "&amp;'[2]MUNIS Purchase Order Inquiry'!N850&amp;"; "&amp;'[2]MUNIS Purchase Order Inquiry'!O850)," ")))</f>
        <v>Delivery and Installation</v>
      </c>
      <c r="C854" s="4" t="str">
        <f>IF('[2]MUNIS Purchase Order Inquiry'!$A850='[2]PO Detail'!$L$2,'[2]MUNIS Purchase Order Inquiry'!R850," ")</f>
        <v>331</v>
      </c>
      <c r="D854" s="26" t="str">
        <f>IF('[2]MUNIS Purchase Order Inquiry'!$A850='[2]PO Detail'!$L$1,'[2]MUNIS Purchase Order Inquiry'!G850," ")</f>
        <v xml:space="preserve"> </v>
      </c>
      <c r="E854" s="10" t="str">
        <f>IF('[2]MUNIS Purchase Order Inquiry'!$A850='[2]PO Detail'!$L$1,'[2]MUNIS Purchase Order Inquiry'!D850," ")</f>
        <v xml:space="preserve"> </v>
      </c>
      <c r="F854" s="10" t="str">
        <f>IF('[2]MUNIS Purchase Order Inquiry'!$A850='[2]PO Detail'!$L$1,'[2]MUNIS Purchase Order Inquiry'!E850," ")</f>
        <v xml:space="preserve"> </v>
      </c>
      <c r="G854" s="10" t="str">
        <f>IF('[2]MUNIS Purchase Order Inquiry'!$A850='[2]PO Detail'!$L$1,'[2]MUNIS Purchase Order Inquiry'!F850," ")</f>
        <v xml:space="preserve"> </v>
      </c>
    </row>
    <row r="855" spans="1:7" x14ac:dyDescent="0.25">
      <c r="A855" s="25" t="str">
        <f>IF('[2]MUNIS Purchase Order Inquiry'!$A851='[2]PO Detail'!$L$2," ",IF('[2]MUNIS Purchase Order Inquiry'!A851='[2]PO Detail'!$L$1,'[2]MUNIS Purchase Order Inquiry'!B851," "))</f>
        <v xml:space="preserve"> </v>
      </c>
      <c r="B855" s="4" t="str">
        <f>IF('[2]MUNIS Purchase Order Inquiry'!$A851='[2]PO Detail'!$L$2,'[2]MUNIS Purchase Order Inquiry'!Q851,(IF('[2]MUNIS Purchase Order Inquiry'!$A851='[2]PO Detail'!$L$1,CONCATENATE("      "&amp;'[2]MUNIS Purchase Order Inquiry'!I851&amp;";   "&amp;'[2]MUNIS Purchase Order Inquiry'!J851&amp;"   "&amp;'[2]MUNIS Purchase Order Inquiry'!K851&amp;"; "&amp;'[2]MUNIS Purchase Order Inquiry'!M851&amp;"; "&amp;'[2]MUNIS Purchase Order Inquiry'!N851&amp;"; "&amp;'[2]MUNIS Purchase Order Inquiry'!O851)," ")))</f>
        <v xml:space="preserve"> </v>
      </c>
      <c r="C855" s="4" t="str">
        <f>IF('[2]MUNIS Purchase Order Inquiry'!$A851='[2]PO Detail'!$L$2,'[2]MUNIS Purchase Order Inquiry'!R851," ")</f>
        <v xml:space="preserve"> </v>
      </c>
      <c r="D855" s="26" t="str">
        <f>IF('[2]MUNIS Purchase Order Inquiry'!$A851='[2]PO Detail'!$L$1,'[2]MUNIS Purchase Order Inquiry'!G851," ")</f>
        <v xml:space="preserve"> </v>
      </c>
      <c r="E855" s="10" t="str">
        <f>IF('[2]MUNIS Purchase Order Inquiry'!$A851='[2]PO Detail'!$L$1,'[2]MUNIS Purchase Order Inquiry'!D851," ")</f>
        <v xml:space="preserve"> </v>
      </c>
      <c r="F855" s="10" t="str">
        <f>IF('[2]MUNIS Purchase Order Inquiry'!$A851='[2]PO Detail'!$L$1,'[2]MUNIS Purchase Order Inquiry'!E851," ")</f>
        <v xml:space="preserve"> </v>
      </c>
      <c r="G855" s="10" t="str">
        <f>IF('[2]MUNIS Purchase Order Inquiry'!$A851='[2]PO Detail'!$L$1,'[2]MUNIS Purchase Order Inquiry'!F851," ")</f>
        <v xml:space="preserve"> </v>
      </c>
    </row>
    <row r="856" spans="1:7" x14ac:dyDescent="0.25">
      <c r="A856" s="25">
        <f>IF('[2]MUNIS Purchase Order Inquiry'!$A852='[2]PO Detail'!$L$2," ",IF('[2]MUNIS Purchase Order Inquiry'!A852='[2]PO Detail'!$L$1,'[2]MUNIS Purchase Order Inquiry'!B852," "))</f>
        <v>20181255</v>
      </c>
      <c r="B856" s="4" t="str">
        <f>IF('[2]MUNIS Purchase Order Inquiry'!$A852='[2]PO Detail'!$L$2,'[2]MUNIS Purchase Order Inquiry'!Q852,(IF('[2]MUNIS Purchase Order Inquiry'!$A852='[2]PO Detail'!$L$1,CONCATENATE("      "&amp;'[2]MUNIS Purchase Order Inquiry'!I852&amp;";   "&amp;'[2]MUNIS Purchase Order Inquiry'!J852&amp;"   "&amp;'[2]MUNIS Purchase Order Inquiry'!K852&amp;"; "&amp;'[2]MUNIS Purchase Order Inquiry'!M852&amp;"; "&amp;'[2]MUNIS Purchase Order Inquiry'!N852&amp;"; "&amp;'[2]MUNIS Purchase Order Inquiry'!O852)," ")))</f>
        <v xml:space="preserve">      ATLANTIC TACTICAL;   763 CORPORATE CIRCLE   ; NEW CUMBERLAND; PA; 17070</v>
      </c>
      <c r="C856" s="4" t="str">
        <f>IF('[2]MUNIS Purchase Order Inquiry'!$A852='[2]PO Detail'!$L$2,'[2]MUNIS Purchase Order Inquiry'!R852," ")</f>
        <v xml:space="preserve"> </v>
      </c>
      <c r="D856" s="26">
        <f>IF('[2]MUNIS Purchase Order Inquiry'!$A852='[2]PO Detail'!$L$1,'[2]MUNIS Purchase Order Inquiry'!G852," ")</f>
        <v>43111</v>
      </c>
      <c r="E856" s="10">
        <f>IF('[2]MUNIS Purchase Order Inquiry'!$A852='[2]PO Detail'!$L$1,'[2]MUNIS Purchase Order Inquiry'!D852," ")</f>
        <v>21125</v>
      </c>
      <c r="F856" s="10">
        <f>IF('[2]MUNIS Purchase Order Inquiry'!$A852='[2]PO Detail'!$L$1,'[2]MUNIS Purchase Order Inquiry'!E852," ")</f>
        <v>21125</v>
      </c>
      <c r="G856" s="10">
        <f>IF('[2]MUNIS Purchase Order Inquiry'!$A852='[2]PO Detail'!$L$1,'[2]MUNIS Purchase Order Inquiry'!F852," ")</f>
        <v>0</v>
      </c>
    </row>
    <row r="857" spans="1:7" x14ac:dyDescent="0.25">
      <c r="A857" s="25" t="str">
        <f>IF('[2]MUNIS Purchase Order Inquiry'!$A853='[2]PO Detail'!$L$2," ",IF('[2]MUNIS Purchase Order Inquiry'!A853='[2]PO Detail'!$L$1,'[2]MUNIS Purchase Order Inquiry'!B853," "))</f>
        <v xml:space="preserve"> </v>
      </c>
      <c r="B857" s="4" t="str">
        <f>IF('[2]MUNIS Purchase Order Inquiry'!$A853='[2]PO Detail'!$L$2,'[2]MUNIS Purchase Order Inquiry'!Q853,(IF('[2]MUNIS Purchase Order Inquiry'!$A853='[2]PO Detail'!$L$1,CONCATENATE("      "&amp;'[2]MUNIS Purchase Order Inquiry'!I853&amp;";   "&amp;'[2]MUNIS Purchase Order Inquiry'!J853&amp;"   "&amp;'[2]MUNIS Purchase Order Inquiry'!K853&amp;"; "&amp;'[2]MUNIS Purchase Order Inquiry'!M853&amp;"; "&amp;'[2]MUNIS Purchase Order Inquiry'!N853&amp;"; "&amp;'[2]MUNIS Purchase Order Inquiry'!O853)," ")))</f>
        <v>Sig Sauer Silencer 5.56 SRD556, Item #SIG-SRD556</v>
      </c>
      <c r="C857" s="4" t="str">
        <f>IF('[2]MUNIS Purchase Order Inquiry'!$A853='[2]PO Detail'!$L$2,'[2]MUNIS Purchase Order Inquiry'!R853," ")</f>
        <v>311</v>
      </c>
      <c r="D857" s="26" t="str">
        <f>IF('[2]MUNIS Purchase Order Inquiry'!$A853='[2]PO Detail'!$L$1,'[2]MUNIS Purchase Order Inquiry'!G853," ")</f>
        <v xml:space="preserve"> </v>
      </c>
      <c r="E857" s="10" t="str">
        <f>IF('[2]MUNIS Purchase Order Inquiry'!$A853='[2]PO Detail'!$L$1,'[2]MUNIS Purchase Order Inquiry'!D853," ")</f>
        <v xml:space="preserve"> </v>
      </c>
      <c r="F857" s="10" t="str">
        <f>IF('[2]MUNIS Purchase Order Inquiry'!$A853='[2]PO Detail'!$L$1,'[2]MUNIS Purchase Order Inquiry'!E853," ")</f>
        <v xml:space="preserve"> </v>
      </c>
      <c r="G857" s="10" t="str">
        <f>IF('[2]MUNIS Purchase Order Inquiry'!$A853='[2]PO Detail'!$L$1,'[2]MUNIS Purchase Order Inquiry'!F853," ")</f>
        <v xml:space="preserve"> </v>
      </c>
    </row>
    <row r="858" spans="1:7" x14ac:dyDescent="0.25">
      <c r="A858" s="25" t="str">
        <f>IF('[2]MUNIS Purchase Order Inquiry'!$A854='[2]PO Detail'!$L$2," ",IF('[2]MUNIS Purchase Order Inquiry'!A854='[2]PO Detail'!$L$1,'[2]MUNIS Purchase Order Inquiry'!B854," "))</f>
        <v xml:space="preserve"> </v>
      </c>
      <c r="B858" s="4" t="str">
        <f>IF('[2]MUNIS Purchase Order Inquiry'!$A854='[2]PO Detail'!$L$2,'[2]MUNIS Purchase Order Inquiry'!Q854,(IF('[2]MUNIS Purchase Order Inquiry'!$A854='[2]PO Detail'!$L$1,CONCATENATE("      "&amp;'[2]MUNIS Purchase Order Inquiry'!I854&amp;";   "&amp;'[2]MUNIS Purchase Order Inquiry'!J854&amp;"   "&amp;'[2]MUNIS Purchase Order Inquiry'!K854&amp;"; "&amp;'[2]MUNIS Purchase Order Inquiry'!M854&amp;"; "&amp;'[2]MUNIS Purchase Order Inquiry'!N854&amp;"; "&amp;'[2]MUNIS Purchase Order Inquiry'!O854)," ")))</f>
        <v xml:space="preserve"> </v>
      </c>
      <c r="C858" s="4" t="str">
        <f>IF('[2]MUNIS Purchase Order Inquiry'!$A854='[2]PO Detail'!$L$2,'[2]MUNIS Purchase Order Inquiry'!R854," ")</f>
        <v xml:space="preserve"> </v>
      </c>
      <c r="D858" s="26" t="str">
        <f>IF('[2]MUNIS Purchase Order Inquiry'!$A854='[2]PO Detail'!$L$1,'[2]MUNIS Purchase Order Inquiry'!G854," ")</f>
        <v xml:space="preserve"> </v>
      </c>
      <c r="E858" s="10" t="str">
        <f>IF('[2]MUNIS Purchase Order Inquiry'!$A854='[2]PO Detail'!$L$1,'[2]MUNIS Purchase Order Inquiry'!D854," ")</f>
        <v xml:space="preserve"> </v>
      </c>
      <c r="F858" s="10" t="str">
        <f>IF('[2]MUNIS Purchase Order Inquiry'!$A854='[2]PO Detail'!$L$1,'[2]MUNIS Purchase Order Inquiry'!E854," ")</f>
        <v xml:space="preserve"> </v>
      </c>
      <c r="G858" s="10" t="str">
        <f>IF('[2]MUNIS Purchase Order Inquiry'!$A854='[2]PO Detail'!$L$1,'[2]MUNIS Purchase Order Inquiry'!F854," ")</f>
        <v xml:space="preserve"> </v>
      </c>
    </row>
    <row r="859" spans="1:7" x14ac:dyDescent="0.25">
      <c r="A859" s="25" t="str">
        <f>IF('[2]MUNIS Purchase Order Inquiry'!$A855='[2]PO Detail'!$L$2," ",IF('[2]MUNIS Purchase Order Inquiry'!A855='[2]PO Detail'!$L$1,'[2]MUNIS Purchase Order Inquiry'!B855," "))</f>
        <v xml:space="preserve"> </v>
      </c>
      <c r="B859" s="4" t="str">
        <f>IF('[2]MUNIS Purchase Order Inquiry'!$A855='[2]PO Detail'!$L$2,'[2]MUNIS Purchase Order Inquiry'!Q855,(IF('[2]MUNIS Purchase Order Inquiry'!$A855='[2]PO Detail'!$L$1,CONCATENATE("      "&amp;'[2]MUNIS Purchase Order Inquiry'!I855&amp;";   "&amp;'[2]MUNIS Purchase Order Inquiry'!J855&amp;"   "&amp;'[2]MUNIS Purchase Order Inquiry'!K855&amp;"; "&amp;'[2]MUNIS Purchase Order Inquiry'!M855&amp;"; "&amp;'[2]MUNIS Purchase Order Inquiry'!N855&amp;"; "&amp;'[2]MUNIS Purchase Order Inquiry'!O855)," ")))</f>
        <v>Sig Sauer MCX SBR 5.56 NATO 11.5 inch CQB, Semi, Fold Sights, Fold Tap, AL KM HG, 1 30rd AL Mag, Item #SIG-1200-AGENCY</v>
      </c>
      <c r="C859" s="4" t="str">
        <f>IF('[2]MUNIS Purchase Order Inquiry'!$A855='[2]PO Detail'!$L$2,'[2]MUNIS Purchase Order Inquiry'!R855," ")</f>
        <v>311</v>
      </c>
      <c r="D859" s="26" t="str">
        <f>IF('[2]MUNIS Purchase Order Inquiry'!$A855='[2]PO Detail'!$L$1,'[2]MUNIS Purchase Order Inquiry'!G855," ")</f>
        <v xml:space="preserve"> </v>
      </c>
      <c r="E859" s="10" t="str">
        <f>IF('[2]MUNIS Purchase Order Inquiry'!$A855='[2]PO Detail'!$L$1,'[2]MUNIS Purchase Order Inquiry'!D855," ")</f>
        <v xml:space="preserve"> </v>
      </c>
      <c r="F859" s="10" t="str">
        <f>IF('[2]MUNIS Purchase Order Inquiry'!$A855='[2]PO Detail'!$L$1,'[2]MUNIS Purchase Order Inquiry'!E855," ")</f>
        <v xml:space="preserve"> </v>
      </c>
      <c r="G859" s="10" t="str">
        <f>IF('[2]MUNIS Purchase Order Inquiry'!$A855='[2]PO Detail'!$L$1,'[2]MUNIS Purchase Order Inquiry'!F855," ")</f>
        <v xml:space="preserve"> </v>
      </c>
    </row>
    <row r="860" spans="1:7" x14ac:dyDescent="0.25">
      <c r="A860" s="25" t="str">
        <f>IF('[2]MUNIS Purchase Order Inquiry'!$A856='[2]PO Detail'!$L$2," ",IF('[2]MUNIS Purchase Order Inquiry'!A856='[2]PO Detail'!$L$1,'[2]MUNIS Purchase Order Inquiry'!B856," "))</f>
        <v xml:space="preserve"> </v>
      </c>
      <c r="B860" s="4" t="str">
        <f>IF('[2]MUNIS Purchase Order Inquiry'!$A856='[2]PO Detail'!$L$2,'[2]MUNIS Purchase Order Inquiry'!Q856,(IF('[2]MUNIS Purchase Order Inquiry'!$A856='[2]PO Detail'!$L$1,CONCATENATE("      "&amp;'[2]MUNIS Purchase Order Inquiry'!I856&amp;";   "&amp;'[2]MUNIS Purchase Order Inquiry'!J856&amp;"   "&amp;'[2]MUNIS Purchase Order Inquiry'!K856&amp;"; "&amp;'[2]MUNIS Purchase Order Inquiry'!M856&amp;"; "&amp;'[2]MUNIS Purchase Order Inquiry'!N856&amp;"; "&amp;'[2]MUNIS Purchase Order Inquiry'!O856)," ")))</f>
        <v xml:space="preserve"> </v>
      </c>
      <c r="C860" s="4" t="str">
        <f>IF('[2]MUNIS Purchase Order Inquiry'!$A856='[2]PO Detail'!$L$2,'[2]MUNIS Purchase Order Inquiry'!R856," ")</f>
        <v xml:space="preserve"> </v>
      </c>
      <c r="D860" s="26" t="str">
        <f>IF('[2]MUNIS Purchase Order Inquiry'!$A856='[2]PO Detail'!$L$1,'[2]MUNIS Purchase Order Inquiry'!G856," ")</f>
        <v xml:space="preserve"> </v>
      </c>
      <c r="E860" s="10" t="str">
        <f>IF('[2]MUNIS Purchase Order Inquiry'!$A856='[2]PO Detail'!$L$1,'[2]MUNIS Purchase Order Inquiry'!D856," ")</f>
        <v xml:space="preserve"> </v>
      </c>
      <c r="F860" s="10" t="str">
        <f>IF('[2]MUNIS Purchase Order Inquiry'!$A856='[2]PO Detail'!$L$1,'[2]MUNIS Purchase Order Inquiry'!E856," ")</f>
        <v xml:space="preserve"> </v>
      </c>
      <c r="G860" s="10" t="str">
        <f>IF('[2]MUNIS Purchase Order Inquiry'!$A856='[2]PO Detail'!$L$1,'[2]MUNIS Purchase Order Inquiry'!F856," ")</f>
        <v xml:space="preserve"> </v>
      </c>
    </row>
    <row r="861" spans="1:7" x14ac:dyDescent="0.25">
      <c r="A861" s="25" t="str">
        <f>IF('[2]MUNIS Purchase Order Inquiry'!$A857='[2]PO Detail'!$L$2," ",IF('[2]MUNIS Purchase Order Inquiry'!A857='[2]PO Detail'!$L$1,'[2]MUNIS Purchase Order Inquiry'!B857," "))</f>
        <v xml:space="preserve"> </v>
      </c>
      <c r="B861" s="4" t="str">
        <f>IF('[2]MUNIS Purchase Order Inquiry'!$A857='[2]PO Detail'!$L$2,'[2]MUNIS Purchase Order Inquiry'!Q857,(IF('[2]MUNIS Purchase Order Inquiry'!$A857='[2]PO Detail'!$L$1,CONCATENATE("      "&amp;'[2]MUNIS Purchase Order Inquiry'!I857&amp;";   "&amp;'[2]MUNIS Purchase Order Inquiry'!J857&amp;"   "&amp;'[2]MUNIS Purchase Order Inquiry'!K857&amp;"; "&amp;'[2]MUNIS Purchase Order Inquiry'!M857&amp;"; "&amp;'[2]MUNIS Purchase Order Inquiry'!N857&amp;"; "&amp;'[2]MUNIS Purchase Order Inquiry'!O857)," ")))</f>
        <v>Sig Sauer Romeo 4T Red Dot Sight, Ballistic Circle Dot, Solar, 0.5 MOA ADJ, Side Battery, Hex Bolt Mount and Spacer, Black</v>
      </c>
      <c r="C861" s="4" t="str">
        <f>IF('[2]MUNIS Purchase Order Inquiry'!$A857='[2]PO Detail'!$L$2,'[2]MUNIS Purchase Order Inquiry'!R857," ")</f>
        <v>311</v>
      </c>
      <c r="D861" s="26" t="str">
        <f>IF('[2]MUNIS Purchase Order Inquiry'!$A857='[2]PO Detail'!$L$1,'[2]MUNIS Purchase Order Inquiry'!G857," ")</f>
        <v xml:space="preserve"> </v>
      </c>
      <c r="E861" s="10" t="str">
        <f>IF('[2]MUNIS Purchase Order Inquiry'!$A857='[2]PO Detail'!$L$1,'[2]MUNIS Purchase Order Inquiry'!D857," ")</f>
        <v xml:space="preserve"> </v>
      </c>
      <c r="F861" s="10" t="str">
        <f>IF('[2]MUNIS Purchase Order Inquiry'!$A857='[2]PO Detail'!$L$1,'[2]MUNIS Purchase Order Inquiry'!E857," ")</f>
        <v xml:space="preserve"> </v>
      </c>
      <c r="G861" s="10" t="str">
        <f>IF('[2]MUNIS Purchase Order Inquiry'!$A857='[2]PO Detail'!$L$1,'[2]MUNIS Purchase Order Inquiry'!F857," ")</f>
        <v xml:space="preserve"> </v>
      </c>
    </row>
    <row r="862" spans="1:7" x14ac:dyDescent="0.25">
      <c r="A862" s="25" t="str">
        <f>IF('[2]MUNIS Purchase Order Inquiry'!$A858='[2]PO Detail'!$L$2," ",IF('[2]MUNIS Purchase Order Inquiry'!A858='[2]PO Detail'!$L$1,'[2]MUNIS Purchase Order Inquiry'!B858," "))</f>
        <v xml:space="preserve"> </v>
      </c>
      <c r="B862" s="4" t="str">
        <f>IF('[2]MUNIS Purchase Order Inquiry'!$A858='[2]PO Detail'!$L$2,'[2]MUNIS Purchase Order Inquiry'!Q858,(IF('[2]MUNIS Purchase Order Inquiry'!$A858='[2]PO Detail'!$L$1,CONCATENATE("      "&amp;'[2]MUNIS Purchase Order Inquiry'!I858&amp;";   "&amp;'[2]MUNIS Purchase Order Inquiry'!J858&amp;"   "&amp;'[2]MUNIS Purchase Order Inquiry'!K858&amp;"; "&amp;'[2]MUNIS Purchase Order Inquiry'!M858&amp;"; "&amp;'[2]MUNIS Purchase Order Inquiry'!N858&amp;"; "&amp;'[2]MUNIS Purchase Order Inquiry'!O858)," ")))</f>
        <v xml:space="preserve"> </v>
      </c>
      <c r="C862" s="4" t="str">
        <f>IF('[2]MUNIS Purchase Order Inquiry'!$A858='[2]PO Detail'!$L$2,'[2]MUNIS Purchase Order Inquiry'!R858," ")</f>
        <v xml:space="preserve"> </v>
      </c>
      <c r="D862" s="26" t="str">
        <f>IF('[2]MUNIS Purchase Order Inquiry'!$A858='[2]PO Detail'!$L$1,'[2]MUNIS Purchase Order Inquiry'!G858," ")</f>
        <v xml:space="preserve"> </v>
      </c>
      <c r="E862" s="10" t="str">
        <f>IF('[2]MUNIS Purchase Order Inquiry'!$A858='[2]PO Detail'!$L$1,'[2]MUNIS Purchase Order Inquiry'!D858," ")</f>
        <v xml:space="preserve"> </v>
      </c>
      <c r="F862" s="10" t="str">
        <f>IF('[2]MUNIS Purchase Order Inquiry'!$A858='[2]PO Detail'!$L$1,'[2]MUNIS Purchase Order Inquiry'!E858," ")</f>
        <v xml:space="preserve"> </v>
      </c>
      <c r="G862" s="10" t="str">
        <f>IF('[2]MUNIS Purchase Order Inquiry'!$A858='[2]PO Detail'!$L$1,'[2]MUNIS Purchase Order Inquiry'!F858," ")</f>
        <v xml:space="preserve"> </v>
      </c>
    </row>
    <row r="863" spans="1:7" x14ac:dyDescent="0.25">
      <c r="A863" s="25">
        <f>IF('[2]MUNIS Purchase Order Inquiry'!$A859='[2]PO Detail'!$L$2," ",IF('[2]MUNIS Purchase Order Inquiry'!A859='[2]PO Detail'!$L$1,'[2]MUNIS Purchase Order Inquiry'!B859," "))</f>
        <v>20181265</v>
      </c>
      <c r="B863" s="4" t="str">
        <f>IF('[2]MUNIS Purchase Order Inquiry'!$A859='[2]PO Detail'!$L$2,'[2]MUNIS Purchase Order Inquiry'!Q859,(IF('[2]MUNIS Purchase Order Inquiry'!$A859='[2]PO Detail'!$L$1,CONCATENATE("      "&amp;'[2]MUNIS Purchase Order Inquiry'!I859&amp;";   "&amp;'[2]MUNIS Purchase Order Inquiry'!J859&amp;"   "&amp;'[2]MUNIS Purchase Order Inquiry'!K859&amp;"; "&amp;'[2]MUNIS Purchase Order Inquiry'!M859&amp;"; "&amp;'[2]MUNIS Purchase Order Inquiry'!N859&amp;"; "&amp;'[2]MUNIS Purchase Order Inquiry'!O859)," ")))</f>
        <v xml:space="preserve">      JFGRIFFIN PUBLISHING;   148 MAIN STREET   ; WILLIAMSTOWN; MA; 01267</v>
      </c>
      <c r="C863" s="4" t="str">
        <f>IF('[2]MUNIS Purchase Order Inquiry'!$A859='[2]PO Detail'!$L$2,'[2]MUNIS Purchase Order Inquiry'!R859," ")</f>
        <v xml:space="preserve"> </v>
      </c>
      <c r="D863" s="26">
        <f>IF('[2]MUNIS Purchase Order Inquiry'!$A859='[2]PO Detail'!$L$1,'[2]MUNIS Purchase Order Inquiry'!G859," ")</f>
        <v>43118</v>
      </c>
      <c r="E863" s="10">
        <f>IF('[2]MUNIS Purchase Order Inquiry'!$A859='[2]PO Detail'!$L$1,'[2]MUNIS Purchase Order Inquiry'!D859," ")</f>
        <v>850</v>
      </c>
      <c r="F863" s="10">
        <f>IF('[2]MUNIS Purchase Order Inquiry'!$A859='[2]PO Detail'!$L$1,'[2]MUNIS Purchase Order Inquiry'!E859," ")</f>
        <v>850</v>
      </c>
      <c r="G863" s="10">
        <f>IF('[2]MUNIS Purchase Order Inquiry'!$A859='[2]PO Detail'!$L$1,'[2]MUNIS Purchase Order Inquiry'!F859," ")</f>
        <v>0</v>
      </c>
    </row>
    <row r="864" spans="1:7" x14ac:dyDescent="0.25">
      <c r="A864" s="25" t="str">
        <f>IF('[2]MUNIS Purchase Order Inquiry'!$A860='[2]PO Detail'!$L$2," ",IF('[2]MUNIS Purchase Order Inquiry'!A860='[2]PO Detail'!$L$1,'[2]MUNIS Purchase Order Inquiry'!B860," "))</f>
        <v xml:space="preserve"> </v>
      </c>
      <c r="B864" s="4" t="str">
        <f>IF('[2]MUNIS Purchase Order Inquiry'!$A860='[2]PO Detail'!$L$2,'[2]MUNIS Purchase Order Inquiry'!Q860,(IF('[2]MUNIS Purchase Order Inquiry'!$A860='[2]PO Detail'!$L$1,CONCATENATE("      "&amp;'[2]MUNIS Purchase Order Inquiry'!I860&amp;";   "&amp;'[2]MUNIS Purchase Order Inquiry'!J860&amp;"   "&amp;'[2]MUNIS Purchase Order Inquiry'!K860&amp;"; "&amp;'[2]MUNIS Purchase Order Inquiry'!M860&amp;"; "&amp;'[2]MUNIS Purchase Order Inquiry'!N860&amp;"; "&amp;'[2]MUNIS Purchase Order Inquiry'!O860)," ")))</f>
        <v>1/6TH PAGE FULL COLOR AD IN THE 2018 MARYLAND FISHING REGULATIONS GUIDE. DISCOUNTED FROM $1900.
3/7/18 GL update</v>
      </c>
      <c r="C864" s="4" t="str">
        <f>IF('[2]MUNIS Purchase Order Inquiry'!$A860='[2]PO Detail'!$L$2,'[2]MUNIS Purchase Order Inquiry'!R860," ")</f>
        <v>731</v>
      </c>
      <c r="D864" s="26" t="str">
        <f>IF('[2]MUNIS Purchase Order Inquiry'!$A860='[2]PO Detail'!$L$1,'[2]MUNIS Purchase Order Inquiry'!G860," ")</f>
        <v xml:space="preserve"> </v>
      </c>
      <c r="E864" s="10" t="str">
        <f>IF('[2]MUNIS Purchase Order Inquiry'!$A860='[2]PO Detail'!$L$1,'[2]MUNIS Purchase Order Inquiry'!D860," ")</f>
        <v xml:space="preserve"> </v>
      </c>
      <c r="F864" s="10" t="str">
        <f>IF('[2]MUNIS Purchase Order Inquiry'!$A860='[2]PO Detail'!$L$1,'[2]MUNIS Purchase Order Inquiry'!E860," ")</f>
        <v xml:space="preserve"> </v>
      </c>
      <c r="G864" s="10" t="str">
        <f>IF('[2]MUNIS Purchase Order Inquiry'!$A860='[2]PO Detail'!$L$1,'[2]MUNIS Purchase Order Inquiry'!F860," ")</f>
        <v xml:space="preserve"> </v>
      </c>
    </row>
    <row r="865" spans="1:7" x14ac:dyDescent="0.25">
      <c r="A865" s="25" t="str">
        <f>IF('[2]MUNIS Purchase Order Inquiry'!$A861='[2]PO Detail'!$L$2," ",IF('[2]MUNIS Purchase Order Inquiry'!A861='[2]PO Detail'!$L$1,'[2]MUNIS Purchase Order Inquiry'!B861," "))</f>
        <v xml:space="preserve"> </v>
      </c>
      <c r="B865" s="4" t="str">
        <f>IF('[2]MUNIS Purchase Order Inquiry'!$A861='[2]PO Detail'!$L$2,'[2]MUNIS Purchase Order Inquiry'!Q861,(IF('[2]MUNIS Purchase Order Inquiry'!$A861='[2]PO Detail'!$L$1,CONCATENATE("      "&amp;'[2]MUNIS Purchase Order Inquiry'!I861&amp;";   "&amp;'[2]MUNIS Purchase Order Inquiry'!J861&amp;"   "&amp;'[2]MUNIS Purchase Order Inquiry'!K861&amp;"; "&amp;'[2]MUNIS Purchase Order Inquiry'!M861&amp;"; "&amp;'[2]MUNIS Purchase Order Inquiry'!N861&amp;"; "&amp;'[2]MUNIS Purchase Order Inquiry'!O861)," ")))</f>
        <v xml:space="preserve"> </v>
      </c>
      <c r="C865" s="4" t="str">
        <f>IF('[2]MUNIS Purchase Order Inquiry'!$A861='[2]PO Detail'!$L$2,'[2]MUNIS Purchase Order Inquiry'!R861," ")</f>
        <v xml:space="preserve"> </v>
      </c>
      <c r="D865" s="26" t="str">
        <f>IF('[2]MUNIS Purchase Order Inquiry'!$A861='[2]PO Detail'!$L$1,'[2]MUNIS Purchase Order Inquiry'!G861," ")</f>
        <v xml:space="preserve"> </v>
      </c>
      <c r="E865" s="10" t="str">
        <f>IF('[2]MUNIS Purchase Order Inquiry'!$A861='[2]PO Detail'!$L$1,'[2]MUNIS Purchase Order Inquiry'!D861," ")</f>
        <v xml:space="preserve"> </v>
      </c>
      <c r="F865" s="10" t="str">
        <f>IF('[2]MUNIS Purchase Order Inquiry'!$A861='[2]PO Detail'!$L$1,'[2]MUNIS Purchase Order Inquiry'!E861," ")</f>
        <v xml:space="preserve"> </v>
      </c>
      <c r="G865" s="10" t="str">
        <f>IF('[2]MUNIS Purchase Order Inquiry'!$A861='[2]PO Detail'!$L$1,'[2]MUNIS Purchase Order Inquiry'!F861," ")</f>
        <v xml:space="preserve"> </v>
      </c>
    </row>
    <row r="866" spans="1:7" x14ac:dyDescent="0.25">
      <c r="A866" s="25">
        <f>IF('[2]MUNIS Purchase Order Inquiry'!$A862='[2]PO Detail'!$L$2," ",IF('[2]MUNIS Purchase Order Inquiry'!A862='[2]PO Detail'!$L$1,'[2]MUNIS Purchase Order Inquiry'!B862," "))</f>
        <v>20181267</v>
      </c>
      <c r="B866" s="4" t="str">
        <f>IF('[2]MUNIS Purchase Order Inquiry'!$A862='[2]PO Detail'!$L$2,'[2]MUNIS Purchase Order Inquiry'!Q862,(IF('[2]MUNIS Purchase Order Inquiry'!$A862='[2]PO Detail'!$L$1,CONCATENATE("      "&amp;'[2]MUNIS Purchase Order Inquiry'!I862&amp;";   "&amp;'[2]MUNIS Purchase Order Inquiry'!J862&amp;"   "&amp;'[2]MUNIS Purchase Order Inquiry'!K862&amp;"; "&amp;'[2]MUNIS Purchase Order Inquiry'!M862&amp;"; "&amp;'[2]MUNIS Purchase Order Inquiry'!N862&amp;"; "&amp;'[2]MUNIS Purchase Order Inquiry'!O862)," ")))</f>
        <v xml:space="preserve">      BLUE360MEDIA;   2750 RASMUSSEN ROAD   ; PARK CITY; UT; 84098</v>
      </c>
      <c r="C866" s="4" t="str">
        <f>IF('[2]MUNIS Purchase Order Inquiry'!$A862='[2]PO Detail'!$L$2,'[2]MUNIS Purchase Order Inquiry'!R862," ")</f>
        <v xml:space="preserve"> </v>
      </c>
      <c r="D866" s="26">
        <f>IF('[2]MUNIS Purchase Order Inquiry'!$A862='[2]PO Detail'!$L$1,'[2]MUNIS Purchase Order Inquiry'!G862," ")</f>
        <v>43118</v>
      </c>
      <c r="E866" s="10">
        <f>IF('[2]MUNIS Purchase Order Inquiry'!$A862='[2]PO Detail'!$L$1,'[2]MUNIS Purchase Order Inquiry'!D862," ")</f>
        <v>1437.9</v>
      </c>
      <c r="F866" s="10">
        <f>IF('[2]MUNIS Purchase Order Inquiry'!$A862='[2]PO Detail'!$L$1,'[2]MUNIS Purchase Order Inquiry'!E862," ")</f>
        <v>1437.9</v>
      </c>
      <c r="G866" s="10">
        <f>IF('[2]MUNIS Purchase Order Inquiry'!$A862='[2]PO Detail'!$L$1,'[2]MUNIS Purchase Order Inquiry'!F862," ")</f>
        <v>0</v>
      </c>
    </row>
    <row r="867" spans="1:7" x14ac:dyDescent="0.25">
      <c r="A867" s="25" t="str">
        <f>IF('[2]MUNIS Purchase Order Inquiry'!$A863='[2]PO Detail'!$L$2," ",IF('[2]MUNIS Purchase Order Inquiry'!A863='[2]PO Detail'!$L$1,'[2]MUNIS Purchase Order Inquiry'!B863," "))</f>
        <v xml:space="preserve"> </v>
      </c>
      <c r="B867" s="4" t="str">
        <f>IF('[2]MUNIS Purchase Order Inquiry'!$A863='[2]PO Detail'!$L$2,'[2]MUNIS Purchase Order Inquiry'!Q863,(IF('[2]MUNIS Purchase Order Inquiry'!$A863='[2]PO Detail'!$L$1,CONCATENATE("      "&amp;'[2]MUNIS Purchase Order Inquiry'!I863&amp;";   "&amp;'[2]MUNIS Purchase Order Inquiry'!J863&amp;"   "&amp;'[2]MUNIS Purchase Order Inquiry'!K863&amp;"; "&amp;'[2]MUNIS Purchase Order Inquiry'!M863&amp;"; "&amp;'[2]MUNIS Purchase Order Inquiry'!N863&amp;"; "&amp;'[2]MUNIS Purchase Order Inquiry'!O863)," ")))</f>
        <v>MD Vehicle Law Books 2017</v>
      </c>
      <c r="C867" s="4" t="str">
        <f>IF('[2]MUNIS Purchase Order Inquiry'!$A863='[2]PO Detail'!$L$2,'[2]MUNIS Purchase Order Inquiry'!R863," ")</f>
        <v>311</v>
      </c>
      <c r="D867" s="26" t="str">
        <f>IF('[2]MUNIS Purchase Order Inquiry'!$A863='[2]PO Detail'!$L$1,'[2]MUNIS Purchase Order Inquiry'!G863," ")</f>
        <v xml:space="preserve"> </v>
      </c>
      <c r="E867" s="10" t="str">
        <f>IF('[2]MUNIS Purchase Order Inquiry'!$A863='[2]PO Detail'!$L$1,'[2]MUNIS Purchase Order Inquiry'!D863," ")</f>
        <v xml:space="preserve"> </v>
      </c>
      <c r="F867" s="10" t="str">
        <f>IF('[2]MUNIS Purchase Order Inquiry'!$A863='[2]PO Detail'!$L$1,'[2]MUNIS Purchase Order Inquiry'!E863," ")</f>
        <v xml:space="preserve"> </v>
      </c>
      <c r="G867" s="10" t="str">
        <f>IF('[2]MUNIS Purchase Order Inquiry'!$A863='[2]PO Detail'!$L$1,'[2]MUNIS Purchase Order Inquiry'!F863," ")</f>
        <v xml:space="preserve"> </v>
      </c>
    </row>
    <row r="868" spans="1:7" x14ac:dyDescent="0.25">
      <c r="A868" s="25" t="str">
        <f>IF('[2]MUNIS Purchase Order Inquiry'!$A864='[2]PO Detail'!$L$2," ",IF('[2]MUNIS Purchase Order Inquiry'!A864='[2]PO Detail'!$L$1,'[2]MUNIS Purchase Order Inquiry'!B864," "))</f>
        <v xml:space="preserve"> </v>
      </c>
      <c r="B868" s="4" t="str">
        <f>IF('[2]MUNIS Purchase Order Inquiry'!$A864='[2]PO Detail'!$L$2,'[2]MUNIS Purchase Order Inquiry'!Q864,(IF('[2]MUNIS Purchase Order Inquiry'!$A864='[2]PO Detail'!$L$1,CONCATENATE("      "&amp;'[2]MUNIS Purchase Order Inquiry'!I864&amp;";   "&amp;'[2]MUNIS Purchase Order Inquiry'!J864&amp;"   "&amp;'[2]MUNIS Purchase Order Inquiry'!K864&amp;"; "&amp;'[2]MUNIS Purchase Order Inquiry'!M864&amp;"; "&amp;'[2]MUNIS Purchase Order Inquiry'!N864&amp;"; "&amp;'[2]MUNIS Purchase Order Inquiry'!O864)," ")))</f>
        <v xml:space="preserve"> </v>
      </c>
      <c r="C868" s="4" t="str">
        <f>IF('[2]MUNIS Purchase Order Inquiry'!$A864='[2]PO Detail'!$L$2,'[2]MUNIS Purchase Order Inquiry'!R864," ")</f>
        <v xml:space="preserve"> </v>
      </c>
      <c r="D868" s="26" t="str">
        <f>IF('[2]MUNIS Purchase Order Inquiry'!$A864='[2]PO Detail'!$L$1,'[2]MUNIS Purchase Order Inquiry'!G864," ")</f>
        <v xml:space="preserve"> </v>
      </c>
      <c r="E868" s="10" t="str">
        <f>IF('[2]MUNIS Purchase Order Inquiry'!$A864='[2]PO Detail'!$L$1,'[2]MUNIS Purchase Order Inquiry'!D864," ")</f>
        <v xml:space="preserve"> </v>
      </c>
      <c r="F868" s="10" t="str">
        <f>IF('[2]MUNIS Purchase Order Inquiry'!$A864='[2]PO Detail'!$L$1,'[2]MUNIS Purchase Order Inquiry'!E864," ")</f>
        <v xml:space="preserve"> </v>
      </c>
      <c r="G868" s="10" t="str">
        <f>IF('[2]MUNIS Purchase Order Inquiry'!$A864='[2]PO Detail'!$L$1,'[2]MUNIS Purchase Order Inquiry'!F864," ")</f>
        <v xml:space="preserve"> </v>
      </c>
    </row>
    <row r="869" spans="1:7" x14ac:dyDescent="0.25">
      <c r="A869" s="25" t="str">
        <f>IF('[2]MUNIS Purchase Order Inquiry'!$A865='[2]PO Detail'!$L$2," ",IF('[2]MUNIS Purchase Order Inquiry'!A865='[2]PO Detail'!$L$1,'[2]MUNIS Purchase Order Inquiry'!B865," "))</f>
        <v xml:space="preserve"> </v>
      </c>
      <c r="B869" s="4" t="str">
        <f>IF('[2]MUNIS Purchase Order Inquiry'!$A865='[2]PO Detail'!$L$2,'[2]MUNIS Purchase Order Inquiry'!Q865,(IF('[2]MUNIS Purchase Order Inquiry'!$A865='[2]PO Detail'!$L$1,CONCATENATE("      "&amp;'[2]MUNIS Purchase Order Inquiry'!I865&amp;";   "&amp;'[2]MUNIS Purchase Order Inquiry'!J865&amp;"   "&amp;'[2]MUNIS Purchase Order Inquiry'!K865&amp;"; "&amp;'[2]MUNIS Purchase Order Inquiry'!M865&amp;"; "&amp;'[2]MUNIS Purchase Order Inquiry'!N865&amp;"; "&amp;'[2]MUNIS Purchase Order Inquiry'!O865)," ")))</f>
        <v>Shipping and handling</v>
      </c>
      <c r="C869" s="4" t="str">
        <f>IF('[2]MUNIS Purchase Order Inquiry'!$A865='[2]PO Detail'!$L$2,'[2]MUNIS Purchase Order Inquiry'!R865," ")</f>
        <v>311</v>
      </c>
      <c r="D869" s="26" t="str">
        <f>IF('[2]MUNIS Purchase Order Inquiry'!$A865='[2]PO Detail'!$L$1,'[2]MUNIS Purchase Order Inquiry'!G865," ")</f>
        <v xml:space="preserve"> </v>
      </c>
      <c r="E869" s="10" t="str">
        <f>IF('[2]MUNIS Purchase Order Inquiry'!$A865='[2]PO Detail'!$L$1,'[2]MUNIS Purchase Order Inquiry'!D865," ")</f>
        <v xml:space="preserve"> </v>
      </c>
      <c r="F869" s="10" t="str">
        <f>IF('[2]MUNIS Purchase Order Inquiry'!$A865='[2]PO Detail'!$L$1,'[2]MUNIS Purchase Order Inquiry'!E865," ")</f>
        <v xml:space="preserve"> </v>
      </c>
      <c r="G869" s="10" t="str">
        <f>IF('[2]MUNIS Purchase Order Inquiry'!$A865='[2]PO Detail'!$L$1,'[2]MUNIS Purchase Order Inquiry'!F865," ")</f>
        <v xml:space="preserve"> </v>
      </c>
    </row>
    <row r="870" spans="1:7" x14ac:dyDescent="0.25">
      <c r="A870" s="25" t="str">
        <f>IF('[2]MUNIS Purchase Order Inquiry'!$A866='[2]PO Detail'!$L$2," ",IF('[2]MUNIS Purchase Order Inquiry'!A866='[2]PO Detail'!$L$1,'[2]MUNIS Purchase Order Inquiry'!B866," "))</f>
        <v xml:space="preserve"> </v>
      </c>
      <c r="B870" s="4" t="str">
        <f>IF('[2]MUNIS Purchase Order Inquiry'!$A866='[2]PO Detail'!$L$2,'[2]MUNIS Purchase Order Inquiry'!Q866,(IF('[2]MUNIS Purchase Order Inquiry'!$A866='[2]PO Detail'!$L$1,CONCATENATE("      "&amp;'[2]MUNIS Purchase Order Inquiry'!I866&amp;";   "&amp;'[2]MUNIS Purchase Order Inquiry'!J866&amp;"   "&amp;'[2]MUNIS Purchase Order Inquiry'!K866&amp;"; "&amp;'[2]MUNIS Purchase Order Inquiry'!M866&amp;"; "&amp;'[2]MUNIS Purchase Order Inquiry'!N866&amp;"; "&amp;'[2]MUNIS Purchase Order Inquiry'!O866)," ")))</f>
        <v xml:space="preserve"> </v>
      </c>
      <c r="C870" s="4" t="str">
        <f>IF('[2]MUNIS Purchase Order Inquiry'!$A866='[2]PO Detail'!$L$2,'[2]MUNIS Purchase Order Inquiry'!R866," ")</f>
        <v xml:space="preserve"> </v>
      </c>
      <c r="D870" s="26" t="str">
        <f>IF('[2]MUNIS Purchase Order Inquiry'!$A866='[2]PO Detail'!$L$1,'[2]MUNIS Purchase Order Inquiry'!G866," ")</f>
        <v xml:space="preserve"> </v>
      </c>
      <c r="E870" s="10" t="str">
        <f>IF('[2]MUNIS Purchase Order Inquiry'!$A866='[2]PO Detail'!$L$1,'[2]MUNIS Purchase Order Inquiry'!D866," ")</f>
        <v xml:space="preserve"> </v>
      </c>
      <c r="F870" s="10" t="str">
        <f>IF('[2]MUNIS Purchase Order Inquiry'!$A866='[2]PO Detail'!$L$1,'[2]MUNIS Purchase Order Inquiry'!E866," ")</f>
        <v xml:space="preserve"> </v>
      </c>
      <c r="G870" s="10" t="str">
        <f>IF('[2]MUNIS Purchase Order Inquiry'!$A866='[2]PO Detail'!$L$1,'[2]MUNIS Purchase Order Inquiry'!F866," ")</f>
        <v xml:space="preserve"> </v>
      </c>
    </row>
    <row r="871" spans="1:7" x14ac:dyDescent="0.25">
      <c r="A871" s="25">
        <f>IF('[2]MUNIS Purchase Order Inquiry'!$A867='[2]PO Detail'!$L$2," ",IF('[2]MUNIS Purchase Order Inquiry'!A867='[2]PO Detail'!$L$1,'[2]MUNIS Purchase Order Inquiry'!B867," "))</f>
        <v>20181272</v>
      </c>
      <c r="B871" s="4" t="str">
        <f>IF('[2]MUNIS Purchase Order Inquiry'!$A867='[2]PO Detail'!$L$2,'[2]MUNIS Purchase Order Inquiry'!Q867,(IF('[2]MUNIS Purchase Order Inquiry'!$A867='[2]PO Detail'!$L$1,CONCATENATE("      "&amp;'[2]MUNIS Purchase Order Inquiry'!I867&amp;";   "&amp;'[2]MUNIS Purchase Order Inquiry'!J867&amp;"   "&amp;'[2]MUNIS Purchase Order Inquiry'!K867&amp;"; "&amp;'[2]MUNIS Purchase Order Inquiry'!M867&amp;"; "&amp;'[2]MUNIS Purchase Order Inquiry'!N867&amp;"; "&amp;'[2]MUNIS Purchase Order Inquiry'!O867)," ")))</f>
        <v xml:space="preserve">      HAZEN AND SAWYER;   ONE SOUTH ST, STE 1150   ; BALTIMORE; MD; 21202</v>
      </c>
      <c r="C871" s="4" t="str">
        <f>IF('[2]MUNIS Purchase Order Inquiry'!$A867='[2]PO Detail'!$L$2,'[2]MUNIS Purchase Order Inquiry'!R867," ")</f>
        <v xml:space="preserve"> </v>
      </c>
      <c r="D871" s="26">
        <f>IF('[2]MUNIS Purchase Order Inquiry'!$A867='[2]PO Detail'!$L$1,'[2]MUNIS Purchase Order Inquiry'!G867," ")</f>
        <v>43118</v>
      </c>
      <c r="E871" s="10">
        <f>IF('[2]MUNIS Purchase Order Inquiry'!$A867='[2]PO Detail'!$L$1,'[2]MUNIS Purchase Order Inquiry'!D867," ")</f>
        <v>50223.29</v>
      </c>
      <c r="F871" s="10">
        <f>IF('[2]MUNIS Purchase Order Inquiry'!$A867='[2]PO Detail'!$L$1,'[2]MUNIS Purchase Order Inquiry'!E867," ")</f>
        <v>11569.74</v>
      </c>
      <c r="G871" s="10">
        <f>IF('[2]MUNIS Purchase Order Inquiry'!$A867='[2]PO Detail'!$L$1,'[2]MUNIS Purchase Order Inquiry'!F867," ")</f>
        <v>38653.550000000003</v>
      </c>
    </row>
    <row r="872" spans="1:7" x14ac:dyDescent="0.25">
      <c r="A872" s="25" t="str">
        <f>IF('[2]MUNIS Purchase Order Inquiry'!$A868='[2]PO Detail'!$L$2," ",IF('[2]MUNIS Purchase Order Inquiry'!A868='[2]PO Detail'!$L$1,'[2]MUNIS Purchase Order Inquiry'!B868," "))</f>
        <v xml:space="preserve"> </v>
      </c>
      <c r="B872" s="4" t="str">
        <f>IF('[2]MUNIS Purchase Order Inquiry'!$A868='[2]PO Detail'!$L$2,'[2]MUNIS Purchase Order Inquiry'!Q868,(IF('[2]MUNIS Purchase Order Inquiry'!$A868='[2]PO Detail'!$L$1,CONCATENATE("      "&amp;'[2]MUNIS Purchase Order Inquiry'!I868&amp;";   "&amp;'[2]MUNIS Purchase Order Inquiry'!J868&amp;"   "&amp;'[2]MUNIS Purchase Order Inquiry'!K868&amp;"; "&amp;'[2]MUNIS Purchase Order Inquiry'!M868&amp;"; "&amp;'[2]MUNIS Purchase Order Inquiry'!N868&amp;"; "&amp;'[2]MUNIS Purchase Order Inquiry'!O868)," ")))</f>
        <v>Task Order 108 Marley Road Sewer Extension, project #55064. USDA, Bid &amp; Award, and Construction Phase Services (on-call contract RFP-14-23)</v>
      </c>
      <c r="C872" s="4" t="str">
        <f>IF('[2]MUNIS Purchase Order Inquiry'!$A868='[2]PO Detail'!$L$2,'[2]MUNIS Purchase Order Inquiry'!R868," ")</f>
        <v>403</v>
      </c>
      <c r="D872" s="26" t="str">
        <f>IF('[2]MUNIS Purchase Order Inquiry'!$A868='[2]PO Detail'!$L$1,'[2]MUNIS Purchase Order Inquiry'!G868," ")</f>
        <v xml:space="preserve"> </v>
      </c>
      <c r="E872" s="10" t="str">
        <f>IF('[2]MUNIS Purchase Order Inquiry'!$A868='[2]PO Detail'!$L$1,'[2]MUNIS Purchase Order Inquiry'!D868," ")</f>
        <v xml:space="preserve"> </v>
      </c>
      <c r="F872" s="10" t="str">
        <f>IF('[2]MUNIS Purchase Order Inquiry'!$A868='[2]PO Detail'!$L$1,'[2]MUNIS Purchase Order Inquiry'!E868," ")</f>
        <v xml:space="preserve"> </v>
      </c>
      <c r="G872" s="10" t="str">
        <f>IF('[2]MUNIS Purchase Order Inquiry'!$A868='[2]PO Detail'!$L$1,'[2]MUNIS Purchase Order Inquiry'!F868," ")</f>
        <v xml:space="preserve"> </v>
      </c>
    </row>
    <row r="873" spans="1:7" x14ac:dyDescent="0.25">
      <c r="A873" s="25" t="str">
        <f>IF('[2]MUNIS Purchase Order Inquiry'!$A869='[2]PO Detail'!$L$2," ",IF('[2]MUNIS Purchase Order Inquiry'!A869='[2]PO Detail'!$L$1,'[2]MUNIS Purchase Order Inquiry'!B869," "))</f>
        <v xml:space="preserve"> </v>
      </c>
      <c r="B873" s="4" t="str">
        <f>IF('[2]MUNIS Purchase Order Inquiry'!$A869='[2]PO Detail'!$L$2,'[2]MUNIS Purchase Order Inquiry'!Q869,(IF('[2]MUNIS Purchase Order Inquiry'!$A869='[2]PO Detail'!$L$1,CONCATENATE("      "&amp;'[2]MUNIS Purchase Order Inquiry'!I869&amp;";   "&amp;'[2]MUNIS Purchase Order Inquiry'!J869&amp;"   "&amp;'[2]MUNIS Purchase Order Inquiry'!K869&amp;"; "&amp;'[2]MUNIS Purchase Order Inquiry'!M869&amp;"; "&amp;'[2]MUNIS Purchase Order Inquiry'!N869&amp;"; "&amp;'[2]MUNIS Purchase Order Inquiry'!O869)," ")))</f>
        <v xml:space="preserve"> </v>
      </c>
      <c r="C873" s="4" t="str">
        <f>IF('[2]MUNIS Purchase Order Inquiry'!$A869='[2]PO Detail'!$L$2,'[2]MUNIS Purchase Order Inquiry'!R869," ")</f>
        <v xml:space="preserve"> </v>
      </c>
      <c r="D873" s="26" t="str">
        <f>IF('[2]MUNIS Purchase Order Inquiry'!$A869='[2]PO Detail'!$L$1,'[2]MUNIS Purchase Order Inquiry'!G869," ")</f>
        <v xml:space="preserve"> </v>
      </c>
      <c r="E873" s="10" t="str">
        <f>IF('[2]MUNIS Purchase Order Inquiry'!$A869='[2]PO Detail'!$L$1,'[2]MUNIS Purchase Order Inquiry'!D869," ")</f>
        <v xml:space="preserve"> </v>
      </c>
      <c r="F873" s="10" t="str">
        <f>IF('[2]MUNIS Purchase Order Inquiry'!$A869='[2]PO Detail'!$L$1,'[2]MUNIS Purchase Order Inquiry'!E869," ")</f>
        <v xml:space="preserve"> </v>
      </c>
      <c r="G873" s="10" t="str">
        <f>IF('[2]MUNIS Purchase Order Inquiry'!$A869='[2]PO Detail'!$L$1,'[2]MUNIS Purchase Order Inquiry'!F869," ")</f>
        <v xml:space="preserve"> </v>
      </c>
    </row>
    <row r="874" spans="1:7" x14ac:dyDescent="0.25">
      <c r="A874" s="25">
        <f>IF('[2]MUNIS Purchase Order Inquiry'!$A870='[2]PO Detail'!$L$2," ",IF('[2]MUNIS Purchase Order Inquiry'!A870='[2]PO Detail'!$L$1,'[2]MUNIS Purchase Order Inquiry'!B870," "))</f>
        <v>20181273</v>
      </c>
      <c r="B874" s="4" t="str">
        <f>IF('[2]MUNIS Purchase Order Inquiry'!$A870='[2]PO Detail'!$L$2,'[2]MUNIS Purchase Order Inquiry'!Q870,(IF('[2]MUNIS Purchase Order Inquiry'!$A870='[2]PO Detail'!$L$1,CONCATENATE("      "&amp;'[2]MUNIS Purchase Order Inquiry'!I870&amp;";   "&amp;'[2]MUNIS Purchase Order Inquiry'!J870&amp;"   "&amp;'[2]MUNIS Purchase Order Inquiry'!K870&amp;"; "&amp;'[2]MUNIS Purchase Order Inquiry'!M870&amp;"; "&amp;'[2]MUNIS Purchase Order Inquiry'!N870&amp;"; "&amp;'[2]MUNIS Purchase Order Inquiry'!O870)," ")))</f>
        <v xml:space="preserve">      LOGAN, JARRED A.;   561 WARBURTON ROAD   ; ELKTON; MD; 21921</v>
      </c>
      <c r="C874" s="4" t="str">
        <f>IF('[2]MUNIS Purchase Order Inquiry'!$A870='[2]PO Detail'!$L$2,'[2]MUNIS Purchase Order Inquiry'!R870," ")</f>
        <v xml:space="preserve"> </v>
      </c>
      <c r="D874" s="26">
        <f>IF('[2]MUNIS Purchase Order Inquiry'!$A870='[2]PO Detail'!$L$1,'[2]MUNIS Purchase Order Inquiry'!G870," ")</f>
        <v>43118</v>
      </c>
      <c r="E874" s="10">
        <f>IF('[2]MUNIS Purchase Order Inquiry'!$A870='[2]PO Detail'!$L$1,'[2]MUNIS Purchase Order Inquiry'!D870," ")</f>
        <v>3000</v>
      </c>
      <c r="F874" s="10">
        <f>IF('[2]MUNIS Purchase Order Inquiry'!$A870='[2]PO Detail'!$L$1,'[2]MUNIS Purchase Order Inquiry'!E870," ")</f>
        <v>1431.5</v>
      </c>
      <c r="G874" s="10">
        <f>IF('[2]MUNIS Purchase Order Inquiry'!$A870='[2]PO Detail'!$L$1,'[2]MUNIS Purchase Order Inquiry'!F870," ")</f>
        <v>1568.5</v>
      </c>
    </row>
    <row r="875" spans="1:7" x14ac:dyDescent="0.25">
      <c r="A875" s="25" t="str">
        <f>IF('[2]MUNIS Purchase Order Inquiry'!$A871='[2]PO Detail'!$L$2," ",IF('[2]MUNIS Purchase Order Inquiry'!A871='[2]PO Detail'!$L$1,'[2]MUNIS Purchase Order Inquiry'!B871," "))</f>
        <v xml:space="preserve"> </v>
      </c>
      <c r="B875" s="4" t="str">
        <f>IF('[2]MUNIS Purchase Order Inquiry'!$A871='[2]PO Detail'!$L$2,'[2]MUNIS Purchase Order Inquiry'!Q871,(IF('[2]MUNIS Purchase Order Inquiry'!$A871='[2]PO Detail'!$L$1,CONCATENATE("      "&amp;'[2]MUNIS Purchase Order Inquiry'!I871&amp;";   "&amp;'[2]MUNIS Purchase Order Inquiry'!J871&amp;"   "&amp;'[2]MUNIS Purchase Order Inquiry'!K871&amp;"; "&amp;'[2]MUNIS Purchase Order Inquiry'!M871&amp;"; "&amp;'[2]MUNIS Purchase Order Inquiry'!N871&amp;"; "&amp;'[2]MUNIS Purchase Order Inquiry'!O871)," ")))</f>
        <v>Blanket PO for snow removal per approved contract.</v>
      </c>
      <c r="C875" s="4" t="str">
        <f>IF('[2]MUNIS Purchase Order Inquiry'!$A871='[2]PO Detail'!$L$2,'[2]MUNIS Purchase Order Inquiry'!R871," ")</f>
        <v>412</v>
      </c>
      <c r="D875" s="26" t="str">
        <f>IF('[2]MUNIS Purchase Order Inquiry'!$A871='[2]PO Detail'!$L$1,'[2]MUNIS Purchase Order Inquiry'!G871," ")</f>
        <v xml:space="preserve"> </v>
      </c>
      <c r="E875" s="10" t="str">
        <f>IF('[2]MUNIS Purchase Order Inquiry'!$A871='[2]PO Detail'!$L$1,'[2]MUNIS Purchase Order Inquiry'!D871," ")</f>
        <v xml:space="preserve"> </v>
      </c>
      <c r="F875" s="10" t="str">
        <f>IF('[2]MUNIS Purchase Order Inquiry'!$A871='[2]PO Detail'!$L$1,'[2]MUNIS Purchase Order Inquiry'!E871," ")</f>
        <v xml:space="preserve"> </v>
      </c>
      <c r="G875" s="10" t="str">
        <f>IF('[2]MUNIS Purchase Order Inquiry'!$A871='[2]PO Detail'!$L$1,'[2]MUNIS Purchase Order Inquiry'!F871," ")</f>
        <v xml:space="preserve"> </v>
      </c>
    </row>
    <row r="876" spans="1:7" x14ac:dyDescent="0.25">
      <c r="A876" s="25" t="str">
        <f>IF('[2]MUNIS Purchase Order Inquiry'!$A872='[2]PO Detail'!$L$2," ",IF('[2]MUNIS Purchase Order Inquiry'!A872='[2]PO Detail'!$L$1,'[2]MUNIS Purchase Order Inquiry'!B872," "))</f>
        <v xml:space="preserve"> </v>
      </c>
      <c r="B876" s="4" t="str">
        <f>IF('[2]MUNIS Purchase Order Inquiry'!$A872='[2]PO Detail'!$L$2,'[2]MUNIS Purchase Order Inquiry'!Q872,(IF('[2]MUNIS Purchase Order Inquiry'!$A872='[2]PO Detail'!$L$1,CONCATENATE("      "&amp;'[2]MUNIS Purchase Order Inquiry'!I872&amp;";   "&amp;'[2]MUNIS Purchase Order Inquiry'!J872&amp;"   "&amp;'[2]MUNIS Purchase Order Inquiry'!K872&amp;"; "&amp;'[2]MUNIS Purchase Order Inquiry'!M872&amp;"; "&amp;'[2]MUNIS Purchase Order Inquiry'!N872&amp;"; "&amp;'[2]MUNIS Purchase Order Inquiry'!O872)," ")))</f>
        <v xml:space="preserve"> </v>
      </c>
      <c r="C876" s="4" t="str">
        <f>IF('[2]MUNIS Purchase Order Inquiry'!$A872='[2]PO Detail'!$L$2,'[2]MUNIS Purchase Order Inquiry'!R872," ")</f>
        <v xml:space="preserve"> </v>
      </c>
      <c r="D876" s="26" t="str">
        <f>IF('[2]MUNIS Purchase Order Inquiry'!$A872='[2]PO Detail'!$L$1,'[2]MUNIS Purchase Order Inquiry'!G872," ")</f>
        <v xml:space="preserve"> </v>
      </c>
      <c r="E876" s="10" t="str">
        <f>IF('[2]MUNIS Purchase Order Inquiry'!$A872='[2]PO Detail'!$L$1,'[2]MUNIS Purchase Order Inquiry'!D872," ")</f>
        <v xml:space="preserve"> </v>
      </c>
      <c r="F876" s="10" t="str">
        <f>IF('[2]MUNIS Purchase Order Inquiry'!$A872='[2]PO Detail'!$L$1,'[2]MUNIS Purchase Order Inquiry'!E872," ")</f>
        <v xml:space="preserve"> </v>
      </c>
      <c r="G876" s="10" t="str">
        <f>IF('[2]MUNIS Purchase Order Inquiry'!$A872='[2]PO Detail'!$L$1,'[2]MUNIS Purchase Order Inquiry'!F872," ")</f>
        <v xml:space="preserve"> </v>
      </c>
    </row>
    <row r="877" spans="1:7" x14ac:dyDescent="0.25">
      <c r="A877" s="25">
        <f>IF('[2]MUNIS Purchase Order Inquiry'!$A873='[2]PO Detail'!$L$2," ",IF('[2]MUNIS Purchase Order Inquiry'!A873='[2]PO Detail'!$L$1,'[2]MUNIS Purchase Order Inquiry'!B873," "))</f>
        <v>20181274</v>
      </c>
      <c r="B877" s="4" t="str">
        <f>IF('[2]MUNIS Purchase Order Inquiry'!$A873='[2]PO Detail'!$L$2,'[2]MUNIS Purchase Order Inquiry'!Q873,(IF('[2]MUNIS Purchase Order Inquiry'!$A873='[2]PO Detail'!$L$1,CONCATENATE("      "&amp;'[2]MUNIS Purchase Order Inquiry'!I873&amp;";   "&amp;'[2]MUNIS Purchase Order Inquiry'!J873&amp;"   "&amp;'[2]MUNIS Purchase Order Inquiry'!K873&amp;"; "&amp;'[2]MUNIS Purchase Order Inquiry'!M873&amp;"; "&amp;'[2]MUNIS Purchase Order Inquiry'!N873&amp;"; "&amp;'[2]MUNIS Purchase Order Inquiry'!O873)," ")))</f>
        <v xml:space="preserve">      GROFF TRACTOR MID ATLANTIC;   629 S PHILADELPHIA BLVD   P.O. BOX 340; ABERDEEN; MD; 21001</v>
      </c>
      <c r="C877" s="4" t="str">
        <f>IF('[2]MUNIS Purchase Order Inquiry'!$A873='[2]PO Detail'!$L$2,'[2]MUNIS Purchase Order Inquiry'!R873," ")</f>
        <v xml:space="preserve"> </v>
      </c>
      <c r="D877" s="26">
        <f>IF('[2]MUNIS Purchase Order Inquiry'!$A873='[2]PO Detail'!$L$1,'[2]MUNIS Purchase Order Inquiry'!G873," ")</f>
        <v>43118</v>
      </c>
      <c r="E877" s="10">
        <f>IF('[2]MUNIS Purchase Order Inquiry'!$A873='[2]PO Detail'!$L$1,'[2]MUNIS Purchase Order Inquiry'!D873," ")</f>
        <v>63424</v>
      </c>
      <c r="F877" s="10">
        <f>IF('[2]MUNIS Purchase Order Inquiry'!$A873='[2]PO Detail'!$L$1,'[2]MUNIS Purchase Order Inquiry'!E873," ")</f>
        <v>63424</v>
      </c>
      <c r="G877" s="10">
        <f>IF('[2]MUNIS Purchase Order Inquiry'!$A873='[2]PO Detail'!$L$1,'[2]MUNIS Purchase Order Inquiry'!F873," ")</f>
        <v>0</v>
      </c>
    </row>
    <row r="878" spans="1:7" x14ac:dyDescent="0.25">
      <c r="A878" s="25" t="str">
        <f>IF('[2]MUNIS Purchase Order Inquiry'!$A874='[2]PO Detail'!$L$2," ",IF('[2]MUNIS Purchase Order Inquiry'!A874='[2]PO Detail'!$L$1,'[2]MUNIS Purchase Order Inquiry'!B874," "))</f>
        <v xml:space="preserve"> </v>
      </c>
      <c r="B878" s="4" t="str">
        <f>IF('[2]MUNIS Purchase Order Inquiry'!$A874='[2]PO Detail'!$L$2,'[2]MUNIS Purchase Order Inquiry'!Q874,(IF('[2]MUNIS Purchase Order Inquiry'!$A874='[2]PO Detail'!$L$1,CONCATENATE("      "&amp;'[2]MUNIS Purchase Order Inquiry'!I874&amp;";   "&amp;'[2]MUNIS Purchase Order Inquiry'!J874&amp;"   "&amp;'[2]MUNIS Purchase Order Inquiry'!K874&amp;"; "&amp;'[2]MUNIS Purchase Order Inquiry'!M874&amp;"; "&amp;'[2]MUNIS Purchase Order Inquiry'!N874&amp;"; "&amp;'[2]MUNIS Purchase Order Inquiry'!O874)," ")))</f>
        <v>REPLACEMENT OF BACKHOE - PLEASE DELIVER TO: 758 E. OLD PHILADELPHIA RD, ELKTON MD 21921.</v>
      </c>
      <c r="C878" s="4" t="str">
        <f>IF('[2]MUNIS Purchase Order Inquiry'!$A874='[2]PO Detail'!$L$2,'[2]MUNIS Purchase Order Inquiry'!R874," ")</f>
        <v>421</v>
      </c>
      <c r="D878" s="26" t="str">
        <f>IF('[2]MUNIS Purchase Order Inquiry'!$A874='[2]PO Detail'!$L$1,'[2]MUNIS Purchase Order Inquiry'!G874," ")</f>
        <v xml:space="preserve"> </v>
      </c>
      <c r="E878" s="10" t="str">
        <f>IF('[2]MUNIS Purchase Order Inquiry'!$A874='[2]PO Detail'!$L$1,'[2]MUNIS Purchase Order Inquiry'!D874," ")</f>
        <v xml:space="preserve"> </v>
      </c>
      <c r="F878" s="10" t="str">
        <f>IF('[2]MUNIS Purchase Order Inquiry'!$A874='[2]PO Detail'!$L$1,'[2]MUNIS Purchase Order Inquiry'!E874," ")</f>
        <v xml:space="preserve"> </v>
      </c>
      <c r="G878" s="10" t="str">
        <f>IF('[2]MUNIS Purchase Order Inquiry'!$A874='[2]PO Detail'!$L$1,'[2]MUNIS Purchase Order Inquiry'!F874," ")</f>
        <v xml:space="preserve"> </v>
      </c>
    </row>
    <row r="879" spans="1:7" x14ac:dyDescent="0.25">
      <c r="A879" s="25" t="str">
        <f>IF('[2]MUNIS Purchase Order Inquiry'!$A875='[2]PO Detail'!$L$2," ",IF('[2]MUNIS Purchase Order Inquiry'!A875='[2]PO Detail'!$L$1,'[2]MUNIS Purchase Order Inquiry'!B875," "))</f>
        <v xml:space="preserve"> </v>
      </c>
      <c r="B879" s="4" t="str">
        <f>IF('[2]MUNIS Purchase Order Inquiry'!$A875='[2]PO Detail'!$L$2,'[2]MUNIS Purchase Order Inquiry'!Q875,(IF('[2]MUNIS Purchase Order Inquiry'!$A875='[2]PO Detail'!$L$1,CONCATENATE("      "&amp;'[2]MUNIS Purchase Order Inquiry'!I875&amp;";   "&amp;'[2]MUNIS Purchase Order Inquiry'!J875&amp;"   "&amp;'[2]MUNIS Purchase Order Inquiry'!K875&amp;"; "&amp;'[2]MUNIS Purchase Order Inquiry'!M875&amp;"; "&amp;'[2]MUNIS Purchase Order Inquiry'!N875&amp;"; "&amp;'[2]MUNIS Purchase Order Inquiry'!O875)," ")))</f>
        <v xml:space="preserve"> </v>
      </c>
      <c r="C879" s="4" t="str">
        <f>IF('[2]MUNIS Purchase Order Inquiry'!$A875='[2]PO Detail'!$L$2,'[2]MUNIS Purchase Order Inquiry'!R875," ")</f>
        <v xml:space="preserve"> </v>
      </c>
      <c r="D879" s="26" t="str">
        <f>IF('[2]MUNIS Purchase Order Inquiry'!$A875='[2]PO Detail'!$L$1,'[2]MUNIS Purchase Order Inquiry'!G875," ")</f>
        <v xml:space="preserve"> </v>
      </c>
      <c r="E879" s="10" t="str">
        <f>IF('[2]MUNIS Purchase Order Inquiry'!$A875='[2]PO Detail'!$L$1,'[2]MUNIS Purchase Order Inquiry'!D875," ")</f>
        <v xml:space="preserve"> </v>
      </c>
      <c r="F879" s="10" t="str">
        <f>IF('[2]MUNIS Purchase Order Inquiry'!$A875='[2]PO Detail'!$L$1,'[2]MUNIS Purchase Order Inquiry'!E875," ")</f>
        <v xml:space="preserve"> </v>
      </c>
      <c r="G879" s="10" t="str">
        <f>IF('[2]MUNIS Purchase Order Inquiry'!$A875='[2]PO Detail'!$L$1,'[2]MUNIS Purchase Order Inquiry'!F875," ")</f>
        <v xml:space="preserve"> </v>
      </c>
    </row>
    <row r="880" spans="1:7" x14ac:dyDescent="0.25">
      <c r="A880" s="25" t="str">
        <f>IF('[2]MUNIS Purchase Order Inquiry'!$A876='[2]PO Detail'!$L$2," ",IF('[2]MUNIS Purchase Order Inquiry'!A876='[2]PO Detail'!$L$1,'[2]MUNIS Purchase Order Inquiry'!B876," "))</f>
        <v xml:space="preserve"> </v>
      </c>
      <c r="B880" s="4" t="str">
        <f>IF('[2]MUNIS Purchase Order Inquiry'!$A876='[2]PO Detail'!$L$2,'[2]MUNIS Purchase Order Inquiry'!Q876,(IF('[2]MUNIS Purchase Order Inquiry'!$A876='[2]PO Detail'!$L$1,CONCATENATE("      "&amp;'[2]MUNIS Purchase Order Inquiry'!I876&amp;";   "&amp;'[2]MUNIS Purchase Order Inquiry'!J876&amp;"   "&amp;'[2]MUNIS Purchase Order Inquiry'!K876&amp;"; "&amp;'[2]MUNIS Purchase Order Inquiry'!M876&amp;"; "&amp;'[2]MUNIS Purchase Order Inquiry'!N876&amp;"; "&amp;'[2]MUNIS Purchase Order Inquiry'!O876)," ")))</f>
        <v>Prsmisr Warranty thru June 30, 2018</v>
      </c>
      <c r="C880" s="4" t="str">
        <f>IF('[2]MUNIS Purchase Order Inquiry'!$A876='[2]PO Detail'!$L$2,'[2]MUNIS Purchase Order Inquiry'!R876," ")</f>
        <v>421</v>
      </c>
      <c r="D880" s="26" t="str">
        <f>IF('[2]MUNIS Purchase Order Inquiry'!$A876='[2]PO Detail'!$L$1,'[2]MUNIS Purchase Order Inquiry'!G876," ")</f>
        <v xml:space="preserve"> </v>
      </c>
      <c r="E880" s="10" t="str">
        <f>IF('[2]MUNIS Purchase Order Inquiry'!$A876='[2]PO Detail'!$L$1,'[2]MUNIS Purchase Order Inquiry'!D876," ")</f>
        <v xml:space="preserve"> </v>
      </c>
      <c r="F880" s="10" t="str">
        <f>IF('[2]MUNIS Purchase Order Inquiry'!$A876='[2]PO Detail'!$L$1,'[2]MUNIS Purchase Order Inquiry'!E876," ")</f>
        <v xml:space="preserve"> </v>
      </c>
      <c r="G880" s="10" t="str">
        <f>IF('[2]MUNIS Purchase Order Inquiry'!$A876='[2]PO Detail'!$L$1,'[2]MUNIS Purchase Order Inquiry'!F876," ")</f>
        <v xml:space="preserve"> </v>
      </c>
    </row>
    <row r="881" spans="1:7" x14ac:dyDescent="0.25">
      <c r="A881" s="25" t="str">
        <f>IF('[2]MUNIS Purchase Order Inquiry'!$A877='[2]PO Detail'!$L$2," ",IF('[2]MUNIS Purchase Order Inquiry'!A877='[2]PO Detail'!$L$1,'[2]MUNIS Purchase Order Inquiry'!B877," "))</f>
        <v xml:space="preserve"> </v>
      </c>
      <c r="B881" s="4" t="str">
        <f>IF('[2]MUNIS Purchase Order Inquiry'!$A877='[2]PO Detail'!$L$2,'[2]MUNIS Purchase Order Inquiry'!Q877,(IF('[2]MUNIS Purchase Order Inquiry'!$A877='[2]PO Detail'!$L$1,CONCATENATE("      "&amp;'[2]MUNIS Purchase Order Inquiry'!I877&amp;";   "&amp;'[2]MUNIS Purchase Order Inquiry'!J877&amp;"   "&amp;'[2]MUNIS Purchase Order Inquiry'!K877&amp;"; "&amp;'[2]MUNIS Purchase Order Inquiry'!M877&amp;"; "&amp;'[2]MUNIS Purchase Order Inquiry'!N877&amp;"; "&amp;'[2]MUNIS Purchase Order Inquiry'!O877)," ")))</f>
        <v xml:space="preserve"> </v>
      </c>
      <c r="C881" s="4" t="str">
        <f>IF('[2]MUNIS Purchase Order Inquiry'!$A877='[2]PO Detail'!$L$2,'[2]MUNIS Purchase Order Inquiry'!R877," ")</f>
        <v xml:space="preserve"> </v>
      </c>
      <c r="D881" s="26" t="str">
        <f>IF('[2]MUNIS Purchase Order Inquiry'!$A877='[2]PO Detail'!$L$1,'[2]MUNIS Purchase Order Inquiry'!G877," ")</f>
        <v xml:space="preserve"> </v>
      </c>
      <c r="E881" s="10" t="str">
        <f>IF('[2]MUNIS Purchase Order Inquiry'!$A877='[2]PO Detail'!$L$1,'[2]MUNIS Purchase Order Inquiry'!D877," ")</f>
        <v xml:space="preserve"> </v>
      </c>
      <c r="F881" s="10" t="str">
        <f>IF('[2]MUNIS Purchase Order Inquiry'!$A877='[2]PO Detail'!$L$1,'[2]MUNIS Purchase Order Inquiry'!E877," ")</f>
        <v xml:space="preserve"> </v>
      </c>
      <c r="G881" s="10" t="str">
        <f>IF('[2]MUNIS Purchase Order Inquiry'!$A877='[2]PO Detail'!$L$1,'[2]MUNIS Purchase Order Inquiry'!F877," ")</f>
        <v xml:space="preserve"> </v>
      </c>
    </row>
    <row r="882" spans="1:7" x14ac:dyDescent="0.25">
      <c r="A882" s="25">
        <f>IF('[2]MUNIS Purchase Order Inquiry'!$A878='[2]PO Detail'!$L$2," ",IF('[2]MUNIS Purchase Order Inquiry'!A878='[2]PO Detail'!$L$1,'[2]MUNIS Purchase Order Inquiry'!B878," "))</f>
        <v>20181279</v>
      </c>
      <c r="B882" s="4" t="str">
        <f>IF('[2]MUNIS Purchase Order Inquiry'!$A878='[2]PO Detail'!$L$2,'[2]MUNIS Purchase Order Inquiry'!Q878,(IF('[2]MUNIS Purchase Order Inquiry'!$A878='[2]PO Detail'!$L$1,CONCATENATE("      "&amp;'[2]MUNIS Purchase Order Inquiry'!I878&amp;";   "&amp;'[2]MUNIS Purchase Order Inquiry'!J878&amp;"   "&amp;'[2]MUNIS Purchase Order Inquiry'!K878&amp;"; "&amp;'[2]MUNIS Purchase Order Inquiry'!M878&amp;"; "&amp;'[2]MUNIS Purchase Order Inquiry'!N878&amp;"; "&amp;'[2]MUNIS Purchase Order Inquiry'!O878)," ")))</f>
        <v xml:space="preserve">      SOUTHEASTERN EMERGENCY EQUIPMENT;   P.O. BOX 1097   ; YOUNGSVILLE; NC; 27596-1097</v>
      </c>
      <c r="C882" s="4" t="str">
        <f>IF('[2]MUNIS Purchase Order Inquiry'!$A878='[2]PO Detail'!$L$2,'[2]MUNIS Purchase Order Inquiry'!R878," ")</f>
        <v xml:space="preserve"> </v>
      </c>
      <c r="D882" s="26">
        <f>IF('[2]MUNIS Purchase Order Inquiry'!$A878='[2]PO Detail'!$L$1,'[2]MUNIS Purchase Order Inquiry'!G878," ")</f>
        <v>43123</v>
      </c>
      <c r="E882" s="10">
        <f>IF('[2]MUNIS Purchase Order Inquiry'!$A878='[2]PO Detail'!$L$1,'[2]MUNIS Purchase Order Inquiry'!D878," ")</f>
        <v>5771.5</v>
      </c>
      <c r="F882" s="10">
        <f>IF('[2]MUNIS Purchase Order Inquiry'!$A878='[2]PO Detail'!$L$1,'[2]MUNIS Purchase Order Inquiry'!E878," ")</f>
        <v>3526.17</v>
      </c>
      <c r="G882" s="10">
        <f>IF('[2]MUNIS Purchase Order Inquiry'!$A878='[2]PO Detail'!$L$1,'[2]MUNIS Purchase Order Inquiry'!F878," ")</f>
        <v>2245.33</v>
      </c>
    </row>
    <row r="883" spans="1:7" x14ac:dyDescent="0.25">
      <c r="A883" s="25" t="str">
        <f>IF('[2]MUNIS Purchase Order Inquiry'!$A879='[2]PO Detail'!$L$2," ",IF('[2]MUNIS Purchase Order Inquiry'!A879='[2]PO Detail'!$L$1,'[2]MUNIS Purchase Order Inquiry'!B879," "))</f>
        <v xml:space="preserve"> </v>
      </c>
      <c r="B883" s="4" t="str">
        <f>IF('[2]MUNIS Purchase Order Inquiry'!$A879='[2]PO Detail'!$L$2,'[2]MUNIS Purchase Order Inquiry'!Q879,(IF('[2]MUNIS Purchase Order Inquiry'!$A879='[2]PO Detail'!$L$1,CONCATENATE("      "&amp;'[2]MUNIS Purchase Order Inquiry'!I879&amp;";   "&amp;'[2]MUNIS Purchase Order Inquiry'!J879&amp;"   "&amp;'[2]MUNIS Purchase Order Inquiry'!K879&amp;"; "&amp;'[2]MUNIS Purchase Order Inquiry'!M879&amp;"; "&amp;'[2]MUNIS Purchase Order Inquiry'!N879&amp;"; "&amp;'[2]MUNIS Purchase Order Inquiry'!O879)," ")))</f>
        <v>QUICK CLOT COMBAT GAUZE TRAINER</v>
      </c>
      <c r="C883" s="4" t="str">
        <f>IF('[2]MUNIS Purchase Order Inquiry'!$A879='[2]PO Detail'!$L$2,'[2]MUNIS Purchase Order Inquiry'!R879," ")</f>
        <v>352</v>
      </c>
      <c r="D883" s="26" t="str">
        <f>IF('[2]MUNIS Purchase Order Inquiry'!$A879='[2]PO Detail'!$L$1,'[2]MUNIS Purchase Order Inquiry'!G879," ")</f>
        <v xml:space="preserve"> </v>
      </c>
      <c r="E883" s="10" t="str">
        <f>IF('[2]MUNIS Purchase Order Inquiry'!$A879='[2]PO Detail'!$L$1,'[2]MUNIS Purchase Order Inquiry'!D879," ")</f>
        <v xml:space="preserve"> </v>
      </c>
      <c r="F883" s="10" t="str">
        <f>IF('[2]MUNIS Purchase Order Inquiry'!$A879='[2]PO Detail'!$L$1,'[2]MUNIS Purchase Order Inquiry'!E879," ")</f>
        <v xml:space="preserve"> </v>
      </c>
      <c r="G883" s="10" t="str">
        <f>IF('[2]MUNIS Purchase Order Inquiry'!$A879='[2]PO Detail'!$L$1,'[2]MUNIS Purchase Order Inquiry'!F879," ")</f>
        <v xml:space="preserve"> </v>
      </c>
    </row>
    <row r="884" spans="1:7" x14ac:dyDescent="0.25">
      <c r="A884" s="25" t="str">
        <f>IF('[2]MUNIS Purchase Order Inquiry'!$A880='[2]PO Detail'!$L$2," ",IF('[2]MUNIS Purchase Order Inquiry'!A880='[2]PO Detail'!$L$1,'[2]MUNIS Purchase Order Inquiry'!B880," "))</f>
        <v xml:space="preserve"> </v>
      </c>
      <c r="B884" s="4" t="str">
        <f>IF('[2]MUNIS Purchase Order Inquiry'!$A880='[2]PO Detail'!$L$2,'[2]MUNIS Purchase Order Inquiry'!Q880,(IF('[2]MUNIS Purchase Order Inquiry'!$A880='[2]PO Detail'!$L$1,CONCATENATE("      "&amp;'[2]MUNIS Purchase Order Inquiry'!I880&amp;";   "&amp;'[2]MUNIS Purchase Order Inquiry'!J880&amp;"   "&amp;'[2]MUNIS Purchase Order Inquiry'!K880&amp;"; "&amp;'[2]MUNIS Purchase Order Inquiry'!M880&amp;"; "&amp;'[2]MUNIS Purchase Order Inquiry'!N880&amp;"; "&amp;'[2]MUNIS Purchase Order Inquiry'!O880)," ")))</f>
        <v xml:space="preserve"> </v>
      </c>
      <c r="C884" s="4" t="str">
        <f>IF('[2]MUNIS Purchase Order Inquiry'!$A880='[2]PO Detail'!$L$2,'[2]MUNIS Purchase Order Inquiry'!R880," ")</f>
        <v xml:space="preserve"> </v>
      </c>
      <c r="D884" s="26" t="str">
        <f>IF('[2]MUNIS Purchase Order Inquiry'!$A880='[2]PO Detail'!$L$1,'[2]MUNIS Purchase Order Inquiry'!G880," ")</f>
        <v xml:space="preserve"> </v>
      </c>
      <c r="E884" s="10" t="str">
        <f>IF('[2]MUNIS Purchase Order Inquiry'!$A880='[2]PO Detail'!$L$1,'[2]MUNIS Purchase Order Inquiry'!D880," ")</f>
        <v xml:space="preserve"> </v>
      </c>
      <c r="F884" s="10" t="str">
        <f>IF('[2]MUNIS Purchase Order Inquiry'!$A880='[2]PO Detail'!$L$1,'[2]MUNIS Purchase Order Inquiry'!E880," ")</f>
        <v xml:space="preserve"> </v>
      </c>
      <c r="G884" s="10" t="str">
        <f>IF('[2]MUNIS Purchase Order Inquiry'!$A880='[2]PO Detail'!$L$1,'[2]MUNIS Purchase Order Inquiry'!F880," ")</f>
        <v xml:space="preserve"> </v>
      </c>
    </row>
    <row r="885" spans="1:7" x14ac:dyDescent="0.25">
      <c r="A885" s="25" t="str">
        <f>IF('[2]MUNIS Purchase Order Inquiry'!$A881='[2]PO Detail'!$L$2," ",IF('[2]MUNIS Purchase Order Inquiry'!A881='[2]PO Detail'!$L$1,'[2]MUNIS Purchase Order Inquiry'!B881," "))</f>
        <v xml:space="preserve"> </v>
      </c>
      <c r="B885" s="4" t="str">
        <f>IF('[2]MUNIS Purchase Order Inquiry'!$A881='[2]PO Detail'!$L$2,'[2]MUNIS Purchase Order Inquiry'!Q881,(IF('[2]MUNIS Purchase Order Inquiry'!$A881='[2]PO Detail'!$L$1,CONCATENATE("      "&amp;'[2]MUNIS Purchase Order Inquiry'!I881&amp;";   "&amp;'[2]MUNIS Purchase Order Inquiry'!J881&amp;"   "&amp;'[2]MUNIS Purchase Order Inquiry'!K881&amp;"; "&amp;'[2]MUNIS Purchase Order Inquiry'!M881&amp;"; "&amp;'[2]MUNIS Purchase Order Inquiry'!N881&amp;"; "&amp;'[2]MUNIS Purchase Order Inquiry'!O881)," ")))</f>
        <v>CECIL CO CUSTOM IFAK KIT</v>
      </c>
      <c r="C885" s="4" t="str">
        <f>IF('[2]MUNIS Purchase Order Inquiry'!$A881='[2]PO Detail'!$L$2,'[2]MUNIS Purchase Order Inquiry'!R881," ")</f>
        <v>352</v>
      </c>
      <c r="D885" s="26" t="str">
        <f>IF('[2]MUNIS Purchase Order Inquiry'!$A881='[2]PO Detail'!$L$1,'[2]MUNIS Purchase Order Inquiry'!G881," ")</f>
        <v xml:space="preserve"> </v>
      </c>
      <c r="E885" s="10" t="str">
        <f>IF('[2]MUNIS Purchase Order Inquiry'!$A881='[2]PO Detail'!$L$1,'[2]MUNIS Purchase Order Inquiry'!D881," ")</f>
        <v xml:space="preserve"> </v>
      </c>
      <c r="F885" s="10" t="str">
        <f>IF('[2]MUNIS Purchase Order Inquiry'!$A881='[2]PO Detail'!$L$1,'[2]MUNIS Purchase Order Inquiry'!E881," ")</f>
        <v xml:space="preserve"> </v>
      </c>
      <c r="G885" s="10" t="str">
        <f>IF('[2]MUNIS Purchase Order Inquiry'!$A881='[2]PO Detail'!$L$1,'[2]MUNIS Purchase Order Inquiry'!F881," ")</f>
        <v xml:space="preserve"> </v>
      </c>
    </row>
    <row r="886" spans="1:7" x14ac:dyDescent="0.25">
      <c r="A886" s="25" t="str">
        <f>IF('[2]MUNIS Purchase Order Inquiry'!$A882='[2]PO Detail'!$L$2," ",IF('[2]MUNIS Purchase Order Inquiry'!A882='[2]PO Detail'!$L$1,'[2]MUNIS Purchase Order Inquiry'!B882," "))</f>
        <v xml:space="preserve"> </v>
      </c>
      <c r="B886" s="4" t="str">
        <f>IF('[2]MUNIS Purchase Order Inquiry'!$A882='[2]PO Detail'!$L$2,'[2]MUNIS Purchase Order Inquiry'!Q882,(IF('[2]MUNIS Purchase Order Inquiry'!$A882='[2]PO Detail'!$L$1,CONCATENATE("      "&amp;'[2]MUNIS Purchase Order Inquiry'!I882&amp;";   "&amp;'[2]MUNIS Purchase Order Inquiry'!J882&amp;"   "&amp;'[2]MUNIS Purchase Order Inquiry'!K882&amp;"; "&amp;'[2]MUNIS Purchase Order Inquiry'!M882&amp;"; "&amp;'[2]MUNIS Purchase Order Inquiry'!N882&amp;"; "&amp;'[2]MUNIS Purchase Order Inquiry'!O882)," ")))</f>
        <v xml:space="preserve"> </v>
      </c>
      <c r="C886" s="4" t="str">
        <f>IF('[2]MUNIS Purchase Order Inquiry'!$A882='[2]PO Detail'!$L$2,'[2]MUNIS Purchase Order Inquiry'!R882," ")</f>
        <v xml:space="preserve"> </v>
      </c>
      <c r="D886" s="26" t="str">
        <f>IF('[2]MUNIS Purchase Order Inquiry'!$A882='[2]PO Detail'!$L$1,'[2]MUNIS Purchase Order Inquiry'!G882," ")</f>
        <v xml:space="preserve"> </v>
      </c>
      <c r="E886" s="10" t="str">
        <f>IF('[2]MUNIS Purchase Order Inquiry'!$A882='[2]PO Detail'!$L$1,'[2]MUNIS Purchase Order Inquiry'!D882," ")</f>
        <v xml:space="preserve"> </v>
      </c>
      <c r="F886" s="10" t="str">
        <f>IF('[2]MUNIS Purchase Order Inquiry'!$A882='[2]PO Detail'!$L$1,'[2]MUNIS Purchase Order Inquiry'!E882," ")</f>
        <v xml:space="preserve"> </v>
      </c>
      <c r="G886" s="10" t="str">
        <f>IF('[2]MUNIS Purchase Order Inquiry'!$A882='[2]PO Detail'!$L$1,'[2]MUNIS Purchase Order Inquiry'!F882," ")</f>
        <v xml:space="preserve"> </v>
      </c>
    </row>
    <row r="887" spans="1:7" x14ac:dyDescent="0.25">
      <c r="A887" s="25" t="str">
        <f>IF('[2]MUNIS Purchase Order Inquiry'!$A883='[2]PO Detail'!$L$2," ",IF('[2]MUNIS Purchase Order Inquiry'!A883='[2]PO Detail'!$L$1,'[2]MUNIS Purchase Order Inquiry'!B883," "))</f>
        <v xml:space="preserve"> </v>
      </c>
      <c r="B887" s="4" t="str">
        <f>IF('[2]MUNIS Purchase Order Inquiry'!$A883='[2]PO Detail'!$L$2,'[2]MUNIS Purchase Order Inquiry'!Q883,(IF('[2]MUNIS Purchase Order Inquiry'!$A883='[2]PO Detail'!$L$1,CONCATENATE("      "&amp;'[2]MUNIS Purchase Order Inquiry'!I883&amp;";   "&amp;'[2]MUNIS Purchase Order Inquiry'!J883&amp;"   "&amp;'[2]MUNIS Purchase Order Inquiry'!K883&amp;"; "&amp;'[2]MUNIS Purchase Order Inquiry'!M883&amp;"; "&amp;'[2]MUNIS Purchase Order Inquiry'!N883&amp;"; "&amp;'[2]MUNIS Purchase Order Inquiry'!O883)," ")))</f>
        <v>BANDAGE EMERGENCY 4" HIGH STRENGTH PRESSUE - PART# DY3683</v>
      </c>
      <c r="C887" s="4" t="str">
        <f>IF('[2]MUNIS Purchase Order Inquiry'!$A883='[2]PO Detail'!$L$2,'[2]MUNIS Purchase Order Inquiry'!R883," ")</f>
        <v>352</v>
      </c>
      <c r="D887" s="26" t="str">
        <f>IF('[2]MUNIS Purchase Order Inquiry'!$A883='[2]PO Detail'!$L$1,'[2]MUNIS Purchase Order Inquiry'!G883," ")</f>
        <v xml:space="preserve"> </v>
      </c>
      <c r="E887" s="10" t="str">
        <f>IF('[2]MUNIS Purchase Order Inquiry'!$A883='[2]PO Detail'!$L$1,'[2]MUNIS Purchase Order Inquiry'!D883," ")</f>
        <v xml:space="preserve"> </v>
      </c>
      <c r="F887" s="10" t="str">
        <f>IF('[2]MUNIS Purchase Order Inquiry'!$A883='[2]PO Detail'!$L$1,'[2]MUNIS Purchase Order Inquiry'!E883," ")</f>
        <v xml:space="preserve"> </v>
      </c>
      <c r="G887" s="10" t="str">
        <f>IF('[2]MUNIS Purchase Order Inquiry'!$A883='[2]PO Detail'!$L$1,'[2]MUNIS Purchase Order Inquiry'!F883," ")</f>
        <v xml:space="preserve"> </v>
      </c>
    </row>
    <row r="888" spans="1:7" x14ac:dyDescent="0.25">
      <c r="A888" s="25" t="str">
        <f>IF('[2]MUNIS Purchase Order Inquiry'!$A884='[2]PO Detail'!$L$2," ",IF('[2]MUNIS Purchase Order Inquiry'!A884='[2]PO Detail'!$L$1,'[2]MUNIS Purchase Order Inquiry'!B884," "))</f>
        <v xml:space="preserve"> </v>
      </c>
      <c r="B888" s="4" t="str">
        <f>IF('[2]MUNIS Purchase Order Inquiry'!$A884='[2]PO Detail'!$L$2,'[2]MUNIS Purchase Order Inquiry'!Q884,(IF('[2]MUNIS Purchase Order Inquiry'!$A884='[2]PO Detail'!$L$1,CONCATENATE("      "&amp;'[2]MUNIS Purchase Order Inquiry'!I884&amp;";   "&amp;'[2]MUNIS Purchase Order Inquiry'!J884&amp;"   "&amp;'[2]MUNIS Purchase Order Inquiry'!K884&amp;"; "&amp;'[2]MUNIS Purchase Order Inquiry'!M884&amp;"; "&amp;'[2]MUNIS Purchase Order Inquiry'!N884&amp;"; "&amp;'[2]MUNIS Purchase Order Inquiry'!O884)," ")))</f>
        <v xml:space="preserve"> </v>
      </c>
      <c r="C888" s="4" t="str">
        <f>IF('[2]MUNIS Purchase Order Inquiry'!$A884='[2]PO Detail'!$L$2,'[2]MUNIS Purchase Order Inquiry'!R884," ")</f>
        <v xml:space="preserve"> </v>
      </c>
      <c r="D888" s="26" t="str">
        <f>IF('[2]MUNIS Purchase Order Inquiry'!$A884='[2]PO Detail'!$L$1,'[2]MUNIS Purchase Order Inquiry'!G884," ")</f>
        <v xml:space="preserve"> </v>
      </c>
      <c r="E888" s="10" t="str">
        <f>IF('[2]MUNIS Purchase Order Inquiry'!$A884='[2]PO Detail'!$L$1,'[2]MUNIS Purchase Order Inquiry'!D884," ")</f>
        <v xml:space="preserve"> </v>
      </c>
      <c r="F888" s="10" t="str">
        <f>IF('[2]MUNIS Purchase Order Inquiry'!$A884='[2]PO Detail'!$L$1,'[2]MUNIS Purchase Order Inquiry'!E884," ")</f>
        <v xml:space="preserve"> </v>
      </c>
      <c r="G888" s="10" t="str">
        <f>IF('[2]MUNIS Purchase Order Inquiry'!$A884='[2]PO Detail'!$L$1,'[2]MUNIS Purchase Order Inquiry'!F884," ")</f>
        <v xml:space="preserve"> </v>
      </c>
    </row>
    <row r="889" spans="1:7" x14ac:dyDescent="0.25">
      <c r="A889" s="25" t="str">
        <f>IF('[2]MUNIS Purchase Order Inquiry'!$A885='[2]PO Detail'!$L$2," ",IF('[2]MUNIS Purchase Order Inquiry'!A885='[2]PO Detail'!$L$1,'[2]MUNIS Purchase Order Inquiry'!B885," "))</f>
        <v xml:space="preserve"> </v>
      </c>
      <c r="B889" s="4" t="str">
        <f>IF('[2]MUNIS Purchase Order Inquiry'!$A885='[2]PO Detail'!$L$2,'[2]MUNIS Purchase Order Inquiry'!Q885,(IF('[2]MUNIS Purchase Order Inquiry'!$A885='[2]PO Detail'!$L$1,CONCATENATE("      "&amp;'[2]MUNIS Purchase Order Inquiry'!I885&amp;";   "&amp;'[2]MUNIS Purchase Order Inquiry'!J885&amp;"   "&amp;'[2]MUNIS Purchase Order Inquiry'!K885&amp;"; "&amp;'[2]MUNIS Purchase Order Inquiry'!M885&amp;"; "&amp;'[2]MUNIS Purchase Order Inquiry'!N885&amp;"; "&amp;'[2]MUNIS Purchase Order Inquiry'!O885)," ")))</f>
        <v>RESPONDER BASE PLATE CARRIER (41"-52") - PART# AEPLTCARXLG</v>
      </c>
      <c r="C889" s="4" t="str">
        <f>IF('[2]MUNIS Purchase Order Inquiry'!$A885='[2]PO Detail'!$L$2,'[2]MUNIS Purchase Order Inquiry'!R885," ")</f>
        <v>352</v>
      </c>
      <c r="D889" s="26" t="str">
        <f>IF('[2]MUNIS Purchase Order Inquiry'!$A885='[2]PO Detail'!$L$1,'[2]MUNIS Purchase Order Inquiry'!G885," ")</f>
        <v xml:space="preserve"> </v>
      </c>
      <c r="E889" s="10" t="str">
        <f>IF('[2]MUNIS Purchase Order Inquiry'!$A885='[2]PO Detail'!$L$1,'[2]MUNIS Purchase Order Inquiry'!D885," ")</f>
        <v xml:space="preserve"> </v>
      </c>
      <c r="F889" s="10" t="str">
        <f>IF('[2]MUNIS Purchase Order Inquiry'!$A885='[2]PO Detail'!$L$1,'[2]MUNIS Purchase Order Inquiry'!E885," ")</f>
        <v xml:space="preserve"> </v>
      </c>
      <c r="G889" s="10" t="str">
        <f>IF('[2]MUNIS Purchase Order Inquiry'!$A885='[2]PO Detail'!$L$1,'[2]MUNIS Purchase Order Inquiry'!F885," ")</f>
        <v xml:space="preserve"> </v>
      </c>
    </row>
    <row r="890" spans="1:7" x14ac:dyDescent="0.25">
      <c r="A890" s="25" t="str">
        <f>IF('[2]MUNIS Purchase Order Inquiry'!$A886='[2]PO Detail'!$L$2," ",IF('[2]MUNIS Purchase Order Inquiry'!A886='[2]PO Detail'!$L$1,'[2]MUNIS Purchase Order Inquiry'!B886," "))</f>
        <v xml:space="preserve"> </v>
      </c>
      <c r="B890" s="4" t="str">
        <f>IF('[2]MUNIS Purchase Order Inquiry'!$A886='[2]PO Detail'!$L$2,'[2]MUNIS Purchase Order Inquiry'!Q886,(IF('[2]MUNIS Purchase Order Inquiry'!$A886='[2]PO Detail'!$L$1,CONCATENATE("      "&amp;'[2]MUNIS Purchase Order Inquiry'!I886&amp;";   "&amp;'[2]MUNIS Purchase Order Inquiry'!J886&amp;"   "&amp;'[2]MUNIS Purchase Order Inquiry'!K886&amp;"; "&amp;'[2]MUNIS Purchase Order Inquiry'!M886&amp;"; "&amp;'[2]MUNIS Purchase Order Inquiry'!N886&amp;"; "&amp;'[2]MUNIS Purchase Order Inquiry'!O886)," ")))</f>
        <v xml:space="preserve"> </v>
      </c>
      <c r="C890" s="4" t="str">
        <f>IF('[2]MUNIS Purchase Order Inquiry'!$A886='[2]PO Detail'!$L$2,'[2]MUNIS Purchase Order Inquiry'!R886," ")</f>
        <v xml:space="preserve"> </v>
      </c>
      <c r="D890" s="26" t="str">
        <f>IF('[2]MUNIS Purchase Order Inquiry'!$A886='[2]PO Detail'!$L$1,'[2]MUNIS Purchase Order Inquiry'!G886," ")</f>
        <v xml:space="preserve"> </v>
      </c>
      <c r="E890" s="10" t="str">
        <f>IF('[2]MUNIS Purchase Order Inquiry'!$A886='[2]PO Detail'!$L$1,'[2]MUNIS Purchase Order Inquiry'!D886," ")</f>
        <v xml:space="preserve"> </v>
      </c>
      <c r="F890" s="10" t="str">
        <f>IF('[2]MUNIS Purchase Order Inquiry'!$A886='[2]PO Detail'!$L$1,'[2]MUNIS Purchase Order Inquiry'!E886," ")</f>
        <v xml:space="preserve"> </v>
      </c>
      <c r="G890" s="10" t="str">
        <f>IF('[2]MUNIS Purchase Order Inquiry'!$A886='[2]PO Detail'!$L$1,'[2]MUNIS Purchase Order Inquiry'!F886," ")</f>
        <v xml:space="preserve"> </v>
      </c>
    </row>
    <row r="891" spans="1:7" x14ac:dyDescent="0.25">
      <c r="A891" s="25" t="str">
        <f>IF('[2]MUNIS Purchase Order Inquiry'!$A887='[2]PO Detail'!$L$2," ",IF('[2]MUNIS Purchase Order Inquiry'!A887='[2]PO Detail'!$L$1,'[2]MUNIS Purchase Order Inquiry'!B887," "))</f>
        <v xml:space="preserve"> </v>
      </c>
      <c r="B891" s="4" t="str">
        <f>IF('[2]MUNIS Purchase Order Inquiry'!$A887='[2]PO Detail'!$L$2,'[2]MUNIS Purchase Order Inquiry'!Q887,(IF('[2]MUNIS Purchase Order Inquiry'!$A887='[2]PO Detail'!$L$1,CONCATENATE("      "&amp;'[2]MUNIS Purchase Order Inquiry'!I887&amp;";   "&amp;'[2]MUNIS Purchase Order Inquiry'!J887&amp;"   "&amp;'[2]MUNIS Purchase Order Inquiry'!K887&amp;"; "&amp;'[2]MUNIS Purchase Order Inquiry'!M887&amp;"; "&amp;'[2]MUNIS Purchase Order Inquiry'!N887&amp;"; "&amp;'[2]MUNIS Purchase Order Inquiry'!O887)," ")))</f>
        <v>ESTIMATED SHIPPING CHARGES</v>
      </c>
      <c r="C891" s="4" t="str">
        <f>IF('[2]MUNIS Purchase Order Inquiry'!$A887='[2]PO Detail'!$L$2,'[2]MUNIS Purchase Order Inquiry'!R887," ")</f>
        <v>352</v>
      </c>
      <c r="D891" s="26" t="str">
        <f>IF('[2]MUNIS Purchase Order Inquiry'!$A887='[2]PO Detail'!$L$1,'[2]MUNIS Purchase Order Inquiry'!G887," ")</f>
        <v xml:space="preserve"> </v>
      </c>
      <c r="E891" s="10" t="str">
        <f>IF('[2]MUNIS Purchase Order Inquiry'!$A887='[2]PO Detail'!$L$1,'[2]MUNIS Purchase Order Inquiry'!D887," ")</f>
        <v xml:space="preserve"> </v>
      </c>
      <c r="F891" s="10" t="str">
        <f>IF('[2]MUNIS Purchase Order Inquiry'!$A887='[2]PO Detail'!$L$1,'[2]MUNIS Purchase Order Inquiry'!E887," ")</f>
        <v xml:space="preserve"> </v>
      </c>
      <c r="G891" s="10" t="str">
        <f>IF('[2]MUNIS Purchase Order Inquiry'!$A887='[2]PO Detail'!$L$1,'[2]MUNIS Purchase Order Inquiry'!F887," ")</f>
        <v xml:space="preserve"> </v>
      </c>
    </row>
    <row r="892" spans="1:7" x14ac:dyDescent="0.25">
      <c r="A892" s="25" t="str">
        <f>IF('[2]MUNIS Purchase Order Inquiry'!$A888='[2]PO Detail'!$L$2," ",IF('[2]MUNIS Purchase Order Inquiry'!A888='[2]PO Detail'!$L$1,'[2]MUNIS Purchase Order Inquiry'!B888," "))</f>
        <v xml:space="preserve"> </v>
      </c>
      <c r="B892" s="4" t="str">
        <f>IF('[2]MUNIS Purchase Order Inquiry'!$A888='[2]PO Detail'!$L$2,'[2]MUNIS Purchase Order Inquiry'!Q888,(IF('[2]MUNIS Purchase Order Inquiry'!$A888='[2]PO Detail'!$L$1,CONCATENATE("      "&amp;'[2]MUNIS Purchase Order Inquiry'!I888&amp;";   "&amp;'[2]MUNIS Purchase Order Inquiry'!J888&amp;"   "&amp;'[2]MUNIS Purchase Order Inquiry'!K888&amp;"; "&amp;'[2]MUNIS Purchase Order Inquiry'!M888&amp;"; "&amp;'[2]MUNIS Purchase Order Inquiry'!N888&amp;"; "&amp;'[2]MUNIS Purchase Order Inquiry'!O888)," ")))</f>
        <v xml:space="preserve"> </v>
      </c>
      <c r="C892" s="4" t="str">
        <f>IF('[2]MUNIS Purchase Order Inquiry'!$A888='[2]PO Detail'!$L$2,'[2]MUNIS Purchase Order Inquiry'!R888," ")</f>
        <v xml:space="preserve"> </v>
      </c>
      <c r="D892" s="26" t="str">
        <f>IF('[2]MUNIS Purchase Order Inquiry'!$A888='[2]PO Detail'!$L$1,'[2]MUNIS Purchase Order Inquiry'!G888," ")</f>
        <v xml:space="preserve"> </v>
      </c>
      <c r="E892" s="10" t="str">
        <f>IF('[2]MUNIS Purchase Order Inquiry'!$A888='[2]PO Detail'!$L$1,'[2]MUNIS Purchase Order Inquiry'!D888," ")</f>
        <v xml:space="preserve"> </v>
      </c>
      <c r="F892" s="10" t="str">
        <f>IF('[2]MUNIS Purchase Order Inquiry'!$A888='[2]PO Detail'!$L$1,'[2]MUNIS Purchase Order Inquiry'!E888," ")</f>
        <v xml:space="preserve"> </v>
      </c>
      <c r="G892" s="10" t="str">
        <f>IF('[2]MUNIS Purchase Order Inquiry'!$A888='[2]PO Detail'!$L$1,'[2]MUNIS Purchase Order Inquiry'!F888," ")</f>
        <v xml:space="preserve"> </v>
      </c>
    </row>
    <row r="893" spans="1:7" x14ac:dyDescent="0.25">
      <c r="A893" s="25">
        <f>IF('[2]MUNIS Purchase Order Inquiry'!$A889='[2]PO Detail'!$L$2," ",IF('[2]MUNIS Purchase Order Inquiry'!A889='[2]PO Detail'!$L$1,'[2]MUNIS Purchase Order Inquiry'!B889," "))</f>
        <v>20181291</v>
      </c>
      <c r="B893" s="4" t="str">
        <f>IF('[2]MUNIS Purchase Order Inquiry'!$A889='[2]PO Detail'!$L$2,'[2]MUNIS Purchase Order Inquiry'!Q889,(IF('[2]MUNIS Purchase Order Inquiry'!$A889='[2]PO Detail'!$L$1,CONCATENATE("      "&amp;'[2]MUNIS Purchase Order Inquiry'!I889&amp;";   "&amp;'[2]MUNIS Purchase Order Inquiry'!J889&amp;"   "&amp;'[2]MUNIS Purchase Order Inquiry'!K889&amp;"; "&amp;'[2]MUNIS Purchase Order Inquiry'!M889&amp;"; "&amp;'[2]MUNIS Purchase Order Inquiry'!N889&amp;"; "&amp;'[2]MUNIS Purchase Order Inquiry'!O889)," ")))</f>
        <v xml:space="preserve">      INTERCONNECT SERVICES INC;   1212 PHILCO RD   ; BALTIMORE; MD; 21237</v>
      </c>
      <c r="C893" s="4" t="str">
        <f>IF('[2]MUNIS Purchase Order Inquiry'!$A889='[2]PO Detail'!$L$2,'[2]MUNIS Purchase Order Inquiry'!R889," ")</f>
        <v xml:space="preserve"> </v>
      </c>
      <c r="D893" s="26">
        <f>IF('[2]MUNIS Purchase Order Inquiry'!$A889='[2]PO Detail'!$L$1,'[2]MUNIS Purchase Order Inquiry'!G889," ")</f>
        <v>43124</v>
      </c>
      <c r="E893" s="10">
        <f>IF('[2]MUNIS Purchase Order Inquiry'!$A889='[2]PO Detail'!$L$1,'[2]MUNIS Purchase Order Inquiry'!D889," ")</f>
        <v>6509.6</v>
      </c>
      <c r="F893" s="10">
        <f>IF('[2]MUNIS Purchase Order Inquiry'!$A889='[2]PO Detail'!$L$1,'[2]MUNIS Purchase Order Inquiry'!E889," ")</f>
        <v>6509.6</v>
      </c>
      <c r="G893" s="10">
        <f>IF('[2]MUNIS Purchase Order Inquiry'!$A889='[2]PO Detail'!$L$1,'[2]MUNIS Purchase Order Inquiry'!F889," ")</f>
        <v>0</v>
      </c>
    </row>
    <row r="894" spans="1:7" x14ac:dyDescent="0.25">
      <c r="A894" s="25" t="str">
        <f>IF('[2]MUNIS Purchase Order Inquiry'!$A890='[2]PO Detail'!$L$2," ",IF('[2]MUNIS Purchase Order Inquiry'!A890='[2]PO Detail'!$L$1,'[2]MUNIS Purchase Order Inquiry'!B890," "))</f>
        <v xml:space="preserve"> </v>
      </c>
      <c r="B894" s="4" t="str">
        <f>IF('[2]MUNIS Purchase Order Inquiry'!$A890='[2]PO Detail'!$L$2,'[2]MUNIS Purchase Order Inquiry'!Q890,(IF('[2]MUNIS Purchase Order Inquiry'!$A890='[2]PO Detail'!$L$1,CONCATENATE("      "&amp;'[2]MUNIS Purchase Order Inquiry'!I890&amp;";   "&amp;'[2]MUNIS Purchase Order Inquiry'!J890&amp;"   "&amp;'[2]MUNIS Purchase Order Inquiry'!K890&amp;"; "&amp;'[2]MUNIS Purchase Order Inquiry'!M890&amp;"; "&amp;'[2]MUNIS Purchase Order Inquiry'!N890&amp;"; "&amp;'[2]MUNIS Purchase Order Inquiry'!O890)," ")))</f>
        <v>Scope of Work
1. ISI will provide and install (1) Triple Cat6 outlet.
2. ISI will provide and install (15) Dual Cat6 outlets.
3. ISI will provide and install (8) Single Cat6 outlets.
4. ISI will provide and ins</v>
      </c>
      <c r="C894" s="4" t="str">
        <f>IF('[2]MUNIS Purchase Order Inquiry'!$A890='[2]PO Detail'!$L$2,'[2]MUNIS Purchase Order Inquiry'!R890," ")</f>
        <v>251</v>
      </c>
      <c r="D894" s="26" t="str">
        <f>IF('[2]MUNIS Purchase Order Inquiry'!$A890='[2]PO Detail'!$L$1,'[2]MUNIS Purchase Order Inquiry'!G890," ")</f>
        <v xml:space="preserve"> </v>
      </c>
      <c r="E894" s="10" t="str">
        <f>IF('[2]MUNIS Purchase Order Inquiry'!$A890='[2]PO Detail'!$L$1,'[2]MUNIS Purchase Order Inquiry'!D890," ")</f>
        <v xml:space="preserve"> </v>
      </c>
      <c r="F894" s="10" t="str">
        <f>IF('[2]MUNIS Purchase Order Inquiry'!$A890='[2]PO Detail'!$L$1,'[2]MUNIS Purchase Order Inquiry'!E890," ")</f>
        <v xml:space="preserve"> </v>
      </c>
      <c r="G894" s="10" t="str">
        <f>IF('[2]MUNIS Purchase Order Inquiry'!$A890='[2]PO Detail'!$L$1,'[2]MUNIS Purchase Order Inquiry'!F890," ")</f>
        <v xml:space="preserve"> </v>
      </c>
    </row>
    <row r="895" spans="1:7" x14ac:dyDescent="0.25">
      <c r="A895" s="25" t="str">
        <f>IF('[2]MUNIS Purchase Order Inquiry'!$A891='[2]PO Detail'!$L$2," ",IF('[2]MUNIS Purchase Order Inquiry'!A891='[2]PO Detail'!$L$1,'[2]MUNIS Purchase Order Inquiry'!B891," "))</f>
        <v xml:space="preserve"> </v>
      </c>
      <c r="B895" s="4" t="str">
        <f>IF('[2]MUNIS Purchase Order Inquiry'!$A891='[2]PO Detail'!$L$2,'[2]MUNIS Purchase Order Inquiry'!Q891,(IF('[2]MUNIS Purchase Order Inquiry'!$A891='[2]PO Detail'!$L$1,CONCATENATE("      "&amp;'[2]MUNIS Purchase Order Inquiry'!I891&amp;";   "&amp;'[2]MUNIS Purchase Order Inquiry'!J891&amp;"   "&amp;'[2]MUNIS Purchase Order Inquiry'!K891&amp;"; "&amp;'[2]MUNIS Purchase Order Inquiry'!M891&amp;"; "&amp;'[2]MUNIS Purchase Order Inquiry'!N891&amp;"; "&amp;'[2]MUNIS Purchase Order Inquiry'!O891)," ")))</f>
        <v xml:space="preserve"> </v>
      </c>
      <c r="C895" s="4" t="str">
        <f>IF('[2]MUNIS Purchase Order Inquiry'!$A891='[2]PO Detail'!$L$2,'[2]MUNIS Purchase Order Inquiry'!R891," ")</f>
        <v xml:space="preserve"> </v>
      </c>
      <c r="D895" s="26" t="str">
        <f>IF('[2]MUNIS Purchase Order Inquiry'!$A891='[2]PO Detail'!$L$1,'[2]MUNIS Purchase Order Inquiry'!G891," ")</f>
        <v xml:space="preserve"> </v>
      </c>
      <c r="E895" s="10" t="str">
        <f>IF('[2]MUNIS Purchase Order Inquiry'!$A891='[2]PO Detail'!$L$1,'[2]MUNIS Purchase Order Inquiry'!D891," ")</f>
        <v xml:space="preserve"> </v>
      </c>
      <c r="F895" s="10" t="str">
        <f>IF('[2]MUNIS Purchase Order Inquiry'!$A891='[2]PO Detail'!$L$1,'[2]MUNIS Purchase Order Inquiry'!E891," ")</f>
        <v xml:space="preserve"> </v>
      </c>
      <c r="G895" s="10" t="str">
        <f>IF('[2]MUNIS Purchase Order Inquiry'!$A891='[2]PO Detail'!$L$1,'[2]MUNIS Purchase Order Inquiry'!F891," ")</f>
        <v xml:space="preserve"> </v>
      </c>
    </row>
    <row r="896" spans="1:7" x14ac:dyDescent="0.25">
      <c r="A896" s="25">
        <f>IF('[2]MUNIS Purchase Order Inquiry'!$A892='[2]PO Detail'!$L$2," ",IF('[2]MUNIS Purchase Order Inquiry'!A892='[2]PO Detail'!$L$1,'[2]MUNIS Purchase Order Inquiry'!B892," "))</f>
        <v>20181292</v>
      </c>
      <c r="B896" s="4" t="str">
        <f>IF('[2]MUNIS Purchase Order Inquiry'!$A892='[2]PO Detail'!$L$2,'[2]MUNIS Purchase Order Inquiry'!Q892,(IF('[2]MUNIS Purchase Order Inquiry'!$A892='[2]PO Detail'!$L$1,CONCATENATE("      "&amp;'[2]MUNIS Purchase Order Inquiry'!I892&amp;";   "&amp;'[2]MUNIS Purchase Order Inquiry'!J892&amp;"   "&amp;'[2]MUNIS Purchase Order Inquiry'!K892&amp;"; "&amp;'[2]MUNIS Purchase Order Inquiry'!M892&amp;"; "&amp;'[2]MUNIS Purchase Order Inquiry'!N892&amp;"; "&amp;'[2]MUNIS Purchase Order Inquiry'!O892)," ")))</f>
        <v xml:space="preserve">      INTERCONNECT SERVICES INC;   1212 PHILCO RD   ; BALTIMORE; MD; 21237</v>
      </c>
      <c r="C896" s="4" t="str">
        <f>IF('[2]MUNIS Purchase Order Inquiry'!$A892='[2]PO Detail'!$L$2,'[2]MUNIS Purchase Order Inquiry'!R892," ")</f>
        <v xml:space="preserve"> </v>
      </c>
      <c r="D896" s="26">
        <f>IF('[2]MUNIS Purchase Order Inquiry'!$A892='[2]PO Detail'!$L$1,'[2]MUNIS Purchase Order Inquiry'!G892," ")</f>
        <v>43124</v>
      </c>
      <c r="E896" s="10">
        <f>IF('[2]MUNIS Purchase Order Inquiry'!$A892='[2]PO Detail'!$L$1,'[2]MUNIS Purchase Order Inquiry'!D892," ")</f>
        <v>2469</v>
      </c>
      <c r="F896" s="10">
        <f>IF('[2]MUNIS Purchase Order Inquiry'!$A892='[2]PO Detail'!$L$1,'[2]MUNIS Purchase Order Inquiry'!E892," ")</f>
        <v>2469</v>
      </c>
      <c r="G896" s="10">
        <f>IF('[2]MUNIS Purchase Order Inquiry'!$A892='[2]PO Detail'!$L$1,'[2]MUNIS Purchase Order Inquiry'!F892," ")</f>
        <v>0</v>
      </c>
    </row>
    <row r="897" spans="1:7" x14ac:dyDescent="0.25">
      <c r="A897" s="25" t="str">
        <f>IF('[2]MUNIS Purchase Order Inquiry'!$A893='[2]PO Detail'!$L$2," ",IF('[2]MUNIS Purchase Order Inquiry'!A893='[2]PO Detail'!$L$1,'[2]MUNIS Purchase Order Inquiry'!B893," "))</f>
        <v xml:space="preserve"> </v>
      </c>
      <c r="B897" s="4" t="str">
        <f>IF('[2]MUNIS Purchase Order Inquiry'!$A893='[2]PO Detail'!$L$2,'[2]MUNIS Purchase Order Inquiry'!Q893,(IF('[2]MUNIS Purchase Order Inquiry'!$A893='[2]PO Detail'!$L$1,CONCATENATE("      "&amp;'[2]MUNIS Purchase Order Inquiry'!I893&amp;";   "&amp;'[2]MUNIS Purchase Order Inquiry'!J893&amp;"   "&amp;'[2]MUNIS Purchase Order Inquiry'!K893&amp;"; "&amp;'[2]MUNIS Purchase Order Inquiry'!M893&amp;"; "&amp;'[2]MUNIS Purchase Order Inquiry'!N893&amp;"; "&amp;'[2]MUNIS Purchase Order Inquiry'!O893)," ")))</f>
        <v>1. ISI will provide and install (1) 6 strand MM OM3
fiber from 1st flr Court house MDF to 3rd floor
state attorneys office IDF.
2. Label and test with LC fiber connectors, rack
mount LIU in both closests.</v>
      </c>
      <c r="C897" s="4" t="str">
        <f>IF('[2]MUNIS Purchase Order Inquiry'!$A893='[2]PO Detail'!$L$2,'[2]MUNIS Purchase Order Inquiry'!R893," ")</f>
        <v>251</v>
      </c>
      <c r="D897" s="26" t="str">
        <f>IF('[2]MUNIS Purchase Order Inquiry'!$A893='[2]PO Detail'!$L$1,'[2]MUNIS Purchase Order Inquiry'!G893," ")</f>
        <v xml:space="preserve"> </v>
      </c>
      <c r="E897" s="10" t="str">
        <f>IF('[2]MUNIS Purchase Order Inquiry'!$A893='[2]PO Detail'!$L$1,'[2]MUNIS Purchase Order Inquiry'!D893," ")</f>
        <v xml:space="preserve"> </v>
      </c>
      <c r="F897" s="10" t="str">
        <f>IF('[2]MUNIS Purchase Order Inquiry'!$A893='[2]PO Detail'!$L$1,'[2]MUNIS Purchase Order Inquiry'!E893," ")</f>
        <v xml:space="preserve"> </v>
      </c>
      <c r="G897" s="10" t="str">
        <f>IF('[2]MUNIS Purchase Order Inquiry'!$A893='[2]PO Detail'!$L$1,'[2]MUNIS Purchase Order Inquiry'!F893," ")</f>
        <v xml:space="preserve"> </v>
      </c>
    </row>
    <row r="898" spans="1:7" x14ac:dyDescent="0.25">
      <c r="A898" s="25" t="str">
        <f>IF('[2]MUNIS Purchase Order Inquiry'!$A894='[2]PO Detail'!$L$2," ",IF('[2]MUNIS Purchase Order Inquiry'!A894='[2]PO Detail'!$L$1,'[2]MUNIS Purchase Order Inquiry'!B894," "))</f>
        <v xml:space="preserve"> </v>
      </c>
      <c r="B898" s="4" t="str">
        <f>IF('[2]MUNIS Purchase Order Inquiry'!$A894='[2]PO Detail'!$L$2,'[2]MUNIS Purchase Order Inquiry'!Q894,(IF('[2]MUNIS Purchase Order Inquiry'!$A894='[2]PO Detail'!$L$1,CONCATENATE("      "&amp;'[2]MUNIS Purchase Order Inquiry'!I894&amp;";   "&amp;'[2]MUNIS Purchase Order Inquiry'!J894&amp;"   "&amp;'[2]MUNIS Purchase Order Inquiry'!K894&amp;"; "&amp;'[2]MUNIS Purchase Order Inquiry'!M894&amp;"; "&amp;'[2]MUNIS Purchase Order Inquiry'!N894&amp;"; "&amp;'[2]MUNIS Purchase Order Inquiry'!O894)," ")))</f>
        <v xml:space="preserve"> </v>
      </c>
      <c r="C898" s="4" t="str">
        <f>IF('[2]MUNIS Purchase Order Inquiry'!$A894='[2]PO Detail'!$L$2,'[2]MUNIS Purchase Order Inquiry'!R894," ")</f>
        <v xml:space="preserve"> </v>
      </c>
      <c r="D898" s="26" t="str">
        <f>IF('[2]MUNIS Purchase Order Inquiry'!$A894='[2]PO Detail'!$L$1,'[2]MUNIS Purchase Order Inquiry'!G894," ")</f>
        <v xml:space="preserve"> </v>
      </c>
      <c r="E898" s="10" t="str">
        <f>IF('[2]MUNIS Purchase Order Inquiry'!$A894='[2]PO Detail'!$L$1,'[2]MUNIS Purchase Order Inquiry'!D894," ")</f>
        <v xml:space="preserve"> </v>
      </c>
      <c r="F898" s="10" t="str">
        <f>IF('[2]MUNIS Purchase Order Inquiry'!$A894='[2]PO Detail'!$L$1,'[2]MUNIS Purchase Order Inquiry'!E894," ")</f>
        <v xml:space="preserve"> </v>
      </c>
      <c r="G898" s="10" t="str">
        <f>IF('[2]MUNIS Purchase Order Inquiry'!$A894='[2]PO Detail'!$L$1,'[2]MUNIS Purchase Order Inquiry'!F894," ")</f>
        <v xml:space="preserve"> </v>
      </c>
    </row>
    <row r="899" spans="1:7" x14ac:dyDescent="0.25">
      <c r="A899" s="25">
        <f>IF('[2]MUNIS Purchase Order Inquiry'!$A895='[2]PO Detail'!$L$2," ",IF('[2]MUNIS Purchase Order Inquiry'!A895='[2]PO Detail'!$L$1,'[2]MUNIS Purchase Order Inquiry'!B895," "))</f>
        <v>20181304</v>
      </c>
      <c r="B899" s="4" t="str">
        <f>IF('[2]MUNIS Purchase Order Inquiry'!$A895='[2]PO Detail'!$L$2,'[2]MUNIS Purchase Order Inquiry'!Q895,(IF('[2]MUNIS Purchase Order Inquiry'!$A895='[2]PO Detail'!$L$1,CONCATENATE("      "&amp;'[2]MUNIS Purchase Order Inquiry'!I895&amp;";   "&amp;'[2]MUNIS Purchase Order Inquiry'!J895&amp;"   "&amp;'[2]MUNIS Purchase Order Inquiry'!K895&amp;"; "&amp;'[2]MUNIS Purchase Order Inquiry'!M895&amp;"; "&amp;'[2]MUNIS Purchase Order Inquiry'!N895&amp;"; "&amp;'[2]MUNIS Purchase Order Inquiry'!O895)," ")))</f>
        <v xml:space="preserve">      NORTHERN MARYLAND WATER SPECIALISTS, INC;   132 A INDUSTRIAL LANE #4   ; FOREST HILL; MD; 21050</v>
      </c>
      <c r="C899" s="4" t="str">
        <f>IF('[2]MUNIS Purchase Order Inquiry'!$A895='[2]PO Detail'!$L$2,'[2]MUNIS Purchase Order Inquiry'!R895," ")</f>
        <v xml:space="preserve"> </v>
      </c>
      <c r="D899" s="26">
        <f>IF('[2]MUNIS Purchase Order Inquiry'!$A895='[2]PO Detail'!$L$1,'[2]MUNIS Purchase Order Inquiry'!G895," ")</f>
        <v>43124</v>
      </c>
      <c r="E899" s="10">
        <f>IF('[2]MUNIS Purchase Order Inquiry'!$A895='[2]PO Detail'!$L$1,'[2]MUNIS Purchase Order Inquiry'!D895," ")</f>
        <v>3995</v>
      </c>
      <c r="F899" s="10">
        <f>IF('[2]MUNIS Purchase Order Inquiry'!$A895='[2]PO Detail'!$L$1,'[2]MUNIS Purchase Order Inquiry'!E895," ")</f>
        <v>3995</v>
      </c>
      <c r="G899" s="10">
        <f>IF('[2]MUNIS Purchase Order Inquiry'!$A895='[2]PO Detail'!$L$1,'[2]MUNIS Purchase Order Inquiry'!F895," ")</f>
        <v>0</v>
      </c>
    </row>
    <row r="900" spans="1:7" x14ac:dyDescent="0.25">
      <c r="A900" s="25" t="str">
        <f>IF('[2]MUNIS Purchase Order Inquiry'!$A896='[2]PO Detail'!$L$2," ",IF('[2]MUNIS Purchase Order Inquiry'!A896='[2]PO Detail'!$L$1,'[2]MUNIS Purchase Order Inquiry'!B896," "))</f>
        <v xml:space="preserve"> </v>
      </c>
      <c r="B900" s="4" t="str">
        <f>IF('[2]MUNIS Purchase Order Inquiry'!$A896='[2]PO Detail'!$L$2,'[2]MUNIS Purchase Order Inquiry'!Q896,(IF('[2]MUNIS Purchase Order Inquiry'!$A896='[2]PO Detail'!$L$1,CONCATENATE("      "&amp;'[2]MUNIS Purchase Order Inquiry'!I896&amp;";   "&amp;'[2]MUNIS Purchase Order Inquiry'!J896&amp;"   "&amp;'[2]MUNIS Purchase Order Inquiry'!K896&amp;"; "&amp;'[2]MUNIS Purchase Order Inquiry'!M896&amp;"; "&amp;'[2]MUNIS Purchase Order Inquiry'!N896&amp;"; "&amp;'[2]MUNIS Purchase Order Inquiry'!O896)," ")))</f>
        <v>INSTALL ACID NEUTRALIZER TO ALTER PH &amp; FILTER WATER (RFC150YD2)</v>
      </c>
      <c r="C900" s="4" t="str">
        <f>IF('[2]MUNIS Purchase Order Inquiry'!$A896='[2]PO Detail'!$L$2,'[2]MUNIS Purchase Order Inquiry'!R896," ")</f>
        <v>412</v>
      </c>
      <c r="D900" s="26" t="str">
        <f>IF('[2]MUNIS Purchase Order Inquiry'!$A896='[2]PO Detail'!$L$1,'[2]MUNIS Purchase Order Inquiry'!G896," ")</f>
        <v xml:space="preserve"> </v>
      </c>
      <c r="E900" s="10" t="str">
        <f>IF('[2]MUNIS Purchase Order Inquiry'!$A896='[2]PO Detail'!$L$1,'[2]MUNIS Purchase Order Inquiry'!D896," ")</f>
        <v xml:space="preserve"> </v>
      </c>
      <c r="F900" s="10" t="str">
        <f>IF('[2]MUNIS Purchase Order Inquiry'!$A896='[2]PO Detail'!$L$1,'[2]MUNIS Purchase Order Inquiry'!E896," ")</f>
        <v xml:space="preserve"> </v>
      </c>
      <c r="G900" s="10" t="str">
        <f>IF('[2]MUNIS Purchase Order Inquiry'!$A896='[2]PO Detail'!$L$1,'[2]MUNIS Purchase Order Inquiry'!F896," ")</f>
        <v xml:space="preserve"> </v>
      </c>
    </row>
    <row r="901" spans="1:7" x14ac:dyDescent="0.25">
      <c r="A901" s="25" t="str">
        <f>IF('[2]MUNIS Purchase Order Inquiry'!$A897='[2]PO Detail'!$L$2," ",IF('[2]MUNIS Purchase Order Inquiry'!A897='[2]PO Detail'!$L$1,'[2]MUNIS Purchase Order Inquiry'!B897," "))</f>
        <v xml:space="preserve"> </v>
      </c>
      <c r="B901" s="4" t="str">
        <f>IF('[2]MUNIS Purchase Order Inquiry'!$A897='[2]PO Detail'!$L$2,'[2]MUNIS Purchase Order Inquiry'!Q897,(IF('[2]MUNIS Purchase Order Inquiry'!$A897='[2]PO Detail'!$L$1,CONCATENATE("      "&amp;'[2]MUNIS Purchase Order Inquiry'!I897&amp;";   "&amp;'[2]MUNIS Purchase Order Inquiry'!J897&amp;"   "&amp;'[2]MUNIS Purchase Order Inquiry'!K897&amp;"; "&amp;'[2]MUNIS Purchase Order Inquiry'!M897&amp;"; "&amp;'[2]MUNIS Purchase Order Inquiry'!N897&amp;"; "&amp;'[2]MUNIS Purchase Order Inquiry'!O897)," ")))</f>
        <v xml:space="preserve"> </v>
      </c>
      <c r="C901" s="4" t="str">
        <f>IF('[2]MUNIS Purchase Order Inquiry'!$A897='[2]PO Detail'!$L$2,'[2]MUNIS Purchase Order Inquiry'!R897," ")</f>
        <v xml:space="preserve"> </v>
      </c>
      <c r="D901" s="26" t="str">
        <f>IF('[2]MUNIS Purchase Order Inquiry'!$A897='[2]PO Detail'!$L$1,'[2]MUNIS Purchase Order Inquiry'!G897," ")</f>
        <v xml:space="preserve"> </v>
      </c>
      <c r="E901" s="10" t="str">
        <f>IF('[2]MUNIS Purchase Order Inquiry'!$A897='[2]PO Detail'!$L$1,'[2]MUNIS Purchase Order Inquiry'!D897," ")</f>
        <v xml:space="preserve"> </v>
      </c>
      <c r="F901" s="10" t="str">
        <f>IF('[2]MUNIS Purchase Order Inquiry'!$A897='[2]PO Detail'!$L$1,'[2]MUNIS Purchase Order Inquiry'!E897," ")</f>
        <v xml:space="preserve"> </v>
      </c>
      <c r="G901" s="10" t="str">
        <f>IF('[2]MUNIS Purchase Order Inquiry'!$A897='[2]PO Detail'!$L$1,'[2]MUNIS Purchase Order Inquiry'!F897," ")</f>
        <v xml:space="preserve"> </v>
      </c>
    </row>
    <row r="902" spans="1:7" x14ac:dyDescent="0.25">
      <c r="A902" s="25" t="str">
        <f>IF('[2]MUNIS Purchase Order Inquiry'!$A898='[2]PO Detail'!$L$2," ",IF('[2]MUNIS Purchase Order Inquiry'!A898='[2]PO Detail'!$L$1,'[2]MUNIS Purchase Order Inquiry'!B898," "))</f>
        <v xml:space="preserve"> </v>
      </c>
      <c r="B902" s="4" t="str">
        <f>IF('[2]MUNIS Purchase Order Inquiry'!$A898='[2]PO Detail'!$L$2,'[2]MUNIS Purchase Order Inquiry'!Q898,(IF('[2]MUNIS Purchase Order Inquiry'!$A898='[2]PO Detail'!$L$1,CONCATENATE("      "&amp;'[2]MUNIS Purchase Order Inquiry'!I898&amp;";   "&amp;'[2]MUNIS Purchase Order Inquiry'!J898&amp;"   "&amp;'[2]MUNIS Purchase Order Inquiry'!K898&amp;"; "&amp;'[2]MUNIS Purchase Order Inquiry'!M898&amp;"; "&amp;'[2]MUNIS Purchase Order Inquiry'!N898&amp;"; "&amp;'[2]MUNIS Purchase Order Inquiry'!O898)," ")))</f>
        <v>WATER SOFTENER TO REMOVE HARDNESS &amp; DISSOLVED IRON (AMC250TD2)</v>
      </c>
      <c r="C902" s="4" t="str">
        <f>IF('[2]MUNIS Purchase Order Inquiry'!$A898='[2]PO Detail'!$L$2,'[2]MUNIS Purchase Order Inquiry'!R898," ")</f>
        <v>412</v>
      </c>
      <c r="D902" s="26" t="str">
        <f>IF('[2]MUNIS Purchase Order Inquiry'!$A898='[2]PO Detail'!$L$1,'[2]MUNIS Purchase Order Inquiry'!G898," ")</f>
        <v xml:space="preserve"> </v>
      </c>
      <c r="E902" s="10" t="str">
        <f>IF('[2]MUNIS Purchase Order Inquiry'!$A898='[2]PO Detail'!$L$1,'[2]MUNIS Purchase Order Inquiry'!D898," ")</f>
        <v xml:space="preserve"> </v>
      </c>
      <c r="F902" s="10" t="str">
        <f>IF('[2]MUNIS Purchase Order Inquiry'!$A898='[2]PO Detail'!$L$1,'[2]MUNIS Purchase Order Inquiry'!E898," ")</f>
        <v xml:space="preserve"> </v>
      </c>
      <c r="G902" s="10" t="str">
        <f>IF('[2]MUNIS Purchase Order Inquiry'!$A898='[2]PO Detail'!$L$1,'[2]MUNIS Purchase Order Inquiry'!F898," ")</f>
        <v xml:space="preserve"> </v>
      </c>
    </row>
    <row r="903" spans="1:7" x14ac:dyDescent="0.25">
      <c r="A903" s="25" t="str">
        <f>IF('[2]MUNIS Purchase Order Inquiry'!$A899='[2]PO Detail'!$L$2," ",IF('[2]MUNIS Purchase Order Inquiry'!A899='[2]PO Detail'!$L$1,'[2]MUNIS Purchase Order Inquiry'!B899," "))</f>
        <v xml:space="preserve"> </v>
      </c>
      <c r="B903" s="4" t="str">
        <f>IF('[2]MUNIS Purchase Order Inquiry'!$A899='[2]PO Detail'!$L$2,'[2]MUNIS Purchase Order Inquiry'!Q899,(IF('[2]MUNIS Purchase Order Inquiry'!$A899='[2]PO Detail'!$L$1,CONCATENATE("      "&amp;'[2]MUNIS Purchase Order Inquiry'!I899&amp;";   "&amp;'[2]MUNIS Purchase Order Inquiry'!J899&amp;"   "&amp;'[2]MUNIS Purchase Order Inquiry'!K899&amp;"; "&amp;'[2]MUNIS Purchase Order Inquiry'!M899&amp;"; "&amp;'[2]MUNIS Purchase Order Inquiry'!N899&amp;"; "&amp;'[2]MUNIS Purchase Order Inquiry'!O899)," ")))</f>
        <v xml:space="preserve"> </v>
      </c>
      <c r="C903" s="4" t="str">
        <f>IF('[2]MUNIS Purchase Order Inquiry'!$A899='[2]PO Detail'!$L$2,'[2]MUNIS Purchase Order Inquiry'!R899," ")</f>
        <v xml:space="preserve"> </v>
      </c>
      <c r="D903" s="26" t="str">
        <f>IF('[2]MUNIS Purchase Order Inquiry'!$A899='[2]PO Detail'!$L$1,'[2]MUNIS Purchase Order Inquiry'!G899," ")</f>
        <v xml:space="preserve"> </v>
      </c>
      <c r="E903" s="10" t="str">
        <f>IF('[2]MUNIS Purchase Order Inquiry'!$A899='[2]PO Detail'!$L$1,'[2]MUNIS Purchase Order Inquiry'!D899," ")</f>
        <v xml:space="preserve"> </v>
      </c>
      <c r="F903" s="10" t="str">
        <f>IF('[2]MUNIS Purchase Order Inquiry'!$A899='[2]PO Detail'!$L$1,'[2]MUNIS Purchase Order Inquiry'!E899," ")</f>
        <v xml:space="preserve"> </v>
      </c>
      <c r="G903" s="10" t="str">
        <f>IF('[2]MUNIS Purchase Order Inquiry'!$A899='[2]PO Detail'!$L$1,'[2]MUNIS Purchase Order Inquiry'!F899," ")</f>
        <v xml:space="preserve"> </v>
      </c>
    </row>
    <row r="904" spans="1:7" x14ac:dyDescent="0.25">
      <c r="A904" s="25">
        <f>IF('[2]MUNIS Purchase Order Inquiry'!$A900='[2]PO Detail'!$L$2," ",IF('[2]MUNIS Purchase Order Inquiry'!A900='[2]PO Detail'!$L$1,'[2]MUNIS Purchase Order Inquiry'!B900," "))</f>
        <v>20181306</v>
      </c>
      <c r="B904" s="4" t="str">
        <f>IF('[2]MUNIS Purchase Order Inquiry'!$A900='[2]PO Detail'!$L$2,'[2]MUNIS Purchase Order Inquiry'!Q900,(IF('[2]MUNIS Purchase Order Inquiry'!$A900='[2]PO Detail'!$L$1,CONCATENATE("      "&amp;'[2]MUNIS Purchase Order Inquiry'!I900&amp;";   "&amp;'[2]MUNIS Purchase Order Inquiry'!J900&amp;"   "&amp;'[2]MUNIS Purchase Order Inquiry'!K900&amp;"; "&amp;'[2]MUNIS Purchase Order Inquiry'!M900&amp;"; "&amp;'[2]MUNIS Purchase Order Inquiry'!N900&amp;"; "&amp;'[2]MUNIS Purchase Order Inquiry'!O900)," ")))</f>
        <v xml:space="preserve">      EASTERN HIGHWAY SPECIALISTS, INC.;   920 N. CHURCH STREET   ; WILMINGTON; DE; 19801</v>
      </c>
      <c r="C904" s="4" t="str">
        <f>IF('[2]MUNIS Purchase Order Inquiry'!$A900='[2]PO Detail'!$L$2,'[2]MUNIS Purchase Order Inquiry'!R900," ")</f>
        <v xml:space="preserve"> </v>
      </c>
      <c r="D904" s="26">
        <f>IF('[2]MUNIS Purchase Order Inquiry'!$A900='[2]PO Detail'!$L$1,'[2]MUNIS Purchase Order Inquiry'!G900," ")</f>
        <v>43125</v>
      </c>
      <c r="E904" s="10">
        <f>IF('[2]MUNIS Purchase Order Inquiry'!$A900='[2]PO Detail'!$L$1,'[2]MUNIS Purchase Order Inquiry'!D900," ")</f>
        <v>35000</v>
      </c>
      <c r="F904" s="10">
        <f>IF('[2]MUNIS Purchase Order Inquiry'!$A900='[2]PO Detail'!$L$1,'[2]MUNIS Purchase Order Inquiry'!E900," ")</f>
        <v>35000</v>
      </c>
      <c r="G904" s="10">
        <f>IF('[2]MUNIS Purchase Order Inquiry'!$A900='[2]PO Detail'!$L$1,'[2]MUNIS Purchase Order Inquiry'!F900," ")</f>
        <v>0</v>
      </c>
    </row>
    <row r="905" spans="1:7" x14ac:dyDescent="0.25">
      <c r="A905" s="25" t="str">
        <f>IF('[2]MUNIS Purchase Order Inquiry'!$A901='[2]PO Detail'!$L$2," ",IF('[2]MUNIS Purchase Order Inquiry'!A901='[2]PO Detail'!$L$1,'[2]MUNIS Purchase Order Inquiry'!B901," "))</f>
        <v xml:space="preserve"> </v>
      </c>
      <c r="B905" s="4" t="str">
        <f>IF('[2]MUNIS Purchase Order Inquiry'!$A901='[2]PO Detail'!$L$2,'[2]MUNIS Purchase Order Inquiry'!Q901,(IF('[2]MUNIS Purchase Order Inquiry'!$A901='[2]PO Detail'!$L$1,CONCATENATE("      "&amp;'[2]MUNIS Purchase Order Inquiry'!I901&amp;";   "&amp;'[2]MUNIS Purchase Order Inquiry'!J901&amp;"   "&amp;'[2]MUNIS Purchase Order Inquiry'!K901&amp;"; "&amp;'[2]MUNIS Purchase Order Inquiry'!M901&amp;"; "&amp;'[2]MUNIS Purchase Order Inquiry'!N901&amp;"; "&amp;'[2]MUNIS Purchase Order Inquiry'!O901)," ")))</f>
        <v>Repair steel column 3.5A at the Central Landfill Homeowner's Convenience Center. Pricing includes all labor, equipment, and materials to perform work. EHS On-call contract RFP 15-04</v>
      </c>
      <c r="C905" s="4" t="str">
        <f>IF('[2]MUNIS Purchase Order Inquiry'!$A901='[2]PO Detail'!$L$2,'[2]MUNIS Purchase Order Inquiry'!R901," ")</f>
        <v>403</v>
      </c>
      <c r="D905" s="26" t="str">
        <f>IF('[2]MUNIS Purchase Order Inquiry'!$A901='[2]PO Detail'!$L$1,'[2]MUNIS Purchase Order Inquiry'!G901," ")</f>
        <v xml:space="preserve"> </v>
      </c>
      <c r="E905" s="10" t="str">
        <f>IF('[2]MUNIS Purchase Order Inquiry'!$A901='[2]PO Detail'!$L$1,'[2]MUNIS Purchase Order Inquiry'!D901," ")</f>
        <v xml:space="preserve"> </v>
      </c>
      <c r="F905" s="10" t="str">
        <f>IF('[2]MUNIS Purchase Order Inquiry'!$A901='[2]PO Detail'!$L$1,'[2]MUNIS Purchase Order Inquiry'!E901," ")</f>
        <v xml:space="preserve"> </v>
      </c>
      <c r="G905" s="10" t="str">
        <f>IF('[2]MUNIS Purchase Order Inquiry'!$A901='[2]PO Detail'!$L$1,'[2]MUNIS Purchase Order Inquiry'!F901," ")</f>
        <v xml:space="preserve"> </v>
      </c>
    </row>
    <row r="906" spans="1:7" x14ac:dyDescent="0.25">
      <c r="A906" s="25" t="str">
        <f>IF('[2]MUNIS Purchase Order Inquiry'!$A902='[2]PO Detail'!$L$2," ",IF('[2]MUNIS Purchase Order Inquiry'!A902='[2]PO Detail'!$L$1,'[2]MUNIS Purchase Order Inquiry'!B902," "))</f>
        <v xml:space="preserve"> </v>
      </c>
      <c r="B906" s="4" t="str">
        <f>IF('[2]MUNIS Purchase Order Inquiry'!$A902='[2]PO Detail'!$L$2,'[2]MUNIS Purchase Order Inquiry'!Q902,(IF('[2]MUNIS Purchase Order Inquiry'!$A902='[2]PO Detail'!$L$1,CONCATENATE("      "&amp;'[2]MUNIS Purchase Order Inquiry'!I902&amp;";   "&amp;'[2]MUNIS Purchase Order Inquiry'!J902&amp;"   "&amp;'[2]MUNIS Purchase Order Inquiry'!K902&amp;"; "&amp;'[2]MUNIS Purchase Order Inquiry'!M902&amp;"; "&amp;'[2]MUNIS Purchase Order Inquiry'!N902&amp;"; "&amp;'[2]MUNIS Purchase Order Inquiry'!O902)," ")))</f>
        <v xml:space="preserve"> </v>
      </c>
      <c r="C906" s="4" t="str">
        <f>IF('[2]MUNIS Purchase Order Inquiry'!$A902='[2]PO Detail'!$L$2,'[2]MUNIS Purchase Order Inquiry'!R902," ")</f>
        <v xml:space="preserve"> </v>
      </c>
      <c r="D906" s="26" t="str">
        <f>IF('[2]MUNIS Purchase Order Inquiry'!$A902='[2]PO Detail'!$L$1,'[2]MUNIS Purchase Order Inquiry'!G902," ")</f>
        <v xml:space="preserve"> </v>
      </c>
      <c r="E906" s="10" t="str">
        <f>IF('[2]MUNIS Purchase Order Inquiry'!$A902='[2]PO Detail'!$L$1,'[2]MUNIS Purchase Order Inquiry'!D902," ")</f>
        <v xml:space="preserve"> </v>
      </c>
      <c r="F906" s="10" t="str">
        <f>IF('[2]MUNIS Purchase Order Inquiry'!$A902='[2]PO Detail'!$L$1,'[2]MUNIS Purchase Order Inquiry'!E902," ")</f>
        <v xml:space="preserve"> </v>
      </c>
      <c r="G906" s="10" t="str">
        <f>IF('[2]MUNIS Purchase Order Inquiry'!$A902='[2]PO Detail'!$L$1,'[2]MUNIS Purchase Order Inquiry'!F902," ")</f>
        <v xml:space="preserve"> </v>
      </c>
    </row>
    <row r="907" spans="1:7" x14ac:dyDescent="0.25">
      <c r="A907" s="25">
        <f>IF('[2]MUNIS Purchase Order Inquiry'!$A903='[2]PO Detail'!$L$2," ",IF('[2]MUNIS Purchase Order Inquiry'!A903='[2]PO Detail'!$L$1,'[2]MUNIS Purchase Order Inquiry'!B903," "))</f>
        <v>20181308</v>
      </c>
      <c r="B907" s="4" t="str">
        <f>IF('[2]MUNIS Purchase Order Inquiry'!$A903='[2]PO Detail'!$L$2,'[2]MUNIS Purchase Order Inquiry'!Q903,(IF('[2]MUNIS Purchase Order Inquiry'!$A903='[2]PO Detail'!$L$1,CONCATENATE("      "&amp;'[2]MUNIS Purchase Order Inquiry'!I903&amp;";   "&amp;'[2]MUNIS Purchase Order Inquiry'!J903&amp;"   "&amp;'[2]MUNIS Purchase Order Inquiry'!K903&amp;"; "&amp;'[2]MUNIS Purchase Order Inquiry'!M903&amp;"; "&amp;'[2]MUNIS Purchase Order Inquiry'!N903&amp;"; "&amp;'[2]MUNIS Purchase Order Inquiry'!O903)," ")))</f>
        <v xml:space="preserve">      MCCOY BUILDERS &amp;;   REMODELERS, INC.   101 LINCOLN AVENUE; ELKTON; MD; 21921</v>
      </c>
      <c r="C907" s="4" t="str">
        <f>IF('[2]MUNIS Purchase Order Inquiry'!$A903='[2]PO Detail'!$L$2,'[2]MUNIS Purchase Order Inquiry'!R903," ")</f>
        <v xml:space="preserve"> </v>
      </c>
      <c r="D907" s="26">
        <f>IF('[2]MUNIS Purchase Order Inquiry'!$A903='[2]PO Detail'!$L$1,'[2]MUNIS Purchase Order Inquiry'!G903," ")</f>
        <v>43125</v>
      </c>
      <c r="E907" s="10">
        <f>IF('[2]MUNIS Purchase Order Inquiry'!$A903='[2]PO Detail'!$L$1,'[2]MUNIS Purchase Order Inquiry'!D903," ")</f>
        <v>1125</v>
      </c>
      <c r="F907" s="10">
        <f>IF('[2]MUNIS Purchase Order Inquiry'!$A903='[2]PO Detail'!$L$1,'[2]MUNIS Purchase Order Inquiry'!E903," ")</f>
        <v>1125</v>
      </c>
      <c r="G907" s="10">
        <f>IF('[2]MUNIS Purchase Order Inquiry'!$A903='[2]PO Detail'!$L$1,'[2]MUNIS Purchase Order Inquiry'!F903," ")</f>
        <v>0</v>
      </c>
    </row>
    <row r="908" spans="1:7" x14ac:dyDescent="0.25">
      <c r="A908" s="25" t="str">
        <f>IF('[2]MUNIS Purchase Order Inquiry'!$A904='[2]PO Detail'!$L$2," ",IF('[2]MUNIS Purchase Order Inquiry'!A904='[2]PO Detail'!$L$1,'[2]MUNIS Purchase Order Inquiry'!B904," "))</f>
        <v xml:space="preserve"> </v>
      </c>
      <c r="B908" s="4" t="str">
        <f>IF('[2]MUNIS Purchase Order Inquiry'!$A904='[2]PO Detail'!$L$2,'[2]MUNIS Purchase Order Inquiry'!Q904,(IF('[2]MUNIS Purchase Order Inquiry'!$A904='[2]PO Detail'!$L$1,CONCATENATE("      "&amp;'[2]MUNIS Purchase Order Inquiry'!I904&amp;";   "&amp;'[2]MUNIS Purchase Order Inquiry'!J904&amp;"   "&amp;'[2]MUNIS Purchase Order Inquiry'!K904&amp;"; "&amp;'[2]MUNIS Purchase Order Inquiry'!M904&amp;"; "&amp;'[2]MUNIS Purchase Order Inquiry'!N904&amp;"; "&amp;'[2]MUNIS Purchase Order Inquiry'!O904)," ")))</f>
        <v>DESIGN SERVICES FOR LEEANN NELSON TO OUTFIT SUITE 105 FOR POTENTIAL MOVE FROM SUITE 100 TO SUITE 105.</v>
      </c>
      <c r="C908" s="4" t="str">
        <f>IF('[2]MUNIS Purchase Order Inquiry'!$A904='[2]PO Detail'!$L$2,'[2]MUNIS Purchase Order Inquiry'!R904," ")</f>
        <v>196</v>
      </c>
      <c r="D908" s="26" t="str">
        <f>IF('[2]MUNIS Purchase Order Inquiry'!$A904='[2]PO Detail'!$L$1,'[2]MUNIS Purchase Order Inquiry'!G904," ")</f>
        <v xml:space="preserve"> </v>
      </c>
      <c r="E908" s="10" t="str">
        <f>IF('[2]MUNIS Purchase Order Inquiry'!$A904='[2]PO Detail'!$L$1,'[2]MUNIS Purchase Order Inquiry'!D904," ")</f>
        <v xml:space="preserve"> </v>
      </c>
      <c r="F908" s="10" t="str">
        <f>IF('[2]MUNIS Purchase Order Inquiry'!$A904='[2]PO Detail'!$L$1,'[2]MUNIS Purchase Order Inquiry'!E904," ")</f>
        <v xml:space="preserve"> </v>
      </c>
      <c r="G908" s="10" t="str">
        <f>IF('[2]MUNIS Purchase Order Inquiry'!$A904='[2]PO Detail'!$L$1,'[2]MUNIS Purchase Order Inquiry'!F904," ")</f>
        <v xml:space="preserve"> </v>
      </c>
    </row>
    <row r="909" spans="1:7" x14ac:dyDescent="0.25">
      <c r="A909" s="25" t="str">
        <f>IF('[2]MUNIS Purchase Order Inquiry'!$A905='[2]PO Detail'!$L$2," ",IF('[2]MUNIS Purchase Order Inquiry'!A905='[2]PO Detail'!$L$1,'[2]MUNIS Purchase Order Inquiry'!B905," "))</f>
        <v xml:space="preserve"> </v>
      </c>
      <c r="B909" s="4" t="str">
        <f>IF('[2]MUNIS Purchase Order Inquiry'!$A905='[2]PO Detail'!$L$2,'[2]MUNIS Purchase Order Inquiry'!Q905,(IF('[2]MUNIS Purchase Order Inquiry'!$A905='[2]PO Detail'!$L$1,CONCATENATE("      "&amp;'[2]MUNIS Purchase Order Inquiry'!I905&amp;";   "&amp;'[2]MUNIS Purchase Order Inquiry'!J905&amp;"   "&amp;'[2]MUNIS Purchase Order Inquiry'!K905&amp;"; "&amp;'[2]MUNIS Purchase Order Inquiry'!M905&amp;"; "&amp;'[2]MUNIS Purchase Order Inquiry'!N905&amp;"; "&amp;'[2]MUNIS Purchase Order Inquiry'!O905)," ")))</f>
        <v xml:space="preserve"> </v>
      </c>
      <c r="C909" s="4" t="str">
        <f>IF('[2]MUNIS Purchase Order Inquiry'!$A905='[2]PO Detail'!$L$2,'[2]MUNIS Purchase Order Inquiry'!R905," ")</f>
        <v xml:space="preserve"> </v>
      </c>
      <c r="D909" s="26" t="str">
        <f>IF('[2]MUNIS Purchase Order Inquiry'!$A905='[2]PO Detail'!$L$1,'[2]MUNIS Purchase Order Inquiry'!G905," ")</f>
        <v xml:space="preserve"> </v>
      </c>
      <c r="E909" s="10" t="str">
        <f>IF('[2]MUNIS Purchase Order Inquiry'!$A905='[2]PO Detail'!$L$1,'[2]MUNIS Purchase Order Inquiry'!D905," ")</f>
        <v xml:space="preserve"> </v>
      </c>
      <c r="F909" s="10" t="str">
        <f>IF('[2]MUNIS Purchase Order Inquiry'!$A905='[2]PO Detail'!$L$1,'[2]MUNIS Purchase Order Inquiry'!E905," ")</f>
        <v xml:space="preserve"> </v>
      </c>
      <c r="G909" s="10" t="str">
        <f>IF('[2]MUNIS Purchase Order Inquiry'!$A905='[2]PO Detail'!$L$1,'[2]MUNIS Purchase Order Inquiry'!F905," ")</f>
        <v xml:space="preserve"> </v>
      </c>
    </row>
    <row r="910" spans="1:7" x14ac:dyDescent="0.25">
      <c r="A910" s="25">
        <f>IF('[2]MUNIS Purchase Order Inquiry'!$A906='[2]PO Detail'!$L$2," ",IF('[2]MUNIS Purchase Order Inquiry'!A906='[2]PO Detail'!$L$1,'[2]MUNIS Purchase Order Inquiry'!B906," "))</f>
        <v>20181316</v>
      </c>
      <c r="B910" s="4" t="str">
        <f>IF('[2]MUNIS Purchase Order Inquiry'!$A906='[2]PO Detail'!$L$2,'[2]MUNIS Purchase Order Inquiry'!Q906,(IF('[2]MUNIS Purchase Order Inquiry'!$A906='[2]PO Detail'!$L$1,CONCATENATE("      "&amp;'[2]MUNIS Purchase Order Inquiry'!I906&amp;";   "&amp;'[2]MUNIS Purchase Order Inquiry'!J906&amp;"   "&amp;'[2]MUNIS Purchase Order Inquiry'!K906&amp;"; "&amp;'[2]MUNIS Purchase Order Inquiry'!M906&amp;"; "&amp;'[2]MUNIS Purchase Order Inquiry'!N906&amp;"; "&amp;'[2]MUNIS Purchase Order Inquiry'!O906)," ")))</f>
        <v xml:space="preserve">      WELLWOOD YACHT CLUB, INCORPORATED;   PO BOX 280   ; CHARLESTOWN; MD; 219140180</v>
      </c>
      <c r="C910" s="4" t="str">
        <f>IF('[2]MUNIS Purchase Order Inquiry'!$A906='[2]PO Detail'!$L$2,'[2]MUNIS Purchase Order Inquiry'!R906," ")</f>
        <v xml:space="preserve"> </v>
      </c>
      <c r="D910" s="26">
        <f>IF('[2]MUNIS Purchase Order Inquiry'!$A906='[2]PO Detail'!$L$1,'[2]MUNIS Purchase Order Inquiry'!G906," ")</f>
        <v>43126</v>
      </c>
      <c r="E910" s="10">
        <f>IF('[2]MUNIS Purchase Order Inquiry'!$A906='[2]PO Detail'!$L$1,'[2]MUNIS Purchase Order Inquiry'!D906," ")</f>
        <v>2798.49</v>
      </c>
      <c r="F910" s="10">
        <f>IF('[2]MUNIS Purchase Order Inquiry'!$A906='[2]PO Detail'!$L$1,'[2]MUNIS Purchase Order Inquiry'!E906," ")</f>
        <v>2798.49</v>
      </c>
      <c r="G910" s="10">
        <f>IF('[2]MUNIS Purchase Order Inquiry'!$A906='[2]PO Detail'!$L$1,'[2]MUNIS Purchase Order Inquiry'!F906," ")</f>
        <v>0</v>
      </c>
    </row>
    <row r="911" spans="1:7" x14ac:dyDescent="0.25">
      <c r="A911" s="25" t="str">
        <f>IF('[2]MUNIS Purchase Order Inquiry'!$A907='[2]PO Detail'!$L$2," ",IF('[2]MUNIS Purchase Order Inquiry'!A907='[2]PO Detail'!$L$1,'[2]MUNIS Purchase Order Inquiry'!B907," "))</f>
        <v xml:space="preserve"> </v>
      </c>
      <c r="B911" s="4" t="str">
        <f>IF('[2]MUNIS Purchase Order Inquiry'!$A907='[2]PO Detail'!$L$2,'[2]MUNIS Purchase Order Inquiry'!Q907,(IF('[2]MUNIS Purchase Order Inquiry'!$A907='[2]PO Detail'!$L$1,CONCATENATE("      "&amp;'[2]MUNIS Purchase Order Inquiry'!I907&amp;";   "&amp;'[2]MUNIS Purchase Order Inquiry'!J907&amp;"   "&amp;'[2]MUNIS Purchase Order Inquiry'!K907&amp;"; "&amp;'[2]MUNIS Purchase Order Inquiry'!M907&amp;"; "&amp;'[2]MUNIS Purchase Order Inquiry'!N907&amp;"; "&amp;'[2]MUNIS Purchase Order Inquiry'!O907)," ")))</f>
        <v>EMPLOYEE RECOGNITION LUNCHEON - MAY 10, 2018</v>
      </c>
      <c r="C911" s="4" t="str">
        <f>IF('[2]MUNIS Purchase Order Inquiry'!$A907='[2]PO Detail'!$L$2,'[2]MUNIS Purchase Order Inquiry'!R907," ")</f>
        <v>131</v>
      </c>
      <c r="D911" s="26" t="str">
        <f>IF('[2]MUNIS Purchase Order Inquiry'!$A907='[2]PO Detail'!$L$1,'[2]MUNIS Purchase Order Inquiry'!G907," ")</f>
        <v xml:space="preserve"> </v>
      </c>
      <c r="E911" s="10" t="str">
        <f>IF('[2]MUNIS Purchase Order Inquiry'!$A907='[2]PO Detail'!$L$1,'[2]MUNIS Purchase Order Inquiry'!D907," ")</f>
        <v xml:space="preserve"> </v>
      </c>
      <c r="F911" s="10" t="str">
        <f>IF('[2]MUNIS Purchase Order Inquiry'!$A907='[2]PO Detail'!$L$1,'[2]MUNIS Purchase Order Inquiry'!E907," ")</f>
        <v xml:space="preserve"> </v>
      </c>
      <c r="G911" s="10" t="str">
        <f>IF('[2]MUNIS Purchase Order Inquiry'!$A907='[2]PO Detail'!$L$1,'[2]MUNIS Purchase Order Inquiry'!F907," ")</f>
        <v xml:space="preserve"> </v>
      </c>
    </row>
    <row r="912" spans="1:7" x14ac:dyDescent="0.25">
      <c r="A912" s="25" t="str">
        <f>IF('[2]MUNIS Purchase Order Inquiry'!$A908='[2]PO Detail'!$L$2," ",IF('[2]MUNIS Purchase Order Inquiry'!A908='[2]PO Detail'!$L$1,'[2]MUNIS Purchase Order Inquiry'!B908," "))</f>
        <v xml:space="preserve"> </v>
      </c>
      <c r="B912" s="4" t="str">
        <f>IF('[2]MUNIS Purchase Order Inquiry'!$A908='[2]PO Detail'!$L$2,'[2]MUNIS Purchase Order Inquiry'!Q908,(IF('[2]MUNIS Purchase Order Inquiry'!$A908='[2]PO Detail'!$L$1,CONCATENATE("      "&amp;'[2]MUNIS Purchase Order Inquiry'!I908&amp;";   "&amp;'[2]MUNIS Purchase Order Inquiry'!J908&amp;"   "&amp;'[2]MUNIS Purchase Order Inquiry'!K908&amp;"; "&amp;'[2]MUNIS Purchase Order Inquiry'!M908&amp;"; "&amp;'[2]MUNIS Purchase Order Inquiry'!N908&amp;"; "&amp;'[2]MUNIS Purchase Order Inquiry'!O908)," ")))</f>
        <v xml:space="preserve"> </v>
      </c>
      <c r="C912" s="4" t="str">
        <f>IF('[2]MUNIS Purchase Order Inquiry'!$A908='[2]PO Detail'!$L$2,'[2]MUNIS Purchase Order Inquiry'!R908," ")</f>
        <v xml:space="preserve"> </v>
      </c>
      <c r="D912" s="26" t="str">
        <f>IF('[2]MUNIS Purchase Order Inquiry'!$A908='[2]PO Detail'!$L$1,'[2]MUNIS Purchase Order Inquiry'!G908," ")</f>
        <v xml:space="preserve"> </v>
      </c>
      <c r="E912" s="10" t="str">
        <f>IF('[2]MUNIS Purchase Order Inquiry'!$A908='[2]PO Detail'!$L$1,'[2]MUNIS Purchase Order Inquiry'!D908," ")</f>
        <v xml:space="preserve"> </v>
      </c>
      <c r="F912" s="10" t="str">
        <f>IF('[2]MUNIS Purchase Order Inquiry'!$A908='[2]PO Detail'!$L$1,'[2]MUNIS Purchase Order Inquiry'!E908," ")</f>
        <v xml:space="preserve"> </v>
      </c>
      <c r="G912" s="10" t="str">
        <f>IF('[2]MUNIS Purchase Order Inquiry'!$A908='[2]PO Detail'!$L$1,'[2]MUNIS Purchase Order Inquiry'!F908," ")</f>
        <v xml:space="preserve"> </v>
      </c>
    </row>
    <row r="913" spans="1:7" x14ac:dyDescent="0.25">
      <c r="A913" s="25">
        <f>IF('[2]MUNIS Purchase Order Inquiry'!$A909='[2]PO Detail'!$L$2," ",IF('[2]MUNIS Purchase Order Inquiry'!A909='[2]PO Detail'!$L$1,'[2]MUNIS Purchase Order Inquiry'!B909," "))</f>
        <v>20181317</v>
      </c>
      <c r="B913" s="4" t="str">
        <f>IF('[2]MUNIS Purchase Order Inquiry'!$A909='[2]PO Detail'!$L$2,'[2]MUNIS Purchase Order Inquiry'!Q909,(IF('[2]MUNIS Purchase Order Inquiry'!$A909='[2]PO Detail'!$L$1,CONCATENATE("      "&amp;'[2]MUNIS Purchase Order Inquiry'!I909&amp;";   "&amp;'[2]MUNIS Purchase Order Inquiry'!J909&amp;"   "&amp;'[2]MUNIS Purchase Order Inquiry'!K909&amp;"; "&amp;'[2]MUNIS Purchase Order Inquiry'!M909&amp;"; "&amp;'[2]MUNIS Purchase Order Inquiry'!N909&amp;"; "&amp;'[2]MUNIS Purchase Order Inquiry'!O909)," ")))</f>
        <v xml:space="preserve">      NMS LABS;   3701 WELSH ROAD   ; WILLOW GROVE; PA; 19090</v>
      </c>
      <c r="C913" s="4" t="str">
        <f>IF('[2]MUNIS Purchase Order Inquiry'!$A909='[2]PO Detail'!$L$2,'[2]MUNIS Purchase Order Inquiry'!R909," ")</f>
        <v xml:space="preserve"> </v>
      </c>
      <c r="D913" s="26">
        <f>IF('[2]MUNIS Purchase Order Inquiry'!$A909='[2]PO Detail'!$L$1,'[2]MUNIS Purchase Order Inquiry'!G909," ")</f>
        <v>43126</v>
      </c>
      <c r="E913" s="10">
        <f>IF('[2]MUNIS Purchase Order Inquiry'!$A909='[2]PO Detail'!$L$1,'[2]MUNIS Purchase Order Inquiry'!D909," ")</f>
        <v>560</v>
      </c>
      <c r="F913" s="10">
        <f>IF('[2]MUNIS Purchase Order Inquiry'!$A909='[2]PO Detail'!$L$1,'[2]MUNIS Purchase Order Inquiry'!E909," ")</f>
        <v>560</v>
      </c>
      <c r="G913" s="10">
        <f>IF('[2]MUNIS Purchase Order Inquiry'!$A909='[2]PO Detail'!$L$1,'[2]MUNIS Purchase Order Inquiry'!F909," ")</f>
        <v>0</v>
      </c>
    </row>
    <row r="914" spans="1:7" x14ac:dyDescent="0.25">
      <c r="A914" s="25" t="str">
        <f>IF('[2]MUNIS Purchase Order Inquiry'!$A910='[2]PO Detail'!$L$2," ",IF('[2]MUNIS Purchase Order Inquiry'!A910='[2]PO Detail'!$L$1,'[2]MUNIS Purchase Order Inquiry'!B910," "))</f>
        <v xml:space="preserve"> </v>
      </c>
      <c r="B914" s="4" t="str">
        <f>IF('[2]MUNIS Purchase Order Inquiry'!$A910='[2]PO Detail'!$L$2,'[2]MUNIS Purchase Order Inquiry'!Q910,(IF('[2]MUNIS Purchase Order Inquiry'!$A910='[2]PO Detail'!$L$1,CONCATENATE("      "&amp;'[2]MUNIS Purchase Order Inquiry'!I910&amp;";   "&amp;'[2]MUNIS Purchase Order Inquiry'!J910&amp;"   "&amp;'[2]MUNIS Purchase Order Inquiry'!K910&amp;"; "&amp;'[2]MUNIS Purchase Order Inquiry'!M910&amp;"; "&amp;'[2]MUNIS Purchase Order Inquiry'!N910&amp;"; "&amp;'[2]MUNIS Purchase Order Inquiry'!O910)," ")))</f>
        <v>Toxicology testing for blood taken from driver during a fatal motor vehicle collision, case number 17-MSP-028741. Two different tests will be done, Opioids $282 and Fentanyl $99, plus additional fee $129 confir</v>
      </c>
      <c r="C914" s="4" t="str">
        <f>IF('[2]MUNIS Purchase Order Inquiry'!$A910='[2]PO Detail'!$L$2,'[2]MUNIS Purchase Order Inquiry'!R910," ")</f>
        <v>151</v>
      </c>
      <c r="D914" s="26" t="str">
        <f>IF('[2]MUNIS Purchase Order Inquiry'!$A910='[2]PO Detail'!$L$1,'[2]MUNIS Purchase Order Inquiry'!G910," ")</f>
        <v xml:space="preserve"> </v>
      </c>
      <c r="E914" s="10" t="str">
        <f>IF('[2]MUNIS Purchase Order Inquiry'!$A910='[2]PO Detail'!$L$1,'[2]MUNIS Purchase Order Inquiry'!D910," ")</f>
        <v xml:space="preserve"> </v>
      </c>
      <c r="F914" s="10" t="str">
        <f>IF('[2]MUNIS Purchase Order Inquiry'!$A910='[2]PO Detail'!$L$1,'[2]MUNIS Purchase Order Inquiry'!E910," ")</f>
        <v xml:space="preserve"> </v>
      </c>
      <c r="G914" s="10" t="str">
        <f>IF('[2]MUNIS Purchase Order Inquiry'!$A910='[2]PO Detail'!$L$1,'[2]MUNIS Purchase Order Inquiry'!F910," ")</f>
        <v xml:space="preserve"> </v>
      </c>
    </row>
    <row r="915" spans="1:7" x14ac:dyDescent="0.25">
      <c r="A915" s="25" t="str">
        <f>IF('[2]MUNIS Purchase Order Inquiry'!$A911='[2]PO Detail'!$L$2," ",IF('[2]MUNIS Purchase Order Inquiry'!A911='[2]PO Detail'!$L$1,'[2]MUNIS Purchase Order Inquiry'!B911," "))</f>
        <v xml:space="preserve"> </v>
      </c>
      <c r="B915" s="4" t="str">
        <f>IF('[2]MUNIS Purchase Order Inquiry'!$A911='[2]PO Detail'!$L$2,'[2]MUNIS Purchase Order Inquiry'!Q911,(IF('[2]MUNIS Purchase Order Inquiry'!$A911='[2]PO Detail'!$L$1,CONCATENATE("      "&amp;'[2]MUNIS Purchase Order Inquiry'!I911&amp;";   "&amp;'[2]MUNIS Purchase Order Inquiry'!J911&amp;"   "&amp;'[2]MUNIS Purchase Order Inquiry'!K911&amp;"; "&amp;'[2]MUNIS Purchase Order Inquiry'!M911&amp;"; "&amp;'[2]MUNIS Purchase Order Inquiry'!N911&amp;"; "&amp;'[2]MUNIS Purchase Order Inquiry'!O911)," ")))</f>
        <v xml:space="preserve"> </v>
      </c>
      <c r="C915" s="4" t="str">
        <f>IF('[2]MUNIS Purchase Order Inquiry'!$A911='[2]PO Detail'!$L$2,'[2]MUNIS Purchase Order Inquiry'!R911," ")</f>
        <v xml:space="preserve"> </v>
      </c>
      <c r="D915" s="26" t="str">
        <f>IF('[2]MUNIS Purchase Order Inquiry'!$A911='[2]PO Detail'!$L$1,'[2]MUNIS Purchase Order Inquiry'!G911," ")</f>
        <v xml:space="preserve"> </v>
      </c>
      <c r="E915" s="10" t="str">
        <f>IF('[2]MUNIS Purchase Order Inquiry'!$A911='[2]PO Detail'!$L$1,'[2]MUNIS Purchase Order Inquiry'!D911," ")</f>
        <v xml:space="preserve"> </v>
      </c>
      <c r="F915" s="10" t="str">
        <f>IF('[2]MUNIS Purchase Order Inquiry'!$A911='[2]PO Detail'!$L$1,'[2]MUNIS Purchase Order Inquiry'!E911," ")</f>
        <v xml:space="preserve"> </v>
      </c>
      <c r="G915" s="10" t="str">
        <f>IF('[2]MUNIS Purchase Order Inquiry'!$A911='[2]PO Detail'!$L$1,'[2]MUNIS Purchase Order Inquiry'!F911," ")</f>
        <v xml:space="preserve"> </v>
      </c>
    </row>
    <row r="916" spans="1:7" x14ac:dyDescent="0.25">
      <c r="A916" s="25">
        <f>IF('[2]MUNIS Purchase Order Inquiry'!$A912='[2]PO Detail'!$L$2," ",IF('[2]MUNIS Purchase Order Inquiry'!A912='[2]PO Detail'!$L$1,'[2]MUNIS Purchase Order Inquiry'!B912," "))</f>
        <v>20181319</v>
      </c>
      <c r="B916" s="4" t="str">
        <f>IF('[2]MUNIS Purchase Order Inquiry'!$A912='[2]PO Detail'!$L$2,'[2]MUNIS Purchase Order Inquiry'!Q912,(IF('[2]MUNIS Purchase Order Inquiry'!$A912='[2]PO Detail'!$L$1,CONCATENATE("      "&amp;'[2]MUNIS Purchase Order Inquiry'!I912&amp;";   "&amp;'[2]MUNIS Purchase Order Inquiry'!J912&amp;"   "&amp;'[2]MUNIS Purchase Order Inquiry'!K912&amp;"; "&amp;'[2]MUNIS Purchase Order Inquiry'!M912&amp;"; "&amp;'[2]MUNIS Purchase Order Inquiry'!N912&amp;"; "&amp;'[2]MUNIS Purchase Order Inquiry'!O912)," ")))</f>
        <v xml:space="preserve">      KEYSTONE OVERHEAD DOOR, INC.;   P.O. BOX 546   ; ELKTON; MD; 21922</v>
      </c>
      <c r="C916" s="4" t="str">
        <f>IF('[2]MUNIS Purchase Order Inquiry'!$A912='[2]PO Detail'!$L$2,'[2]MUNIS Purchase Order Inquiry'!R912," ")</f>
        <v xml:space="preserve"> </v>
      </c>
      <c r="D916" s="26">
        <f>IF('[2]MUNIS Purchase Order Inquiry'!$A912='[2]PO Detail'!$L$1,'[2]MUNIS Purchase Order Inquiry'!G912," ")</f>
        <v>43129</v>
      </c>
      <c r="E916" s="10">
        <f>IF('[2]MUNIS Purchase Order Inquiry'!$A912='[2]PO Detail'!$L$1,'[2]MUNIS Purchase Order Inquiry'!D912," ")</f>
        <v>5795.39</v>
      </c>
      <c r="F916" s="10">
        <f>IF('[2]MUNIS Purchase Order Inquiry'!$A912='[2]PO Detail'!$L$1,'[2]MUNIS Purchase Order Inquiry'!E912," ")</f>
        <v>3549.95</v>
      </c>
      <c r="G916" s="10">
        <f>IF('[2]MUNIS Purchase Order Inquiry'!$A912='[2]PO Detail'!$L$1,'[2]MUNIS Purchase Order Inquiry'!F912," ")</f>
        <v>2245.44</v>
      </c>
    </row>
    <row r="917" spans="1:7" x14ac:dyDescent="0.25">
      <c r="A917" s="25" t="str">
        <f>IF('[2]MUNIS Purchase Order Inquiry'!$A913='[2]PO Detail'!$L$2," ",IF('[2]MUNIS Purchase Order Inquiry'!A913='[2]PO Detail'!$L$1,'[2]MUNIS Purchase Order Inquiry'!B913," "))</f>
        <v xml:space="preserve"> </v>
      </c>
      <c r="B917" s="4" t="str">
        <f>IF('[2]MUNIS Purchase Order Inquiry'!$A913='[2]PO Detail'!$L$2,'[2]MUNIS Purchase Order Inquiry'!Q913,(IF('[2]MUNIS Purchase Order Inquiry'!$A913='[2]PO Detail'!$L$1,CONCATENATE("      "&amp;'[2]MUNIS Purchase Order Inquiry'!I913&amp;";   "&amp;'[2]MUNIS Purchase Order Inquiry'!J913&amp;"   "&amp;'[2]MUNIS Purchase Order Inquiry'!K913&amp;"; "&amp;'[2]MUNIS Purchase Order Inquiry'!M913&amp;"; "&amp;'[2]MUNIS Purchase Order Inquiry'!N913&amp;"; "&amp;'[2]MUNIS Purchase Order Inquiry'!O913)," ")))</f>
        <v>SERVICE CALLS FOR OVERHEAD ROLLING DOORS FOR PARAMEDIC STATIONS
2/2/18 increase po from $582.60 to $1082.60
3/13/18 po increase by $1500 from $1082.60 to $2582.60</v>
      </c>
      <c r="C917" s="4" t="str">
        <f>IF('[2]MUNIS Purchase Order Inquiry'!$A913='[2]PO Detail'!$L$2,'[2]MUNIS Purchase Order Inquiry'!R913," ")</f>
        <v>231</v>
      </c>
      <c r="D917" s="26" t="str">
        <f>IF('[2]MUNIS Purchase Order Inquiry'!$A913='[2]PO Detail'!$L$1,'[2]MUNIS Purchase Order Inquiry'!G913," ")</f>
        <v xml:space="preserve"> </v>
      </c>
      <c r="E917" s="10" t="str">
        <f>IF('[2]MUNIS Purchase Order Inquiry'!$A913='[2]PO Detail'!$L$1,'[2]MUNIS Purchase Order Inquiry'!D913," ")</f>
        <v xml:space="preserve"> </v>
      </c>
      <c r="F917" s="10" t="str">
        <f>IF('[2]MUNIS Purchase Order Inquiry'!$A913='[2]PO Detail'!$L$1,'[2]MUNIS Purchase Order Inquiry'!E913," ")</f>
        <v xml:space="preserve"> </v>
      </c>
      <c r="G917" s="10" t="str">
        <f>IF('[2]MUNIS Purchase Order Inquiry'!$A913='[2]PO Detail'!$L$1,'[2]MUNIS Purchase Order Inquiry'!F913," ")</f>
        <v xml:space="preserve"> </v>
      </c>
    </row>
    <row r="918" spans="1:7" x14ac:dyDescent="0.25">
      <c r="A918" s="25" t="str">
        <f>IF('[2]MUNIS Purchase Order Inquiry'!$A914='[2]PO Detail'!$L$2," ",IF('[2]MUNIS Purchase Order Inquiry'!A914='[2]PO Detail'!$L$1,'[2]MUNIS Purchase Order Inquiry'!B914," "))</f>
        <v xml:space="preserve"> </v>
      </c>
      <c r="B918" s="4" t="str">
        <f>IF('[2]MUNIS Purchase Order Inquiry'!$A914='[2]PO Detail'!$L$2,'[2]MUNIS Purchase Order Inquiry'!Q914,(IF('[2]MUNIS Purchase Order Inquiry'!$A914='[2]PO Detail'!$L$1,CONCATENATE("      "&amp;'[2]MUNIS Purchase Order Inquiry'!I914&amp;";   "&amp;'[2]MUNIS Purchase Order Inquiry'!J914&amp;"   "&amp;'[2]MUNIS Purchase Order Inquiry'!K914&amp;"; "&amp;'[2]MUNIS Purchase Order Inquiry'!M914&amp;"; "&amp;'[2]MUNIS Purchase Order Inquiry'!N914&amp;"; "&amp;'[2]MUNIS Purchase Order Inquiry'!O914)," ")))</f>
        <v xml:space="preserve"> </v>
      </c>
      <c r="C918" s="4" t="str">
        <f>IF('[2]MUNIS Purchase Order Inquiry'!$A914='[2]PO Detail'!$L$2,'[2]MUNIS Purchase Order Inquiry'!R914," ")</f>
        <v xml:space="preserve"> </v>
      </c>
      <c r="D918" s="26" t="str">
        <f>IF('[2]MUNIS Purchase Order Inquiry'!$A914='[2]PO Detail'!$L$1,'[2]MUNIS Purchase Order Inquiry'!G914," ")</f>
        <v xml:space="preserve"> </v>
      </c>
      <c r="E918" s="10" t="str">
        <f>IF('[2]MUNIS Purchase Order Inquiry'!$A914='[2]PO Detail'!$L$1,'[2]MUNIS Purchase Order Inquiry'!D914," ")</f>
        <v xml:space="preserve"> </v>
      </c>
      <c r="F918" s="10" t="str">
        <f>IF('[2]MUNIS Purchase Order Inquiry'!$A914='[2]PO Detail'!$L$1,'[2]MUNIS Purchase Order Inquiry'!E914," ")</f>
        <v xml:space="preserve"> </v>
      </c>
      <c r="G918" s="10" t="str">
        <f>IF('[2]MUNIS Purchase Order Inquiry'!$A914='[2]PO Detail'!$L$1,'[2]MUNIS Purchase Order Inquiry'!F914," ")</f>
        <v xml:space="preserve"> </v>
      </c>
    </row>
    <row r="919" spans="1:7" x14ac:dyDescent="0.25">
      <c r="A919" s="25" t="str">
        <f>IF('[2]MUNIS Purchase Order Inquiry'!$A915='[2]PO Detail'!$L$2," ",IF('[2]MUNIS Purchase Order Inquiry'!A915='[2]PO Detail'!$L$1,'[2]MUNIS Purchase Order Inquiry'!B915," "))</f>
        <v xml:space="preserve"> </v>
      </c>
      <c r="B919" s="4" t="str">
        <f>IF('[2]MUNIS Purchase Order Inquiry'!$A915='[2]PO Detail'!$L$2,'[2]MUNIS Purchase Order Inquiry'!Q915,(IF('[2]MUNIS Purchase Order Inquiry'!$A915='[2]PO Detail'!$L$1,CONCATENATE("      "&amp;'[2]MUNIS Purchase Order Inquiry'!I915&amp;";   "&amp;'[2]MUNIS Purchase Order Inquiry'!J915&amp;"   "&amp;'[2]MUNIS Purchase Order Inquiry'!K915&amp;"; "&amp;'[2]MUNIS Purchase Order Inquiry'!M915&amp;"; "&amp;'[2]MUNIS Purchase Order Inquiry'!N915&amp;"; "&amp;'[2]MUNIS Purchase Order Inquiry'!O915)," ")))</f>
        <v>BLANKET PO FOR OVERHEAD DOOR MAINTENANCE REPAIRS</v>
      </c>
      <c r="C919" s="4" t="str">
        <f>IF('[2]MUNIS Purchase Order Inquiry'!$A915='[2]PO Detail'!$L$2,'[2]MUNIS Purchase Order Inquiry'!R915," ")</f>
        <v>231</v>
      </c>
      <c r="D919" s="26" t="str">
        <f>IF('[2]MUNIS Purchase Order Inquiry'!$A915='[2]PO Detail'!$L$1,'[2]MUNIS Purchase Order Inquiry'!G915," ")</f>
        <v xml:space="preserve"> </v>
      </c>
      <c r="E919" s="10" t="str">
        <f>IF('[2]MUNIS Purchase Order Inquiry'!$A915='[2]PO Detail'!$L$1,'[2]MUNIS Purchase Order Inquiry'!D915," ")</f>
        <v xml:space="preserve"> </v>
      </c>
      <c r="F919" s="10" t="str">
        <f>IF('[2]MUNIS Purchase Order Inquiry'!$A915='[2]PO Detail'!$L$1,'[2]MUNIS Purchase Order Inquiry'!E915," ")</f>
        <v xml:space="preserve"> </v>
      </c>
      <c r="G919" s="10" t="str">
        <f>IF('[2]MUNIS Purchase Order Inquiry'!$A915='[2]PO Detail'!$L$1,'[2]MUNIS Purchase Order Inquiry'!F915," ")</f>
        <v xml:space="preserve"> </v>
      </c>
    </row>
    <row r="920" spans="1:7" x14ac:dyDescent="0.25">
      <c r="A920" s="25" t="str">
        <f>IF('[2]MUNIS Purchase Order Inquiry'!$A916='[2]PO Detail'!$L$2," ",IF('[2]MUNIS Purchase Order Inquiry'!A916='[2]PO Detail'!$L$1,'[2]MUNIS Purchase Order Inquiry'!B916," "))</f>
        <v xml:space="preserve"> </v>
      </c>
      <c r="B920" s="4" t="str">
        <f>IF('[2]MUNIS Purchase Order Inquiry'!$A916='[2]PO Detail'!$L$2,'[2]MUNIS Purchase Order Inquiry'!Q916,(IF('[2]MUNIS Purchase Order Inquiry'!$A916='[2]PO Detail'!$L$1,CONCATENATE("      "&amp;'[2]MUNIS Purchase Order Inquiry'!I916&amp;";   "&amp;'[2]MUNIS Purchase Order Inquiry'!J916&amp;"   "&amp;'[2]MUNIS Purchase Order Inquiry'!K916&amp;"; "&amp;'[2]MUNIS Purchase Order Inquiry'!M916&amp;"; "&amp;'[2]MUNIS Purchase Order Inquiry'!N916&amp;"; "&amp;'[2]MUNIS Purchase Order Inquiry'!O916)," ")))</f>
        <v xml:space="preserve"> </v>
      </c>
      <c r="C920" s="4" t="str">
        <f>IF('[2]MUNIS Purchase Order Inquiry'!$A916='[2]PO Detail'!$L$2,'[2]MUNIS Purchase Order Inquiry'!R916," ")</f>
        <v xml:space="preserve"> </v>
      </c>
      <c r="D920" s="26" t="str">
        <f>IF('[2]MUNIS Purchase Order Inquiry'!$A916='[2]PO Detail'!$L$1,'[2]MUNIS Purchase Order Inquiry'!G916," ")</f>
        <v xml:space="preserve"> </v>
      </c>
      <c r="E920" s="10" t="str">
        <f>IF('[2]MUNIS Purchase Order Inquiry'!$A916='[2]PO Detail'!$L$1,'[2]MUNIS Purchase Order Inquiry'!D916," ")</f>
        <v xml:space="preserve"> </v>
      </c>
      <c r="F920" s="10" t="str">
        <f>IF('[2]MUNIS Purchase Order Inquiry'!$A916='[2]PO Detail'!$L$1,'[2]MUNIS Purchase Order Inquiry'!E916," ")</f>
        <v xml:space="preserve"> </v>
      </c>
      <c r="G920" s="10" t="str">
        <f>IF('[2]MUNIS Purchase Order Inquiry'!$A916='[2]PO Detail'!$L$1,'[2]MUNIS Purchase Order Inquiry'!F916," ")</f>
        <v xml:space="preserve"> </v>
      </c>
    </row>
    <row r="921" spans="1:7" x14ac:dyDescent="0.25">
      <c r="A921" s="25" t="str">
        <f>IF('[2]MUNIS Purchase Order Inquiry'!$A917='[2]PO Detail'!$L$2," ",IF('[2]MUNIS Purchase Order Inquiry'!A917='[2]PO Detail'!$L$1,'[2]MUNIS Purchase Order Inquiry'!B917," "))</f>
        <v xml:space="preserve"> </v>
      </c>
      <c r="B921" s="4" t="str">
        <f>IF('[2]MUNIS Purchase Order Inquiry'!$A917='[2]PO Detail'!$L$2,'[2]MUNIS Purchase Order Inquiry'!Q917,(IF('[2]MUNIS Purchase Order Inquiry'!$A917='[2]PO Detail'!$L$1,CONCATENATE("      "&amp;'[2]MUNIS Purchase Order Inquiry'!I917&amp;";   "&amp;'[2]MUNIS Purchase Order Inquiry'!J917&amp;"   "&amp;'[2]MUNIS Purchase Order Inquiry'!K917&amp;"; "&amp;'[2]MUNIS Purchase Order Inquiry'!M917&amp;"; "&amp;'[2]MUNIS Purchase Order Inquiry'!N917&amp;"; "&amp;'[2]MUNIS Purchase Order Inquiry'!O917)," ")))</f>
        <v>Roller Door maintenance at FVS Garage
3/6/18 Increase po by $1000 from $675.30 to $1675.30</v>
      </c>
      <c r="C921" s="4" t="str">
        <f>IF('[2]MUNIS Purchase Order Inquiry'!$A917='[2]PO Detail'!$L$2,'[2]MUNIS Purchase Order Inquiry'!R917," ")</f>
        <v>231</v>
      </c>
      <c r="D921" s="26" t="str">
        <f>IF('[2]MUNIS Purchase Order Inquiry'!$A917='[2]PO Detail'!$L$1,'[2]MUNIS Purchase Order Inquiry'!G917," ")</f>
        <v xml:space="preserve"> </v>
      </c>
      <c r="E921" s="10" t="str">
        <f>IF('[2]MUNIS Purchase Order Inquiry'!$A917='[2]PO Detail'!$L$1,'[2]MUNIS Purchase Order Inquiry'!D917," ")</f>
        <v xml:space="preserve"> </v>
      </c>
      <c r="F921" s="10" t="str">
        <f>IF('[2]MUNIS Purchase Order Inquiry'!$A917='[2]PO Detail'!$L$1,'[2]MUNIS Purchase Order Inquiry'!E917," ")</f>
        <v xml:space="preserve"> </v>
      </c>
      <c r="G921" s="10" t="str">
        <f>IF('[2]MUNIS Purchase Order Inquiry'!$A917='[2]PO Detail'!$L$1,'[2]MUNIS Purchase Order Inquiry'!F917," ")</f>
        <v xml:space="preserve"> </v>
      </c>
    </row>
    <row r="922" spans="1:7" x14ac:dyDescent="0.25">
      <c r="A922" s="25" t="str">
        <f>IF('[2]MUNIS Purchase Order Inquiry'!$A918='[2]PO Detail'!$L$2," ",IF('[2]MUNIS Purchase Order Inquiry'!A918='[2]PO Detail'!$L$1,'[2]MUNIS Purchase Order Inquiry'!B918," "))</f>
        <v xml:space="preserve"> </v>
      </c>
      <c r="B922" s="4" t="str">
        <f>IF('[2]MUNIS Purchase Order Inquiry'!$A918='[2]PO Detail'!$L$2,'[2]MUNIS Purchase Order Inquiry'!Q918,(IF('[2]MUNIS Purchase Order Inquiry'!$A918='[2]PO Detail'!$L$1,CONCATENATE("      "&amp;'[2]MUNIS Purchase Order Inquiry'!I918&amp;";   "&amp;'[2]MUNIS Purchase Order Inquiry'!J918&amp;"   "&amp;'[2]MUNIS Purchase Order Inquiry'!K918&amp;"; "&amp;'[2]MUNIS Purchase Order Inquiry'!M918&amp;"; "&amp;'[2]MUNIS Purchase Order Inquiry'!N918&amp;"; "&amp;'[2]MUNIS Purchase Order Inquiry'!O918)," ")))</f>
        <v xml:space="preserve"> </v>
      </c>
      <c r="C922" s="4" t="str">
        <f>IF('[2]MUNIS Purchase Order Inquiry'!$A918='[2]PO Detail'!$L$2,'[2]MUNIS Purchase Order Inquiry'!R918," ")</f>
        <v xml:space="preserve"> </v>
      </c>
      <c r="D922" s="26" t="str">
        <f>IF('[2]MUNIS Purchase Order Inquiry'!$A918='[2]PO Detail'!$L$1,'[2]MUNIS Purchase Order Inquiry'!G918," ")</f>
        <v xml:space="preserve"> </v>
      </c>
      <c r="E922" s="10" t="str">
        <f>IF('[2]MUNIS Purchase Order Inquiry'!$A918='[2]PO Detail'!$L$1,'[2]MUNIS Purchase Order Inquiry'!D918," ")</f>
        <v xml:space="preserve"> </v>
      </c>
      <c r="F922" s="10" t="str">
        <f>IF('[2]MUNIS Purchase Order Inquiry'!$A918='[2]PO Detail'!$L$1,'[2]MUNIS Purchase Order Inquiry'!E918," ")</f>
        <v xml:space="preserve"> </v>
      </c>
      <c r="G922" s="10" t="str">
        <f>IF('[2]MUNIS Purchase Order Inquiry'!$A918='[2]PO Detail'!$L$1,'[2]MUNIS Purchase Order Inquiry'!F918," ")</f>
        <v xml:space="preserve"> </v>
      </c>
    </row>
    <row r="923" spans="1:7" x14ac:dyDescent="0.25">
      <c r="A923" s="25" t="str">
        <f>IF('[2]MUNIS Purchase Order Inquiry'!$A919='[2]PO Detail'!$L$2," ",IF('[2]MUNIS Purchase Order Inquiry'!A919='[2]PO Detail'!$L$1,'[2]MUNIS Purchase Order Inquiry'!B919," "))</f>
        <v xml:space="preserve"> </v>
      </c>
      <c r="B923" s="4" t="str">
        <f>IF('[2]MUNIS Purchase Order Inquiry'!$A919='[2]PO Detail'!$L$2,'[2]MUNIS Purchase Order Inquiry'!Q919,(IF('[2]MUNIS Purchase Order Inquiry'!$A919='[2]PO Detail'!$L$1,CONCATENATE("      "&amp;'[2]MUNIS Purchase Order Inquiry'!I919&amp;";   "&amp;'[2]MUNIS Purchase Order Inquiry'!J919&amp;"   "&amp;'[2]MUNIS Purchase Order Inquiry'!K919&amp;"; "&amp;'[2]MUNIS Purchase Order Inquiry'!M919&amp;"; "&amp;'[2]MUNIS Purchase Order Inquiry'!N919&amp;"; "&amp;'[2]MUNIS Purchase Order Inquiry'!O919)," ")))</f>
        <v>Additional funds for repair to rolloer door at Central Garage.</v>
      </c>
      <c r="C923" s="4" t="str">
        <f>IF('[2]MUNIS Purchase Order Inquiry'!$A919='[2]PO Detail'!$L$2,'[2]MUNIS Purchase Order Inquiry'!R919," ")</f>
        <v>231</v>
      </c>
      <c r="D923" s="26" t="str">
        <f>IF('[2]MUNIS Purchase Order Inquiry'!$A919='[2]PO Detail'!$L$1,'[2]MUNIS Purchase Order Inquiry'!G919," ")</f>
        <v xml:space="preserve"> </v>
      </c>
      <c r="E923" s="10" t="str">
        <f>IF('[2]MUNIS Purchase Order Inquiry'!$A919='[2]PO Detail'!$L$1,'[2]MUNIS Purchase Order Inquiry'!D919," ")</f>
        <v xml:space="preserve"> </v>
      </c>
      <c r="F923" s="10" t="str">
        <f>IF('[2]MUNIS Purchase Order Inquiry'!$A919='[2]PO Detail'!$L$1,'[2]MUNIS Purchase Order Inquiry'!E919," ")</f>
        <v xml:space="preserve"> </v>
      </c>
      <c r="G923" s="10" t="str">
        <f>IF('[2]MUNIS Purchase Order Inquiry'!$A919='[2]PO Detail'!$L$1,'[2]MUNIS Purchase Order Inquiry'!F919," ")</f>
        <v xml:space="preserve"> </v>
      </c>
    </row>
    <row r="924" spans="1:7" x14ac:dyDescent="0.25">
      <c r="A924" s="25" t="str">
        <f>IF('[2]MUNIS Purchase Order Inquiry'!$A920='[2]PO Detail'!$L$2," ",IF('[2]MUNIS Purchase Order Inquiry'!A920='[2]PO Detail'!$L$1,'[2]MUNIS Purchase Order Inquiry'!B920," "))</f>
        <v xml:space="preserve"> </v>
      </c>
      <c r="B924" s="4" t="str">
        <f>IF('[2]MUNIS Purchase Order Inquiry'!$A920='[2]PO Detail'!$L$2,'[2]MUNIS Purchase Order Inquiry'!Q920,(IF('[2]MUNIS Purchase Order Inquiry'!$A920='[2]PO Detail'!$L$1,CONCATENATE("      "&amp;'[2]MUNIS Purchase Order Inquiry'!I920&amp;";   "&amp;'[2]MUNIS Purchase Order Inquiry'!J920&amp;"   "&amp;'[2]MUNIS Purchase Order Inquiry'!K920&amp;"; "&amp;'[2]MUNIS Purchase Order Inquiry'!M920&amp;"; "&amp;'[2]MUNIS Purchase Order Inquiry'!N920&amp;"; "&amp;'[2]MUNIS Purchase Order Inquiry'!O920)," ")))</f>
        <v xml:space="preserve"> </v>
      </c>
      <c r="C924" s="4" t="str">
        <f>IF('[2]MUNIS Purchase Order Inquiry'!$A920='[2]PO Detail'!$L$2,'[2]MUNIS Purchase Order Inquiry'!R920," ")</f>
        <v xml:space="preserve"> </v>
      </c>
      <c r="D924" s="26" t="str">
        <f>IF('[2]MUNIS Purchase Order Inquiry'!$A920='[2]PO Detail'!$L$1,'[2]MUNIS Purchase Order Inquiry'!G920," ")</f>
        <v xml:space="preserve"> </v>
      </c>
      <c r="E924" s="10" t="str">
        <f>IF('[2]MUNIS Purchase Order Inquiry'!$A920='[2]PO Detail'!$L$1,'[2]MUNIS Purchase Order Inquiry'!D920," ")</f>
        <v xml:space="preserve"> </v>
      </c>
      <c r="F924" s="10" t="str">
        <f>IF('[2]MUNIS Purchase Order Inquiry'!$A920='[2]PO Detail'!$L$1,'[2]MUNIS Purchase Order Inquiry'!E920," ")</f>
        <v xml:space="preserve"> </v>
      </c>
      <c r="G924" s="10" t="str">
        <f>IF('[2]MUNIS Purchase Order Inquiry'!$A920='[2]PO Detail'!$L$1,'[2]MUNIS Purchase Order Inquiry'!F920," ")</f>
        <v xml:space="preserve"> </v>
      </c>
    </row>
    <row r="925" spans="1:7" x14ac:dyDescent="0.25">
      <c r="A925" s="25" t="str">
        <f>IF('[2]MUNIS Purchase Order Inquiry'!$A921='[2]PO Detail'!$L$2," ",IF('[2]MUNIS Purchase Order Inquiry'!A921='[2]PO Detail'!$L$1,'[2]MUNIS Purchase Order Inquiry'!B921," "))</f>
        <v xml:space="preserve"> </v>
      </c>
      <c r="B925" s="4" t="str">
        <f>IF('[2]MUNIS Purchase Order Inquiry'!$A921='[2]PO Detail'!$L$2,'[2]MUNIS Purchase Order Inquiry'!Q921,(IF('[2]MUNIS Purchase Order Inquiry'!$A921='[2]PO Detail'!$L$1,CONCATENATE("      "&amp;'[2]MUNIS Purchase Order Inquiry'!I921&amp;";   "&amp;'[2]MUNIS Purchase Order Inquiry'!J921&amp;"   "&amp;'[2]MUNIS Purchase Order Inquiry'!K921&amp;"; "&amp;'[2]MUNIS Purchase Order Inquiry'!M921&amp;"; "&amp;'[2]MUNIS Purchase Order Inquiry'!N921&amp;"; "&amp;'[2]MUNIS Purchase Order Inquiry'!O921)," ")))</f>
        <v>LINE REQUESTED TO REPLACE ROLLING OVERHEAD DOOR</v>
      </c>
      <c r="C925" s="4" t="str">
        <f>IF('[2]MUNIS Purchase Order Inquiry'!$A921='[2]PO Detail'!$L$2,'[2]MUNIS Purchase Order Inquiry'!R921," ")</f>
        <v>231</v>
      </c>
      <c r="D925" s="26" t="str">
        <f>IF('[2]MUNIS Purchase Order Inquiry'!$A921='[2]PO Detail'!$L$1,'[2]MUNIS Purchase Order Inquiry'!G921," ")</f>
        <v xml:space="preserve"> </v>
      </c>
      <c r="E925" s="10" t="str">
        <f>IF('[2]MUNIS Purchase Order Inquiry'!$A921='[2]PO Detail'!$L$1,'[2]MUNIS Purchase Order Inquiry'!D921," ")</f>
        <v xml:space="preserve"> </v>
      </c>
      <c r="F925" s="10" t="str">
        <f>IF('[2]MUNIS Purchase Order Inquiry'!$A921='[2]PO Detail'!$L$1,'[2]MUNIS Purchase Order Inquiry'!E921," ")</f>
        <v xml:space="preserve"> </v>
      </c>
      <c r="G925" s="10" t="str">
        <f>IF('[2]MUNIS Purchase Order Inquiry'!$A921='[2]PO Detail'!$L$1,'[2]MUNIS Purchase Order Inquiry'!F921," ")</f>
        <v xml:space="preserve"> </v>
      </c>
    </row>
    <row r="926" spans="1:7" x14ac:dyDescent="0.25">
      <c r="A926" s="25" t="str">
        <f>IF('[2]MUNIS Purchase Order Inquiry'!$A922='[2]PO Detail'!$L$2," ",IF('[2]MUNIS Purchase Order Inquiry'!A922='[2]PO Detail'!$L$1,'[2]MUNIS Purchase Order Inquiry'!B922," "))</f>
        <v xml:space="preserve"> </v>
      </c>
      <c r="B926" s="4" t="str">
        <f>IF('[2]MUNIS Purchase Order Inquiry'!$A922='[2]PO Detail'!$L$2,'[2]MUNIS Purchase Order Inquiry'!Q922,(IF('[2]MUNIS Purchase Order Inquiry'!$A922='[2]PO Detail'!$L$1,CONCATENATE("      "&amp;'[2]MUNIS Purchase Order Inquiry'!I922&amp;";   "&amp;'[2]MUNIS Purchase Order Inquiry'!J922&amp;"   "&amp;'[2]MUNIS Purchase Order Inquiry'!K922&amp;"; "&amp;'[2]MUNIS Purchase Order Inquiry'!M922&amp;"; "&amp;'[2]MUNIS Purchase Order Inquiry'!N922&amp;"; "&amp;'[2]MUNIS Purchase Order Inquiry'!O922)," ")))</f>
        <v xml:space="preserve"> </v>
      </c>
      <c r="C926" s="4" t="str">
        <f>IF('[2]MUNIS Purchase Order Inquiry'!$A922='[2]PO Detail'!$L$2,'[2]MUNIS Purchase Order Inquiry'!R922," ")</f>
        <v xml:space="preserve"> </v>
      </c>
      <c r="D926" s="26" t="str">
        <f>IF('[2]MUNIS Purchase Order Inquiry'!$A922='[2]PO Detail'!$L$1,'[2]MUNIS Purchase Order Inquiry'!G922," ")</f>
        <v xml:space="preserve"> </v>
      </c>
      <c r="E926" s="10" t="str">
        <f>IF('[2]MUNIS Purchase Order Inquiry'!$A922='[2]PO Detail'!$L$1,'[2]MUNIS Purchase Order Inquiry'!D922," ")</f>
        <v xml:space="preserve"> </v>
      </c>
      <c r="F926" s="10" t="str">
        <f>IF('[2]MUNIS Purchase Order Inquiry'!$A922='[2]PO Detail'!$L$1,'[2]MUNIS Purchase Order Inquiry'!E922," ")</f>
        <v xml:space="preserve"> </v>
      </c>
      <c r="G926" s="10" t="str">
        <f>IF('[2]MUNIS Purchase Order Inquiry'!$A922='[2]PO Detail'!$L$1,'[2]MUNIS Purchase Order Inquiry'!F922," ")</f>
        <v xml:space="preserve"> </v>
      </c>
    </row>
    <row r="927" spans="1:7" x14ac:dyDescent="0.25">
      <c r="A927" s="25">
        <f>IF('[2]MUNIS Purchase Order Inquiry'!$A923='[2]PO Detail'!$L$2," ",IF('[2]MUNIS Purchase Order Inquiry'!A923='[2]PO Detail'!$L$1,'[2]MUNIS Purchase Order Inquiry'!B923," "))</f>
        <v>20181320</v>
      </c>
      <c r="B927" s="4" t="str">
        <f>IF('[2]MUNIS Purchase Order Inquiry'!$A923='[2]PO Detail'!$L$2,'[2]MUNIS Purchase Order Inquiry'!Q923,(IF('[2]MUNIS Purchase Order Inquiry'!$A923='[2]PO Detail'!$L$1,CONCATENATE("      "&amp;'[2]MUNIS Purchase Order Inquiry'!I923&amp;";   "&amp;'[2]MUNIS Purchase Order Inquiry'!J923&amp;"   "&amp;'[2]MUNIS Purchase Order Inquiry'!K923&amp;"; "&amp;'[2]MUNIS Purchase Order Inquiry'!M923&amp;"; "&amp;'[2]MUNIS Purchase Order Inquiry'!N923&amp;"; "&amp;'[2]MUNIS Purchase Order Inquiry'!O923)," ")))</f>
        <v xml:space="preserve">      CAROLINA FLYING DISCS INC;   2850 COMMERCE DRIVE   ; ROCK HILL; SC; 29730</v>
      </c>
      <c r="C927" s="4" t="str">
        <f>IF('[2]MUNIS Purchase Order Inquiry'!$A923='[2]PO Detail'!$L$2,'[2]MUNIS Purchase Order Inquiry'!R923," ")</f>
        <v xml:space="preserve"> </v>
      </c>
      <c r="D927" s="26">
        <f>IF('[2]MUNIS Purchase Order Inquiry'!$A923='[2]PO Detail'!$L$1,'[2]MUNIS Purchase Order Inquiry'!G923," ")</f>
        <v>43129</v>
      </c>
      <c r="E927" s="10">
        <f>IF('[2]MUNIS Purchase Order Inquiry'!$A923='[2]PO Detail'!$L$1,'[2]MUNIS Purchase Order Inquiry'!D923," ")</f>
        <v>6100</v>
      </c>
      <c r="F927" s="10">
        <f>IF('[2]MUNIS Purchase Order Inquiry'!$A923='[2]PO Detail'!$L$1,'[2]MUNIS Purchase Order Inquiry'!E923," ")</f>
        <v>6100</v>
      </c>
      <c r="G927" s="10">
        <f>IF('[2]MUNIS Purchase Order Inquiry'!$A923='[2]PO Detail'!$L$1,'[2]MUNIS Purchase Order Inquiry'!F923," ")</f>
        <v>0</v>
      </c>
    </row>
    <row r="928" spans="1:7" x14ac:dyDescent="0.25">
      <c r="A928" s="25" t="str">
        <f>IF('[2]MUNIS Purchase Order Inquiry'!$A924='[2]PO Detail'!$L$2," ",IF('[2]MUNIS Purchase Order Inquiry'!A924='[2]PO Detail'!$L$1,'[2]MUNIS Purchase Order Inquiry'!B924," "))</f>
        <v xml:space="preserve"> </v>
      </c>
      <c r="B928" s="4" t="str">
        <f>IF('[2]MUNIS Purchase Order Inquiry'!$A924='[2]PO Detail'!$L$2,'[2]MUNIS Purchase Order Inquiry'!Q924,(IF('[2]MUNIS Purchase Order Inquiry'!$A924='[2]PO Detail'!$L$1,CONCATENATE("      "&amp;'[2]MUNIS Purchase Order Inquiry'!I924&amp;";   "&amp;'[2]MUNIS Purchase Order Inquiry'!J924&amp;"   "&amp;'[2]MUNIS Purchase Order Inquiry'!K924&amp;"; "&amp;'[2]MUNIS Purchase Order Inquiry'!M924&amp;"; "&amp;'[2]MUNIS Purchase Order Inquiry'!N924&amp;"; "&amp;'[2]MUNIS Purchase Order Inquiry'!O924)," ")))</f>
        <v>DISCATCHER PRO 28-CHAIN PDGA PERMANENT TARGETS
&amp; TWO ATTENTION SIGNS</v>
      </c>
      <c r="C928" s="4" t="str">
        <f>IF('[2]MUNIS Purchase Order Inquiry'!$A924='[2]PO Detail'!$L$2,'[2]MUNIS Purchase Order Inquiry'!R924," ")</f>
        <v>611</v>
      </c>
      <c r="D928" s="26" t="str">
        <f>IF('[2]MUNIS Purchase Order Inquiry'!$A924='[2]PO Detail'!$L$1,'[2]MUNIS Purchase Order Inquiry'!G924," ")</f>
        <v xml:space="preserve"> </v>
      </c>
      <c r="E928" s="10" t="str">
        <f>IF('[2]MUNIS Purchase Order Inquiry'!$A924='[2]PO Detail'!$L$1,'[2]MUNIS Purchase Order Inquiry'!D924," ")</f>
        <v xml:space="preserve"> </v>
      </c>
      <c r="F928" s="10" t="str">
        <f>IF('[2]MUNIS Purchase Order Inquiry'!$A924='[2]PO Detail'!$L$1,'[2]MUNIS Purchase Order Inquiry'!E924," ")</f>
        <v xml:space="preserve"> </v>
      </c>
      <c r="G928" s="10" t="str">
        <f>IF('[2]MUNIS Purchase Order Inquiry'!$A924='[2]PO Detail'!$L$1,'[2]MUNIS Purchase Order Inquiry'!F924," ")</f>
        <v xml:space="preserve"> </v>
      </c>
    </row>
    <row r="929" spans="1:7" x14ac:dyDescent="0.25">
      <c r="A929" s="25" t="str">
        <f>IF('[2]MUNIS Purchase Order Inquiry'!$A925='[2]PO Detail'!$L$2," ",IF('[2]MUNIS Purchase Order Inquiry'!A925='[2]PO Detail'!$L$1,'[2]MUNIS Purchase Order Inquiry'!B925," "))</f>
        <v xml:space="preserve"> </v>
      </c>
      <c r="B929" s="4" t="str">
        <f>IF('[2]MUNIS Purchase Order Inquiry'!$A925='[2]PO Detail'!$L$2,'[2]MUNIS Purchase Order Inquiry'!Q925,(IF('[2]MUNIS Purchase Order Inquiry'!$A925='[2]PO Detail'!$L$1,CONCATENATE("      "&amp;'[2]MUNIS Purchase Order Inquiry'!I925&amp;";   "&amp;'[2]MUNIS Purchase Order Inquiry'!J925&amp;"   "&amp;'[2]MUNIS Purchase Order Inquiry'!K925&amp;"; "&amp;'[2]MUNIS Purchase Order Inquiry'!M925&amp;"; "&amp;'[2]MUNIS Purchase Order Inquiry'!N925&amp;"; "&amp;'[2]MUNIS Purchase Order Inquiry'!O925)," ")))</f>
        <v xml:space="preserve"> </v>
      </c>
      <c r="C929" s="4" t="str">
        <f>IF('[2]MUNIS Purchase Order Inquiry'!$A925='[2]PO Detail'!$L$2,'[2]MUNIS Purchase Order Inquiry'!R925," ")</f>
        <v xml:space="preserve"> </v>
      </c>
      <c r="D929" s="26" t="str">
        <f>IF('[2]MUNIS Purchase Order Inquiry'!$A925='[2]PO Detail'!$L$1,'[2]MUNIS Purchase Order Inquiry'!G925," ")</f>
        <v xml:space="preserve"> </v>
      </c>
      <c r="E929" s="10" t="str">
        <f>IF('[2]MUNIS Purchase Order Inquiry'!$A925='[2]PO Detail'!$L$1,'[2]MUNIS Purchase Order Inquiry'!D925," ")</f>
        <v xml:space="preserve"> </v>
      </c>
      <c r="F929" s="10" t="str">
        <f>IF('[2]MUNIS Purchase Order Inquiry'!$A925='[2]PO Detail'!$L$1,'[2]MUNIS Purchase Order Inquiry'!E925," ")</f>
        <v xml:space="preserve"> </v>
      </c>
      <c r="G929" s="10" t="str">
        <f>IF('[2]MUNIS Purchase Order Inquiry'!$A925='[2]PO Detail'!$L$1,'[2]MUNIS Purchase Order Inquiry'!F925," ")</f>
        <v xml:space="preserve"> </v>
      </c>
    </row>
    <row r="930" spans="1:7" x14ac:dyDescent="0.25">
      <c r="A930" s="25" t="str">
        <f>IF('[2]MUNIS Purchase Order Inquiry'!$A926='[2]PO Detail'!$L$2," ",IF('[2]MUNIS Purchase Order Inquiry'!A926='[2]PO Detail'!$L$1,'[2]MUNIS Purchase Order Inquiry'!B926," "))</f>
        <v xml:space="preserve"> </v>
      </c>
      <c r="B930" s="4" t="str">
        <f>IF('[2]MUNIS Purchase Order Inquiry'!$A926='[2]PO Detail'!$L$2,'[2]MUNIS Purchase Order Inquiry'!Q926,(IF('[2]MUNIS Purchase Order Inquiry'!$A926='[2]PO Detail'!$L$1,CONCATENATE("      "&amp;'[2]MUNIS Purchase Order Inquiry'!I926&amp;";   "&amp;'[2]MUNIS Purchase Order Inquiry'!J926&amp;"   "&amp;'[2]MUNIS Purchase Order Inquiry'!K926&amp;"; "&amp;'[2]MUNIS Purchase Order Inquiry'!M926&amp;"; "&amp;'[2]MUNIS Purchase Order Inquiry'!N926&amp;"; "&amp;'[2]MUNIS Purchase Order Inquiry'!O926)," ")))</f>
        <v>FREIGHT - SHIP TO:
JOHNNIES BALL FIELD
30 BOUCHELLE ROAD
NORTH EAST, MD 21901
CALL 1 HOUR PRIOR TO DELIVERY 
(410) 996-8101 OR (410) 441-0198</v>
      </c>
      <c r="C930" s="4" t="str">
        <f>IF('[2]MUNIS Purchase Order Inquiry'!$A926='[2]PO Detail'!$L$2,'[2]MUNIS Purchase Order Inquiry'!R926," ")</f>
        <v>611</v>
      </c>
      <c r="D930" s="26" t="str">
        <f>IF('[2]MUNIS Purchase Order Inquiry'!$A926='[2]PO Detail'!$L$1,'[2]MUNIS Purchase Order Inquiry'!G926," ")</f>
        <v xml:space="preserve"> </v>
      </c>
      <c r="E930" s="10" t="str">
        <f>IF('[2]MUNIS Purchase Order Inquiry'!$A926='[2]PO Detail'!$L$1,'[2]MUNIS Purchase Order Inquiry'!D926," ")</f>
        <v xml:space="preserve"> </v>
      </c>
      <c r="F930" s="10" t="str">
        <f>IF('[2]MUNIS Purchase Order Inquiry'!$A926='[2]PO Detail'!$L$1,'[2]MUNIS Purchase Order Inquiry'!E926," ")</f>
        <v xml:space="preserve"> </v>
      </c>
      <c r="G930" s="10" t="str">
        <f>IF('[2]MUNIS Purchase Order Inquiry'!$A926='[2]PO Detail'!$L$1,'[2]MUNIS Purchase Order Inquiry'!F926," ")</f>
        <v xml:space="preserve"> </v>
      </c>
    </row>
    <row r="931" spans="1:7" x14ac:dyDescent="0.25">
      <c r="A931" s="25" t="str">
        <f>IF('[2]MUNIS Purchase Order Inquiry'!$A927='[2]PO Detail'!$L$2," ",IF('[2]MUNIS Purchase Order Inquiry'!A927='[2]PO Detail'!$L$1,'[2]MUNIS Purchase Order Inquiry'!B927," "))</f>
        <v xml:space="preserve"> </v>
      </c>
      <c r="B931" s="4" t="str">
        <f>IF('[2]MUNIS Purchase Order Inquiry'!$A927='[2]PO Detail'!$L$2,'[2]MUNIS Purchase Order Inquiry'!Q927,(IF('[2]MUNIS Purchase Order Inquiry'!$A927='[2]PO Detail'!$L$1,CONCATENATE("      "&amp;'[2]MUNIS Purchase Order Inquiry'!I927&amp;";   "&amp;'[2]MUNIS Purchase Order Inquiry'!J927&amp;"   "&amp;'[2]MUNIS Purchase Order Inquiry'!K927&amp;"; "&amp;'[2]MUNIS Purchase Order Inquiry'!M927&amp;"; "&amp;'[2]MUNIS Purchase Order Inquiry'!N927&amp;"; "&amp;'[2]MUNIS Purchase Order Inquiry'!O927)," ")))</f>
        <v xml:space="preserve"> </v>
      </c>
      <c r="C931" s="4" t="str">
        <f>IF('[2]MUNIS Purchase Order Inquiry'!$A927='[2]PO Detail'!$L$2,'[2]MUNIS Purchase Order Inquiry'!R927," ")</f>
        <v xml:space="preserve"> </v>
      </c>
      <c r="D931" s="26" t="str">
        <f>IF('[2]MUNIS Purchase Order Inquiry'!$A927='[2]PO Detail'!$L$1,'[2]MUNIS Purchase Order Inquiry'!G927," ")</f>
        <v xml:space="preserve"> </v>
      </c>
      <c r="E931" s="10" t="str">
        <f>IF('[2]MUNIS Purchase Order Inquiry'!$A927='[2]PO Detail'!$L$1,'[2]MUNIS Purchase Order Inquiry'!D927," ")</f>
        <v xml:space="preserve"> </v>
      </c>
      <c r="F931" s="10" t="str">
        <f>IF('[2]MUNIS Purchase Order Inquiry'!$A927='[2]PO Detail'!$L$1,'[2]MUNIS Purchase Order Inquiry'!E927," ")</f>
        <v xml:space="preserve"> </v>
      </c>
      <c r="G931" s="10" t="str">
        <f>IF('[2]MUNIS Purchase Order Inquiry'!$A927='[2]PO Detail'!$L$1,'[2]MUNIS Purchase Order Inquiry'!F927," ")</f>
        <v xml:space="preserve"> </v>
      </c>
    </row>
    <row r="932" spans="1:7" x14ac:dyDescent="0.25">
      <c r="A932" s="25">
        <f>IF('[2]MUNIS Purchase Order Inquiry'!$A928='[2]PO Detail'!$L$2," ",IF('[2]MUNIS Purchase Order Inquiry'!A928='[2]PO Detail'!$L$1,'[2]MUNIS Purchase Order Inquiry'!B928," "))</f>
        <v>20181345</v>
      </c>
      <c r="B932" s="4" t="str">
        <f>IF('[2]MUNIS Purchase Order Inquiry'!$A928='[2]PO Detail'!$L$2,'[2]MUNIS Purchase Order Inquiry'!Q928,(IF('[2]MUNIS Purchase Order Inquiry'!$A928='[2]PO Detail'!$L$1,CONCATENATE("      "&amp;'[2]MUNIS Purchase Order Inquiry'!I928&amp;";   "&amp;'[2]MUNIS Purchase Order Inquiry'!J928&amp;"   "&amp;'[2]MUNIS Purchase Order Inquiry'!K928&amp;"; "&amp;'[2]MUNIS Purchase Order Inquiry'!M928&amp;"; "&amp;'[2]MUNIS Purchase Order Inquiry'!N928&amp;"; "&amp;'[2]MUNIS Purchase Order Inquiry'!O928)," ")))</f>
        <v xml:space="preserve">      CUSTOM MEDIA OPTIONS;   8630 M GUILFORD ROAD   SUITE 341; COLUMBIA; MD; 21046</v>
      </c>
      <c r="C932" s="4" t="str">
        <f>IF('[2]MUNIS Purchase Order Inquiry'!$A928='[2]PO Detail'!$L$2,'[2]MUNIS Purchase Order Inquiry'!R928," ")</f>
        <v xml:space="preserve"> </v>
      </c>
      <c r="D932" s="26">
        <f>IF('[2]MUNIS Purchase Order Inquiry'!$A928='[2]PO Detail'!$L$1,'[2]MUNIS Purchase Order Inquiry'!G928," ")</f>
        <v>43138</v>
      </c>
      <c r="E932" s="10">
        <f>IF('[2]MUNIS Purchase Order Inquiry'!$A928='[2]PO Detail'!$L$1,'[2]MUNIS Purchase Order Inquiry'!D928," ")</f>
        <v>2495</v>
      </c>
      <c r="F932" s="10">
        <f>IF('[2]MUNIS Purchase Order Inquiry'!$A928='[2]PO Detail'!$L$1,'[2]MUNIS Purchase Order Inquiry'!E928," ")</f>
        <v>2495</v>
      </c>
      <c r="G932" s="10">
        <f>IF('[2]MUNIS Purchase Order Inquiry'!$A928='[2]PO Detail'!$L$1,'[2]MUNIS Purchase Order Inquiry'!F928," ")</f>
        <v>0</v>
      </c>
    </row>
    <row r="933" spans="1:7" x14ac:dyDescent="0.25">
      <c r="A933" s="25" t="str">
        <f>IF('[2]MUNIS Purchase Order Inquiry'!$A929='[2]PO Detail'!$L$2," ",IF('[2]MUNIS Purchase Order Inquiry'!A929='[2]PO Detail'!$L$1,'[2]MUNIS Purchase Order Inquiry'!B929," "))</f>
        <v xml:space="preserve"> </v>
      </c>
      <c r="B933" s="4" t="str">
        <f>IF('[2]MUNIS Purchase Order Inquiry'!$A929='[2]PO Detail'!$L$2,'[2]MUNIS Purchase Order Inquiry'!Q929,(IF('[2]MUNIS Purchase Order Inquiry'!$A929='[2]PO Detail'!$L$1,CONCATENATE("      "&amp;'[2]MUNIS Purchase Order Inquiry'!I929&amp;";   "&amp;'[2]MUNIS Purchase Order Inquiry'!J929&amp;"   "&amp;'[2]MUNIS Purchase Order Inquiry'!K929&amp;"; "&amp;'[2]MUNIS Purchase Order Inquiry'!M929&amp;"; "&amp;'[2]MUNIS Purchase Order Inquiry'!N929&amp;"; "&amp;'[2]MUNIS Purchase Order Inquiry'!O929)," ")))</f>
        <v>1/2 PG AD IN MARYLAND SIP AND SAVOR'S SPRING/SUMMER 2018 ISSUE.
2/8/18 increase po from $1495 to $2495
3/7/18 GL update</v>
      </c>
      <c r="C933" s="4" t="str">
        <f>IF('[2]MUNIS Purchase Order Inquiry'!$A929='[2]PO Detail'!$L$2,'[2]MUNIS Purchase Order Inquiry'!R929," ")</f>
        <v>731</v>
      </c>
      <c r="D933" s="26" t="str">
        <f>IF('[2]MUNIS Purchase Order Inquiry'!$A929='[2]PO Detail'!$L$1,'[2]MUNIS Purchase Order Inquiry'!G929," ")</f>
        <v xml:space="preserve"> </v>
      </c>
      <c r="E933" s="10" t="str">
        <f>IF('[2]MUNIS Purchase Order Inquiry'!$A929='[2]PO Detail'!$L$1,'[2]MUNIS Purchase Order Inquiry'!D929," ")</f>
        <v xml:space="preserve"> </v>
      </c>
      <c r="F933" s="10" t="str">
        <f>IF('[2]MUNIS Purchase Order Inquiry'!$A929='[2]PO Detail'!$L$1,'[2]MUNIS Purchase Order Inquiry'!E929," ")</f>
        <v xml:space="preserve"> </v>
      </c>
      <c r="G933" s="10" t="str">
        <f>IF('[2]MUNIS Purchase Order Inquiry'!$A929='[2]PO Detail'!$L$1,'[2]MUNIS Purchase Order Inquiry'!F929," ")</f>
        <v xml:space="preserve"> </v>
      </c>
    </row>
    <row r="934" spans="1:7" x14ac:dyDescent="0.25">
      <c r="A934" s="25" t="str">
        <f>IF('[2]MUNIS Purchase Order Inquiry'!$A930='[2]PO Detail'!$L$2," ",IF('[2]MUNIS Purchase Order Inquiry'!A930='[2]PO Detail'!$L$1,'[2]MUNIS Purchase Order Inquiry'!B930," "))</f>
        <v xml:space="preserve"> </v>
      </c>
      <c r="B934" s="4" t="str">
        <f>IF('[2]MUNIS Purchase Order Inquiry'!$A930='[2]PO Detail'!$L$2,'[2]MUNIS Purchase Order Inquiry'!Q930,(IF('[2]MUNIS Purchase Order Inquiry'!$A930='[2]PO Detail'!$L$1,CONCATENATE("      "&amp;'[2]MUNIS Purchase Order Inquiry'!I930&amp;";   "&amp;'[2]MUNIS Purchase Order Inquiry'!J930&amp;"   "&amp;'[2]MUNIS Purchase Order Inquiry'!K930&amp;"; "&amp;'[2]MUNIS Purchase Order Inquiry'!M930&amp;"; "&amp;'[2]MUNIS Purchase Order Inquiry'!N930&amp;"; "&amp;'[2]MUNIS Purchase Order Inquiry'!O930)," ")))</f>
        <v xml:space="preserve"> </v>
      </c>
      <c r="C934" s="4" t="str">
        <f>IF('[2]MUNIS Purchase Order Inquiry'!$A930='[2]PO Detail'!$L$2,'[2]MUNIS Purchase Order Inquiry'!R930," ")</f>
        <v xml:space="preserve"> </v>
      </c>
      <c r="D934" s="26" t="str">
        <f>IF('[2]MUNIS Purchase Order Inquiry'!$A930='[2]PO Detail'!$L$1,'[2]MUNIS Purchase Order Inquiry'!G930," ")</f>
        <v xml:space="preserve"> </v>
      </c>
      <c r="E934" s="10" t="str">
        <f>IF('[2]MUNIS Purchase Order Inquiry'!$A930='[2]PO Detail'!$L$1,'[2]MUNIS Purchase Order Inquiry'!D930," ")</f>
        <v xml:space="preserve"> </v>
      </c>
      <c r="F934" s="10" t="str">
        <f>IF('[2]MUNIS Purchase Order Inquiry'!$A930='[2]PO Detail'!$L$1,'[2]MUNIS Purchase Order Inquiry'!E930," ")</f>
        <v xml:space="preserve"> </v>
      </c>
      <c r="G934" s="10" t="str">
        <f>IF('[2]MUNIS Purchase Order Inquiry'!$A930='[2]PO Detail'!$L$1,'[2]MUNIS Purchase Order Inquiry'!F930," ")</f>
        <v xml:space="preserve"> </v>
      </c>
    </row>
    <row r="935" spans="1:7" x14ac:dyDescent="0.25">
      <c r="A935" s="25">
        <f>IF('[2]MUNIS Purchase Order Inquiry'!$A931='[2]PO Detail'!$L$2," ",IF('[2]MUNIS Purchase Order Inquiry'!A931='[2]PO Detail'!$L$1,'[2]MUNIS Purchase Order Inquiry'!B931," "))</f>
        <v>20181347</v>
      </c>
      <c r="B935" s="4" t="str">
        <f>IF('[2]MUNIS Purchase Order Inquiry'!$A931='[2]PO Detail'!$L$2,'[2]MUNIS Purchase Order Inquiry'!Q931,(IF('[2]MUNIS Purchase Order Inquiry'!$A931='[2]PO Detail'!$L$1,CONCATENATE("      "&amp;'[2]MUNIS Purchase Order Inquiry'!I931&amp;";   "&amp;'[2]MUNIS Purchase Order Inquiry'!J931&amp;"   "&amp;'[2]MUNIS Purchase Order Inquiry'!K931&amp;"; "&amp;'[2]MUNIS Purchase Order Inquiry'!M931&amp;"; "&amp;'[2]MUNIS Purchase Order Inquiry'!N931&amp;"; "&amp;'[2]MUNIS Purchase Order Inquiry'!O931)," ")))</f>
        <v xml:space="preserve">      CMS, INC;   1625 KNECHT AVENUE   ; BALTIMORE; MD; 21227</v>
      </c>
      <c r="C935" s="4" t="str">
        <f>IF('[2]MUNIS Purchase Order Inquiry'!$A931='[2]PO Detail'!$L$2,'[2]MUNIS Purchase Order Inquiry'!R931," ")</f>
        <v xml:space="preserve"> </v>
      </c>
      <c r="D935" s="26">
        <f>IF('[2]MUNIS Purchase Order Inquiry'!$A931='[2]PO Detail'!$L$1,'[2]MUNIS Purchase Order Inquiry'!G931," ")</f>
        <v>43138</v>
      </c>
      <c r="E935" s="10">
        <f>IF('[2]MUNIS Purchase Order Inquiry'!$A931='[2]PO Detail'!$L$1,'[2]MUNIS Purchase Order Inquiry'!D931," ")</f>
        <v>8500</v>
      </c>
      <c r="F935" s="10">
        <f>IF('[2]MUNIS Purchase Order Inquiry'!$A931='[2]PO Detail'!$L$1,'[2]MUNIS Purchase Order Inquiry'!E931," ")</f>
        <v>5650</v>
      </c>
      <c r="G935" s="10">
        <f>IF('[2]MUNIS Purchase Order Inquiry'!$A931='[2]PO Detail'!$L$1,'[2]MUNIS Purchase Order Inquiry'!F931," ")</f>
        <v>2850</v>
      </c>
    </row>
    <row r="936" spans="1:7" x14ac:dyDescent="0.25">
      <c r="A936" s="25" t="str">
        <f>IF('[2]MUNIS Purchase Order Inquiry'!$A932='[2]PO Detail'!$L$2," ",IF('[2]MUNIS Purchase Order Inquiry'!A932='[2]PO Detail'!$L$1,'[2]MUNIS Purchase Order Inquiry'!B932," "))</f>
        <v xml:space="preserve"> </v>
      </c>
      <c r="B936" s="4" t="str">
        <f>IF('[2]MUNIS Purchase Order Inquiry'!$A932='[2]PO Detail'!$L$2,'[2]MUNIS Purchase Order Inquiry'!Q932,(IF('[2]MUNIS Purchase Order Inquiry'!$A932='[2]PO Detail'!$L$1,CONCATENATE("      "&amp;'[2]MUNIS Purchase Order Inquiry'!I932&amp;";   "&amp;'[2]MUNIS Purchase Order Inquiry'!J932&amp;"   "&amp;'[2]MUNIS Purchase Order Inquiry'!K932&amp;"; "&amp;'[2]MUNIS Purchase Order Inquiry'!M932&amp;"; "&amp;'[2]MUNIS Purchase Order Inquiry'!N932&amp;"; "&amp;'[2]MUNIS Purchase Order Inquiry'!O932)," ")))</f>
        <v>6250. PIECES TO BE INSERTED AND MAILED QUARTERLY. APPOX. 25,000. ANNUALLY. EACH PIECE WILL HAVE AN OUTER ENVELOPE, ONE SEWER BILL PRINTED BY VENDOR 
ALL SUPPLIES HOUSED BY VENDOR.
2 PDF FILE SENT BY THE COUNTY.</v>
      </c>
      <c r="C936" s="4" t="str">
        <f>IF('[2]MUNIS Purchase Order Inquiry'!$A932='[2]PO Detail'!$L$2,'[2]MUNIS Purchase Order Inquiry'!R932," ")</f>
        <v>192</v>
      </c>
      <c r="D936" s="26" t="str">
        <f>IF('[2]MUNIS Purchase Order Inquiry'!$A932='[2]PO Detail'!$L$1,'[2]MUNIS Purchase Order Inquiry'!G932," ")</f>
        <v xml:space="preserve"> </v>
      </c>
      <c r="E936" s="10" t="str">
        <f>IF('[2]MUNIS Purchase Order Inquiry'!$A932='[2]PO Detail'!$L$1,'[2]MUNIS Purchase Order Inquiry'!D932," ")</f>
        <v xml:space="preserve"> </v>
      </c>
      <c r="F936" s="10" t="str">
        <f>IF('[2]MUNIS Purchase Order Inquiry'!$A932='[2]PO Detail'!$L$1,'[2]MUNIS Purchase Order Inquiry'!E932," ")</f>
        <v xml:space="preserve"> </v>
      </c>
      <c r="G936" s="10" t="str">
        <f>IF('[2]MUNIS Purchase Order Inquiry'!$A932='[2]PO Detail'!$L$1,'[2]MUNIS Purchase Order Inquiry'!F932," ")</f>
        <v xml:space="preserve"> </v>
      </c>
    </row>
    <row r="937" spans="1:7" x14ac:dyDescent="0.25">
      <c r="A937" s="25" t="str">
        <f>IF('[2]MUNIS Purchase Order Inquiry'!$A933='[2]PO Detail'!$L$2," ",IF('[2]MUNIS Purchase Order Inquiry'!A933='[2]PO Detail'!$L$1,'[2]MUNIS Purchase Order Inquiry'!B933," "))</f>
        <v xml:space="preserve"> </v>
      </c>
      <c r="B937" s="4" t="str">
        <f>IF('[2]MUNIS Purchase Order Inquiry'!$A933='[2]PO Detail'!$L$2,'[2]MUNIS Purchase Order Inquiry'!Q933,(IF('[2]MUNIS Purchase Order Inquiry'!$A933='[2]PO Detail'!$L$1,CONCATENATE("      "&amp;'[2]MUNIS Purchase Order Inquiry'!I933&amp;";   "&amp;'[2]MUNIS Purchase Order Inquiry'!J933&amp;"   "&amp;'[2]MUNIS Purchase Order Inquiry'!K933&amp;"; "&amp;'[2]MUNIS Purchase Order Inquiry'!M933&amp;"; "&amp;'[2]MUNIS Purchase Order Inquiry'!N933&amp;"; "&amp;'[2]MUNIS Purchase Order Inquiry'!O933)," ")))</f>
        <v xml:space="preserve"> </v>
      </c>
      <c r="C937" s="4" t="str">
        <f>IF('[2]MUNIS Purchase Order Inquiry'!$A933='[2]PO Detail'!$L$2,'[2]MUNIS Purchase Order Inquiry'!R933," ")</f>
        <v xml:space="preserve"> </v>
      </c>
      <c r="D937" s="26" t="str">
        <f>IF('[2]MUNIS Purchase Order Inquiry'!$A933='[2]PO Detail'!$L$1,'[2]MUNIS Purchase Order Inquiry'!G933," ")</f>
        <v xml:space="preserve"> </v>
      </c>
      <c r="E937" s="10" t="str">
        <f>IF('[2]MUNIS Purchase Order Inquiry'!$A933='[2]PO Detail'!$L$1,'[2]MUNIS Purchase Order Inquiry'!D933," ")</f>
        <v xml:space="preserve"> </v>
      </c>
      <c r="F937" s="10" t="str">
        <f>IF('[2]MUNIS Purchase Order Inquiry'!$A933='[2]PO Detail'!$L$1,'[2]MUNIS Purchase Order Inquiry'!E933," ")</f>
        <v xml:space="preserve"> </v>
      </c>
      <c r="G937" s="10" t="str">
        <f>IF('[2]MUNIS Purchase Order Inquiry'!$A933='[2]PO Detail'!$L$1,'[2]MUNIS Purchase Order Inquiry'!F933," ")</f>
        <v xml:space="preserve"> </v>
      </c>
    </row>
    <row r="938" spans="1:7" x14ac:dyDescent="0.25">
      <c r="A938" s="25" t="str">
        <f>IF('[2]MUNIS Purchase Order Inquiry'!$A934='[2]PO Detail'!$L$2," ",IF('[2]MUNIS Purchase Order Inquiry'!A934='[2]PO Detail'!$L$1,'[2]MUNIS Purchase Order Inquiry'!B934," "))</f>
        <v xml:space="preserve"> </v>
      </c>
      <c r="B938" s="4" t="str">
        <f>IF('[2]MUNIS Purchase Order Inquiry'!$A934='[2]PO Detail'!$L$2,'[2]MUNIS Purchase Order Inquiry'!Q934,(IF('[2]MUNIS Purchase Order Inquiry'!$A934='[2]PO Detail'!$L$1,CONCATENATE("      "&amp;'[2]MUNIS Purchase Order Inquiry'!I934&amp;";   "&amp;'[2]MUNIS Purchase Order Inquiry'!J934&amp;"   "&amp;'[2]MUNIS Purchase Order Inquiry'!K934&amp;"; "&amp;'[2]MUNIS Purchase Order Inquiry'!M934&amp;"; "&amp;'[2]MUNIS Purchase Order Inquiry'!N934&amp;"; "&amp;'[2]MUNIS Purchase Order Inquiry'!O934)," ")))</f>
        <v xml:space="preserve"> </v>
      </c>
      <c r="C938" s="4" t="str">
        <f>IF('[2]MUNIS Purchase Order Inquiry'!$A934='[2]PO Detail'!$L$2,'[2]MUNIS Purchase Order Inquiry'!R934," ")</f>
        <v xml:space="preserve"> </v>
      </c>
      <c r="D938" s="26" t="str">
        <f>IF('[2]MUNIS Purchase Order Inquiry'!$A934='[2]PO Detail'!$L$1,'[2]MUNIS Purchase Order Inquiry'!G934," ")</f>
        <v xml:space="preserve"> </v>
      </c>
      <c r="E938" s="10" t="str">
        <f>IF('[2]MUNIS Purchase Order Inquiry'!$A934='[2]PO Detail'!$L$1,'[2]MUNIS Purchase Order Inquiry'!D934," ")</f>
        <v xml:space="preserve"> </v>
      </c>
      <c r="F938" s="10" t="str">
        <f>IF('[2]MUNIS Purchase Order Inquiry'!$A934='[2]PO Detail'!$L$1,'[2]MUNIS Purchase Order Inquiry'!E934," ")</f>
        <v xml:space="preserve"> </v>
      </c>
      <c r="G938" s="10" t="str">
        <f>IF('[2]MUNIS Purchase Order Inquiry'!$A934='[2]PO Detail'!$L$1,'[2]MUNIS Purchase Order Inquiry'!F934," ")</f>
        <v xml:space="preserve"> </v>
      </c>
    </row>
    <row r="939" spans="1:7" x14ac:dyDescent="0.25">
      <c r="A939" s="25">
        <f>IF('[2]MUNIS Purchase Order Inquiry'!$A935='[2]PO Detail'!$L$2," ",IF('[2]MUNIS Purchase Order Inquiry'!A935='[2]PO Detail'!$L$1,'[2]MUNIS Purchase Order Inquiry'!B935," "))</f>
        <v>20181348</v>
      </c>
      <c r="B939" s="4" t="str">
        <f>IF('[2]MUNIS Purchase Order Inquiry'!$A935='[2]PO Detail'!$L$2,'[2]MUNIS Purchase Order Inquiry'!Q935,(IF('[2]MUNIS Purchase Order Inquiry'!$A935='[2]PO Detail'!$L$1,CONCATENATE("      "&amp;'[2]MUNIS Purchase Order Inquiry'!I935&amp;";   "&amp;'[2]MUNIS Purchase Order Inquiry'!J935&amp;"   "&amp;'[2]MUNIS Purchase Order Inquiry'!K935&amp;"; "&amp;'[2]MUNIS Purchase Order Inquiry'!M935&amp;"; "&amp;'[2]MUNIS Purchase Order Inquiry'!N935&amp;"; "&amp;'[2]MUNIS Purchase Order Inquiry'!O935)," ")))</f>
        <v xml:space="preserve">      HAASS PLUMBING LLC;   80 CLEARVIEW AVE   ; NORTH EAST; MD; 21901-3309</v>
      </c>
      <c r="C939" s="4" t="str">
        <f>IF('[2]MUNIS Purchase Order Inquiry'!$A935='[2]PO Detail'!$L$2,'[2]MUNIS Purchase Order Inquiry'!R935," ")</f>
        <v xml:space="preserve"> </v>
      </c>
      <c r="D939" s="26">
        <f>IF('[2]MUNIS Purchase Order Inquiry'!$A935='[2]PO Detail'!$L$1,'[2]MUNIS Purchase Order Inquiry'!G935," ")</f>
        <v>43138</v>
      </c>
      <c r="E939" s="10">
        <f>IF('[2]MUNIS Purchase Order Inquiry'!$A935='[2]PO Detail'!$L$1,'[2]MUNIS Purchase Order Inquiry'!D935," ")</f>
        <v>1169.71</v>
      </c>
      <c r="F939" s="10">
        <f>IF('[2]MUNIS Purchase Order Inquiry'!$A935='[2]PO Detail'!$L$1,'[2]MUNIS Purchase Order Inquiry'!E935," ")</f>
        <v>1169.71</v>
      </c>
      <c r="G939" s="10">
        <f>IF('[2]MUNIS Purchase Order Inquiry'!$A935='[2]PO Detail'!$L$1,'[2]MUNIS Purchase Order Inquiry'!F935," ")</f>
        <v>0</v>
      </c>
    </row>
    <row r="940" spans="1:7" x14ac:dyDescent="0.25">
      <c r="A940" s="25" t="str">
        <f>IF('[2]MUNIS Purchase Order Inquiry'!$A936='[2]PO Detail'!$L$2," ",IF('[2]MUNIS Purchase Order Inquiry'!A936='[2]PO Detail'!$L$1,'[2]MUNIS Purchase Order Inquiry'!B936," "))</f>
        <v xml:space="preserve"> </v>
      </c>
      <c r="B940" s="4" t="str">
        <f>IF('[2]MUNIS Purchase Order Inquiry'!$A936='[2]PO Detail'!$L$2,'[2]MUNIS Purchase Order Inquiry'!Q936,(IF('[2]MUNIS Purchase Order Inquiry'!$A936='[2]PO Detail'!$L$1,CONCATENATE("      "&amp;'[2]MUNIS Purchase Order Inquiry'!I936&amp;";   "&amp;'[2]MUNIS Purchase Order Inquiry'!J936&amp;"   "&amp;'[2]MUNIS Purchase Order Inquiry'!K936&amp;"; "&amp;'[2]MUNIS Purchase Order Inquiry'!M936&amp;"; "&amp;'[2]MUNIS Purchase Order Inquiry'!N936&amp;"; "&amp;'[2]MUNIS Purchase Order Inquiry'!O936)," ")))</f>
        <v>Installation of one rpz back flow preventer, labor, certification and submission to Artesian and Cecil County for the Port Deposit WWTP</v>
      </c>
      <c r="C940" s="4" t="str">
        <f>IF('[2]MUNIS Purchase Order Inquiry'!$A936='[2]PO Detail'!$L$2,'[2]MUNIS Purchase Order Inquiry'!R936," ")</f>
        <v>431</v>
      </c>
      <c r="D940" s="26" t="str">
        <f>IF('[2]MUNIS Purchase Order Inquiry'!$A936='[2]PO Detail'!$L$1,'[2]MUNIS Purchase Order Inquiry'!G936," ")</f>
        <v xml:space="preserve"> </v>
      </c>
      <c r="E940" s="10" t="str">
        <f>IF('[2]MUNIS Purchase Order Inquiry'!$A936='[2]PO Detail'!$L$1,'[2]MUNIS Purchase Order Inquiry'!D936," ")</f>
        <v xml:space="preserve"> </v>
      </c>
      <c r="F940" s="10" t="str">
        <f>IF('[2]MUNIS Purchase Order Inquiry'!$A936='[2]PO Detail'!$L$1,'[2]MUNIS Purchase Order Inquiry'!E936," ")</f>
        <v xml:space="preserve"> </v>
      </c>
      <c r="G940" s="10" t="str">
        <f>IF('[2]MUNIS Purchase Order Inquiry'!$A936='[2]PO Detail'!$L$1,'[2]MUNIS Purchase Order Inquiry'!F936," ")</f>
        <v xml:space="preserve"> </v>
      </c>
    </row>
    <row r="941" spans="1:7" x14ac:dyDescent="0.25">
      <c r="A941" s="25" t="str">
        <f>IF('[2]MUNIS Purchase Order Inquiry'!$A937='[2]PO Detail'!$L$2," ",IF('[2]MUNIS Purchase Order Inquiry'!A937='[2]PO Detail'!$L$1,'[2]MUNIS Purchase Order Inquiry'!B937," "))</f>
        <v xml:space="preserve"> </v>
      </c>
      <c r="B941" s="4" t="str">
        <f>IF('[2]MUNIS Purchase Order Inquiry'!$A937='[2]PO Detail'!$L$2,'[2]MUNIS Purchase Order Inquiry'!Q937,(IF('[2]MUNIS Purchase Order Inquiry'!$A937='[2]PO Detail'!$L$1,CONCATENATE("      "&amp;'[2]MUNIS Purchase Order Inquiry'!I937&amp;";   "&amp;'[2]MUNIS Purchase Order Inquiry'!J937&amp;"   "&amp;'[2]MUNIS Purchase Order Inquiry'!K937&amp;"; "&amp;'[2]MUNIS Purchase Order Inquiry'!M937&amp;"; "&amp;'[2]MUNIS Purchase Order Inquiry'!N937&amp;"; "&amp;'[2]MUNIS Purchase Order Inquiry'!O937)," ")))</f>
        <v xml:space="preserve"> </v>
      </c>
      <c r="C941" s="4" t="str">
        <f>IF('[2]MUNIS Purchase Order Inquiry'!$A937='[2]PO Detail'!$L$2,'[2]MUNIS Purchase Order Inquiry'!R937," ")</f>
        <v xml:space="preserve"> </v>
      </c>
      <c r="D941" s="26" t="str">
        <f>IF('[2]MUNIS Purchase Order Inquiry'!$A937='[2]PO Detail'!$L$1,'[2]MUNIS Purchase Order Inquiry'!G937," ")</f>
        <v xml:space="preserve"> </v>
      </c>
      <c r="E941" s="10" t="str">
        <f>IF('[2]MUNIS Purchase Order Inquiry'!$A937='[2]PO Detail'!$L$1,'[2]MUNIS Purchase Order Inquiry'!D937," ")</f>
        <v xml:space="preserve"> </v>
      </c>
      <c r="F941" s="10" t="str">
        <f>IF('[2]MUNIS Purchase Order Inquiry'!$A937='[2]PO Detail'!$L$1,'[2]MUNIS Purchase Order Inquiry'!E937," ")</f>
        <v xml:space="preserve"> </v>
      </c>
      <c r="G941" s="10" t="str">
        <f>IF('[2]MUNIS Purchase Order Inquiry'!$A937='[2]PO Detail'!$L$1,'[2]MUNIS Purchase Order Inquiry'!F937," ")</f>
        <v xml:space="preserve"> </v>
      </c>
    </row>
    <row r="942" spans="1:7" x14ac:dyDescent="0.25">
      <c r="A942" s="25">
        <f>IF('[2]MUNIS Purchase Order Inquiry'!$A938='[2]PO Detail'!$L$2," ",IF('[2]MUNIS Purchase Order Inquiry'!A938='[2]PO Detail'!$L$1,'[2]MUNIS Purchase Order Inquiry'!B938," "))</f>
        <v>20181351</v>
      </c>
      <c r="B942" s="4" t="str">
        <f>IF('[2]MUNIS Purchase Order Inquiry'!$A938='[2]PO Detail'!$L$2,'[2]MUNIS Purchase Order Inquiry'!Q938,(IF('[2]MUNIS Purchase Order Inquiry'!$A938='[2]PO Detail'!$L$1,CONCATENATE("      "&amp;'[2]MUNIS Purchase Order Inquiry'!I938&amp;";   "&amp;'[2]MUNIS Purchase Order Inquiry'!J938&amp;"   "&amp;'[2]MUNIS Purchase Order Inquiry'!K938&amp;"; "&amp;'[2]MUNIS Purchase Order Inquiry'!M938&amp;"; "&amp;'[2]MUNIS Purchase Order Inquiry'!N938&amp;"; "&amp;'[2]MUNIS Purchase Order Inquiry'!O938)," ")))</f>
        <v xml:space="preserve">      RESPONSE MARKETING, INC;   6900 SHADY OAK ROAD   ; EDEN PRAIRIE; MN; 55344</v>
      </c>
      <c r="C942" s="4" t="str">
        <f>IF('[2]MUNIS Purchase Order Inquiry'!$A938='[2]PO Detail'!$L$2,'[2]MUNIS Purchase Order Inquiry'!R938," ")</f>
        <v xml:space="preserve"> </v>
      </c>
      <c r="D942" s="26">
        <f>IF('[2]MUNIS Purchase Order Inquiry'!$A938='[2]PO Detail'!$L$1,'[2]MUNIS Purchase Order Inquiry'!G938," ")</f>
        <v>43138</v>
      </c>
      <c r="E942" s="10">
        <f>IF('[2]MUNIS Purchase Order Inquiry'!$A938='[2]PO Detail'!$L$1,'[2]MUNIS Purchase Order Inquiry'!D938," ")</f>
        <v>2701</v>
      </c>
      <c r="F942" s="10">
        <f>IF('[2]MUNIS Purchase Order Inquiry'!$A938='[2]PO Detail'!$L$1,'[2]MUNIS Purchase Order Inquiry'!E938," ")</f>
        <v>2701</v>
      </c>
      <c r="G942" s="10">
        <f>IF('[2]MUNIS Purchase Order Inquiry'!$A938='[2]PO Detail'!$L$1,'[2]MUNIS Purchase Order Inquiry'!F938," ")</f>
        <v>0</v>
      </c>
    </row>
    <row r="943" spans="1:7" x14ac:dyDescent="0.25">
      <c r="A943" s="25" t="str">
        <f>IF('[2]MUNIS Purchase Order Inquiry'!$A939='[2]PO Detail'!$L$2," ",IF('[2]MUNIS Purchase Order Inquiry'!A939='[2]PO Detail'!$L$1,'[2]MUNIS Purchase Order Inquiry'!B939," "))</f>
        <v xml:space="preserve"> </v>
      </c>
      <c r="B943" s="4" t="str">
        <f>IF('[2]MUNIS Purchase Order Inquiry'!$A939='[2]PO Detail'!$L$2,'[2]MUNIS Purchase Order Inquiry'!Q939,(IF('[2]MUNIS Purchase Order Inquiry'!$A939='[2]PO Detail'!$L$1,CONCATENATE("      "&amp;'[2]MUNIS Purchase Order Inquiry'!I939&amp;";   "&amp;'[2]MUNIS Purchase Order Inquiry'!J939&amp;"   "&amp;'[2]MUNIS Purchase Order Inquiry'!K939&amp;"; "&amp;'[2]MUNIS Purchase Order Inquiry'!M939&amp;"; "&amp;'[2]MUNIS Purchase Order Inquiry'!N939&amp;"; "&amp;'[2]MUNIS Purchase Order Inquiry'!O939)," ")))</f>
        <v>AS PER QUOTE FROM RESPONSE MARKETING INC DBA MODERN OFFICE QUOTE FROM BRETT SWENSEN FOR 9 PC OF OFFICE FURNITURE (4- Y10940, 1-Y10941,4-Y10942) TO BE DELIVERED TO JOHNIES BALL FIELD 30 BOUCHELLE ROAD NORTH EAST</v>
      </c>
      <c r="C943" s="4" t="str">
        <f>IF('[2]MUNIS Purchase Order Inquiry'!$A939='[2]PO Detail'!$L$2,'[2]MUNIS Purchase Order Inquiry'!R939," ")</f>
        <v>611</v>
      </c>
      <c r="D943" s="26" t="str">
        <f>IF('[2]MUNIS Purchase Order Inquiry'!$A939='[2]PO Detail'!$L$1,'[2]MUNIS Purchase Order Inquiry'!G939," ")</f>
        <v xml:space="preserve"> </v>
      </c>
      <c r="E943" s="10" t="str">
        <f>IF('[2]MUNIS Purchase Order Inquiry'!$A939='[2]PO Detail'!$L$1,'[2]MUNIS Purchase Order Inquiry'!D939," ")</f>
        <v xml:space="preserve"> </v>
      </c>
      <c r="F943" s="10" t="str">
        <f>IF('[2]MUNIS Purchase Order Inquiry'!$A939='[2]PO Detail'!$L$1,'[2]MUNIS Purchase Order Inquiry'!E939," ")</f>
        <v xml:space="preserve"> </v>
      </c>
      <c r="G943" s="10" t="str">
        <f>IF('[2]MUNIS Purchase Order Inquiry'!$A939='[2]PO Detail'!$L$1,'[2]MUNIS Purchase Order Inquiry'!F939," ")</f>
        <v xml:space="preserve"> </v>
      </c>
    </row>
    <row r="944" spans="1:7" x14ac:dyDescent="0.25">
      <c r="A944" s="25" t="str">
        <f>IF('[2]MUNIS Purchase Order Inquiry'!$A940='[2]PO Detail'!$L$2," ",IF('[2]MUNIS Purchase Order Inquiry'!A940='[2]PO Detail'!$L$1,'[2]MUNIS Purchase Order Inquiry'!B940," "))</f>
        <v xml:space="preserve"> </v>
      </c>
      <c r="B944" s="4" t="str">
        <f>IF('[2]MUNIS Purchase Order Inquiry'!$A940='[2]PO Detail'!$L$2,'[2]MUNIS Purchase Order Inquiry'!Q940,(IF('[2]MUNIS Purchase Order Inquiry'!$A940='[2]PO Detail'!$L$1,CONCATENATE("      "&amp;'[2]MUNIS Purchase Order Inquiry'!I940&amp;";   "&amp;'[2]MUNIS Purchase Order Inquiry'!J940&amp;"   "&amp;'[2]MUNIS Purchase Order Inquiry'!K940&amp;"; "&amp;'[2]MUNIS Purchase Order Inquiry'!M940&amp;"; "&amp;'[2]MUNIS Purchase Order Inquiry'!N940&amp;"; "&amp;'[2]MUNIS Purchase Order Inquiry'!O940)," ")))</f>
        <v xml:space="preserve"> </v>
      </c>
      <c r="C944" s="4" t="str">
        <f>IF('[2]MUNIS Purchase Order Inquiry'!$A940='[2]PO Detail'!$L$2,'[2]MUNIS Purchase Order Inquiry'!R940," ")</f>
        <v xml:space="preserve"> </v>
      </c>
      <c r="D944" s="26" t="str">
        <f>IF('[2]MUNIS Purchase Order Inquiry'!$A940='[2]PO Detail'!$L$1,'[2]MUNIS Purchase Order Inquiry'!G940," ")</f>
        <v xml:space="preserve"> </v>
      </c>
      <c r="E944" s="10" t="str">
        <f>IF('[2]MUNIS Purchase Order Inquiry'!$A940='[2]PO Detail'!$L$1,'[2]MUNIS Purchase Order Inquiry'!D940," ")</f>
        <v xml:space="preserve"> </v>
      </c>
      <c r="F944" s="10" t="str">
        <f>IF('[2]MUNIS Purchase Order Inquiry'!$A940='[2]PO Detail'!$L$1,'[2]MUNIS Purchase Order Inquiry'!E940," ")</f>
        <v xml:space="preserve"> </v>
      </c>
      <c r="G944" s="10" t="str">
        <f>IF('[2]MUNIS Purchase Order Inquiry'!$A940='[2]PO Detail'!$L$1,'[2]MUNIS Purchase Order Inquiry'!F940," ")</f>
        <v xml:space="preserve"> </v>
      </c>
    </row>
    <row r="945" spans="1:7" x14ac:dyDescent="0.25">
      <c r="A945" s="25">
        <f>IF('[2]MUNIS Purchase Order Inquiry'!$A941='[2]PO Detail'!$L$2," ",IF('[2]MUNIS Purchase Order Inquiry'!A941='[2]PO Detail'!$L$1,'[2]MUNIS Purchase Order Inquiry'!B941," "))</f>
        <v>20181358</v>
      </c>
      <c r="B945" s="4" t="str">
        <f>IF('[2]MUNIS Purchase Order Inquiry'!$A941='[2]PO Detail'!$L$2,'[2]MUNIS Purchase Order Inquiry'!Q941,(IF('[2]MUNIS Purchase Order Inquiry'!$A941='[2]PO Detail'!$L$1,CONCATENATE("      "&amp;'[2]MUNIS Purchase Order Inquiry'!I941&amp;";   "&amp;'[2]MUNIS Purchase Order Inquiry'!J941&amp;"   "&amp;'[2]MUNIS Purchase Order Inquiry'!K941&amp;"; "&amp;'[2]MUNIS Purchase Order Inquiry'!M941&amp;"; "&amp;'[2]MUNIS Purchase Order Inquiry'!N941&amp;"; "&amp;'[2]MUNIS Purchase Order Inquiry'!O941)," ")))</f>
        <v xml:space="preserve">      CDW GOVERNMENT INC.;   75 REMITTANCE DRIVE   SUITE 1515; CHICAGO; IL; 60675-1515</v>
      </c>
      <c r="C945" s="4" t="str">
        <f>IF('[2]MUNIS Purchase Order Inquiry'!$A941='[2]PO Detail'!$L$2,'[2]MUNIS Purchase Order Inquiry'!R941," ")</f>
        <v xml:space="preserve"> </v>
      </c>
      <c r="D945" s="26">
        <f>IF('[2]MUNIS Purchase Order Inquiry'!$A941='[2]PO Detail'!$L$1,'[2]MUNIS Purchase Order Inquiry'!G941," ")</f>
        <v>43139</v>
      </c>
      <c r="E945" s="10">
        <f>IF('[2]MUNIS Purchase Order Inquiry'!$A941='[2]PO Detail'!$L$1,'[2]MUNIS Purchase Order Inquiry'!D941," ")</f>
        <v>3262.8</v>
      </c>
      <c r="F945" s="10">
        <f>IF('[2]MUNIS Purchase Order Inquiry'!$A941='[2]PO Detail'!$L$1,'[2]MUNIS Purchase Order Inquiry'!E941," ")</f>
        <v>3262.8</v>
      </c>
      <c r="G945" s="10">
        <f>IF('[2]MUNIS Purchase Order Inquiry'!$A941='[2]PO Detail'!$L$1,'[2]MUNIS Purchase Order Inquiry'!F941," ")</f>
        <v>0</v>
      </c>
    </row>
    <row r="946" spans="1:7" x14ac:dyDescent="0.25">
      <c r="A946" s="25" t="str">
        <f>IF('[2]MUNIS Purchase Order Inquiry'!$A942='[2]PO Detail'!$L$2," ",IF('[2]MUNIS Purchase Order Inquiry'!A942='[2]PO Detail'!$L$1,'[2]MUNIS Purchase Order Inquiry'!B942," "))</f>
        <v xml:space="preserve"> </v>
      </c>
      <c r="B946" s="4" t="str">
        <f>IF('[2]MUNIS Purchase Order Inquiry'!$A942='[2]PO Detail'!$L$2,'[2]MUNIS Purchase Order Inquiry'!Q942,(IF('[2]MUNIS Purchase Order Inquiry'!$A942='[2]PO Detail'!$L$1,CONCATENATE("      "&amp;'[2]MUNIS Purchase Order Inquiry'!I942&amp;";   "&amp;'[2]MUNIS Purchase Order Inquiry'!J942&amp;"   "&amp;'[2]MUNIS Purchase Order Inquiry'!K942&amp;"; "&amp;'[2]MUNIS Purchase Order Inquiry'!M942&amp;"; "&amp;'[2]MUNIS Purchase Order Inquiry'!N942&amp;"; "&amp;'[2]MUNIS Purchase Order Inquiry'!O942)," ")))</f>
        <v>NUANCE POWER PDF ADVANCE SOFTWARE LICENSE- CDW# 4166737 MFR# LIC-AV09Z-S00-2.0-B</v>
      </c>
      <c r="C946" s="4" t="str">
        <f>IF('[2]MUNIS Purchase Order Inquiry'!$A942='[2]PO Detail'!$L$2,'[2]MUNIS Purchase Order Inquiry'!R942," ")</f>
        <v>341</v>
      </c>
      <c r="D946" s="26" t="str">
        <f>IF('[2]MUNIS Purchase Order Inquiry'!$A942='[2]PO Detail'!$L$1,'[2]MUNIS Purchase Order Inquiry'!G942," ")</f>
        <v xml:space="preserve"> </v>
      </c>
      <c r="E946" s="10" t="str">
        <f>IF('[2]MUNIS Purchase Order Inquiry'!$A942='[2]PO Detail'!$L$1,'[2]MUNIS Purchase Order Inquiry'!D942," ")</f>
        <v xml:space="preserve"> </v>
      </c>
      <c r="F946" s="10" t="str">
        <f>IF('[2]MUNIS Purchase Order Inquiry'!$A942='[2]PO Detail'!$L$1,'[2]MUNIS Purchase Order Inquiry'!E942," ")</f>
        <v xml:space="preserve"> </v>
      </c>
      <c r="G946" s="10" t="str">
        <f>IF('[2]MUNIS Purchase Order Inquiry'!$A942='[2]PO Detail'!$L$1,'[2]MUNIS Purchase Order Inquiry'!F942," ")</f>
        <v xml:space="preserve"> </v>
      </c>
    </row>
    <row r="947" spans="1:7" x14ac:dyDescent="0.25">
      <c r="A947" s="25" t="str">
        <f>IF('[2]MUNIS Purchase Order Inquiry'!$A943='[2]PO Detail'!$L$2," ",IF('[2]MUNIS Purchase Order Inquiry'!A943='[2]PO Detail'!$L$1,'[2]MUNIS Purchase Order Inquiry'!B943," "))</f>
        <v xml:space="preserve"> </v>
      </c>
      <c r="B947" s="4" t="str">
        <f>IF('[2]MUNIS Purchase Order Inquiry'!$A943='[2]PO Detail'!$L$2,'[2]MUNIS Purchase Order Inquiry'!Q943,(IF('[2]MUNIS Purchase Order Inquiry'!$A943='[2]PO Detail'!$L$1,CONCATENATE("      "&amp;'[2]MUNIS Purchase Order Inquiry'!I943&amp;";   "&amp;'[2]MUNIS Purchase Order Inquiry'!J943&amp;"   "&amp;'[2]MUNIS Purchase Order Inquiry'!K943&amp;"; "&amp;'[2]MUNIS Purchase Order Inquiry'!M943&amp;"; "&amp;'[2]MUNIS Purchase Order Inquiry'!N943&amp;"; "&amp;'[2]MUNIS Purchase Order Inquiry'!O943)," ")))</f>
        <v xml:space="preserve"> </v>
      </c>
      <c r="C947" s="4" t="str">
        <f>IF('[2]MUNIS Purchase Order Inquiry'!$A943='[2]PO Detail'!$L$2,'[2]MUNIS Purchase Order Inquiry'!R943," ")</f>
        <v xml:space="preserve"> </v>
      </c>
      <c r="D947" s="26" t="str">
        <f>IF('[2]MUNIS Purchase Order Inquiry'!$A943='[2]PO Detail'!$L$1,'[2]MUNIS Purchase Order Inquiry'!G943," ")</f>
        <v xml:space="preserve"> </v>
      </c>
      <c r="E947" s="10" t="str">
        <f>IF('[2]MUNIS Purchase Order Inquiry'!$A943='[2]PO Detail'!$L$1,'[2]MUNIS Purchase Order Inquiry'!D943," ")</f>
        <v xml:space="preserve"> </v>
      </c>
      <c r="F947" s="10" t="str">
        <f>IF('[2]MUNIS Purchase Order Inquiry'!$A943='[2]PO Detail'!$L$1,'[2]MUNIS Purchase Order Inquiry'!E943," ")</f>
        <v xml:space="preserve"> </v>
      </c>
      <c r="G947" s="10" t="str">
        <f>IF('[2]MUNIS Purchase Order Inquiry'!$A943='[2]PO Detail'!$L$1,'[2]MUNIS Purchase Order Inquiry'!F943," ")</f>
        <v xml:space="preserve"> </v>
      </c>
    </row>
    <row r="948" spans="1:7" x14ac:dyDescent="0.25">
      <c r="A948" s="25" t="str">
        <f>IF('[2]MUNIS Purchase Order Inquiry'!$A944='[2]PO Detail'!$L$2," ",IF('[2]MUNIS Purchase Order Inquiry'!A944='[2]PO Detail'!$L$1,'[2]MUNIS Purchase Order Inquiry'!B944," "))</f>
        <v xml:space="preserve"> </v>
      </c>
      <c r="B948" s="4" t="str">
        <f>IF('[2]MUNIS Purchase Order Inquiry'!$A944='[2]PO Detail'!$L$2,'[2]MUNIS Purchase Order Inquiry'!Q944,(IF('[2]MUNIS Purchase Order Inquiry'!$A944='[2]PO Detail'!$L$1,CONCATENATE("      "&amp;'[2]MUNIS Purchase Order Inquiry'!I944&amp;";   "&amp;'[2]MUNIS Purchase Order Inquiry'!J944&amp;"   "&amp;'[2]MUNIS Purchase Order Inquiry'!K944&amp;"; "&amp;'[2]MUNIS Purchase Order Inquiry'!M944&amp;"; "&amp;'[2]MUNIS Purchase Order Inquiry'!N944&amp;"; "&amp;'[2]MUNIS Purchase Order Inquiry'!O944)," ")))</f>
        <v>NUANCE POWER PDF ADVFANCE SOFTWARE MAINTENANCE (1 YEAR) - CDW# 4166751 MFR# MNT-AV09Z-S00-2.0-B</v>
      </c>
      <c r="C948" s="4" t="str">
        <f>IF('[2]MUNIS Purchase Order Inquiry'!$A944='[2]PO Detail'!$L$2,'[2]MUNIS Purchase Order Inquiry'!R944," ")</f>
        <v>341</v>
      </c>
      <c r="D948" s="26" t="str">
        <f>IF('[2]MUNIS Purchase Order Inquiry'!$A944='[2]PO Detail'!$L$1,'[2]MUNIS Purchase Order Inquiry'!G944," ")</f>
        <v xml:space="preserve"> </v>
      </c>
      <c r="E948" s="10" t="str">
        <f>IF('[2]MUNIS Purchase Order Inquiry'!$A944='[2]PO Detail'!$L$1,'[2]MUNIS Purchase Order Inquiry'!D944," ")</f>
        <v xml:space="preserve"> </v>
      </c>
      <c r="F948" s="10" t="str">
        <f>IF('[2]MUNIS Purchase Order Inquiry'!$A944='[2]PO Detail'!$L$1,'[2]MUNIS Purchase Order Inquiry'!E944," ")</f>
        <v xml:space="preserve"> </v>
      </c>
      <c r="G948" s="10" t="str">
        <f>IF('[2]MUNIS Purchase Order Inquiry'!$A944='[2]PO Detail'!$L$1,'[2]MUNIS Purchase Order Inquiry'!F944," ")</f>
        <v xml:space="preserve"> </v>
      </c>
    </row>
    <row r="949" spans="1:7" x14ac:dyDescent="0.25">
      <c r="A949" s="25" t="str">
        <f>IF('[2]MUNIS Purchase Order Inquiry'!$A945='[2]PO Detail'!$L$2," ",IF('[2]MUNIS Purchase Order Inquiry'!A945='[2]PO Detail'!$L$1,'[2]MUNIS Purchase Order Inquiry'!B945," "))</f>
        <v xml:space="preserve"> </v>
      </c>
      <c r="B949" s="4" t="str">
        <f>IF('[2]MUNIS Purchase Order Inquiry'!$A945='[2]PO Detail'!$L$2,'[2]MUNIS Purchase Order Inquiry'!Q945,(IF('[2]MUNIS Purchase Order Inquiry'!$A945='[2]PO Detail'!$L$1,CONCATENATE("      "&amp;'[2]MUNIS Purchase Order Inquiry'!I945&amp;";   "&amp;'[2]MUNIS Purchase Order Inquiry'!J945&amp;"   "&amp;'[2]MUNIS Purchase Order Inquiry'!K945&amp;"; "&amp;'[2]MUNIS Purchase Order Inquiry'!M945&amp;"; "&amp;'[2]MUNIS Purchase Order Inquiry'!N945&amp;"; "&amp;'[2]MUNIS Purchase Order Inquiry'!O945)," ")))</f>
        <v xml:space="preserve"> </v>
      </c>
      <c r="C949" s="4" t="str">
        <f>IF('[2]MUNIS Purchase Order Inquiry'!$A945='[2]PO Detail'!$L$2,'[2]MUNIS Purchase Order Inquiry'!R945," ")</f>
        <v xml:space="preserve"> </v>
      </c>
      <c r="D949" s="26" t="str">
        <f>IF('[2]MUNIS Purchase Order Inquiry'!$A945='[2]PO Detail'!$L$1,'[2]MUNIS Purchase Order Inquiry'!G945," ")</f>
        <v xml:space="preserve"> </v>
      </c>
      <c r="E949" s="10" t="str">
        <f>IF('[2]MUNIS Purchase Order Inquiry'!$A945='[2]PO Detail'!$L$1,'[2]MUNIS Purchase Order Inquiry'!D945," ")</f>
        <v xml:space="preserve"> </v>
      </c>
      <c r="F949" s="10" t="str">
        <f>IF('[2]MUNIS Purchase Order Inquiry'!$A945='[2]PO Detail'!$L$1,'[2]MUNIS Purchase Order Inquiry'!E945," ")</f>
        <v xml:space="preserve"> </v>
      </c>
      <c r="G949" s="10" t="str">
        <f>IF('[2]MUNIS Purchase Order Inquiry'!$A945='[2]PO Detail'!$L$1,'[2]MUNIS Purchase Order Inquiry'!F945," ")</f>
        <v xml:space="preserve"> </v>
      </c>
    </row>
    <row r="950" spans="1:7" x14ac:dyDescent="0.25">
      <c r="A950" s="25">
        <f>IF('[2]MUNIS Purchase Order Inquiry'!$A946='[2]PO Detail'!$L$2," ",IF('[2]MUNIS Purchase Order Inquiry'!A946='[2]PO Detail'!$L$1,'[2]MUNIS Purchase Order Inquiry'!B946," "))</f>
        <v>20181359</v>
      </c>
      <c r="B950" s="4" t="str">
        <f>IF('[2]MUNIS Purchase Order Inquiry'!$A946='[2]PO Detail'!$L$2,'[2]MUNIS Purchase Order Inquiry'!Q946,(IF('[2]MUNIS Purchase Order Inquiry'!$A946='[2]PO Detail'!$L$1,CONCATENATE("      "&amp;'[2]MUNIS Purchase Order Inquiry'!I946&amp;";   "&amp;'[2]MUNIS Purchase Order Inquiry'!J946&amp;"   "&amp;'[2]MUNIS Purchase Order Inquiry'!K946&amp;"; "&amp;'[2]MUNIS Purchase Order Inquiry'!M946&amp;"; "&amp;'[2]MUNIS Purchase Order Inquiry'!N946&amp;"; "&amp;'[2]MUNIS Purchase Order Inquiry'!O946)," ")))</f>
        <v xml:space="preserve">      HEBERT, PHILLIP L;   105 HIGHGATE CT   ; OWINGS MILLS; MD; 21117-3302</v>
      </c>
      <c r="C950" s="4" t="str">
        <f>IF('[2]MUNIS Purchase Order Inquiry'!$A946='[2]PO Detail'!$L$2,'[2]MUNIS Purchase Order Inquiry'!R946," ")</f>
        <v xml:space="preserve"> </v>
      </c>
      <c r="D950" s="26">
        <f>IF('[2]MUNIS Purchase Order Inquiry'!$A946='[2]PO Detail'!$L$1,'[2]MUNIS Purchase Order Inquiry'!G946," ")</f>
        <v>43139</v>
      </c>
      <c r="E950" s="10">
        <f>IF('[2]MUNIS Purchase Order Inquiry'!$A946='[2]PO Detail'!$L$1,'[2]MUNIS Purchase Order Inquiry'!D946," ")</f>
        <v>1100</v>
      </c>
      <c r="F950" s="10">
        <f>IF('[2]MUNIS Purchase Order Inquiry'!$A946='[2]PO Detail'!$L$1,'[2]MUNIS Purchase Order Inquiry'!E946," ")</f>
        <v>1100</v>
      </c>
      <c r="G950" s="10">
        <f>IF('[2]MUNIS Purchase Order Inquiry'!$A946='[2]PO Detail'!$L$1,'[2]MUNIS Purchase Order Inquiry'!F946," ")</f>
        <v>0</v>
      </c>
    </row>
    <row r="951" spans="1:7" x14ac:dyDescent="0.25">
      <c r="A951" s="25" t="str">
        <f>IF('[2]MUNIS Purchase Order Inquiry'!$A947='[2]PO Detail'!$L$2," ",IF('[2]MUNIS Purchase Order Inquiry'!A947='[2]PO Detail'!$L$1,'[2]MUNIS Purchase Order Inquiry'!B947," "))</f>
        <v xml:space="preserve"> </v>
      </c>
      <c r="B951" s="4" t="str">
        <f>IF('[2]MUNIS Purchase Order Inquiry'!$A947='[2]PO Detail'!$L$2,'[2]MUNIS Purchase Order Inquiry'!Q947,(IF('[2]MUNIS Purchase Order Inquiry'!$A947='[2]PO Detail'!$L$1,CONCATENATE("      "&amp;'[2]MUNIS Purchase Order Inquiry'!I947&amp;";   "&amp;'[2]MUNIS Purchase Order Inquiry'!J947&amp;"   "&amp;'[2]MUNIS Purchase Order Inquiry'!K947&amp;"; "&amp;'[2]MUNIS Purchase Order Inquiry'!M947&amp;"; "&amp;'[2]MUNIS Purchase Order Inquiry'!N947&amp;"; "&amp;'[2]MUNIS Purchase Order Inquiry'!O947)," ")))</f>
        <v>CONSULTANT SERVICES FOR SYSTEM SALES AGREEMENT</v>
      </c>
      <c r="C951" s="4" t="str">
        <f>IF('[2]MUNIS Purchase Order Inquiry'!$A947='[2]PO Detail'!$L$2,'[2]MUNIS Purchase Order Inquiry'!R947," ")</f>
        <v>341</v>
      </c>
      <c r="D951" s="26" t="str">
        <f>IF('[2]MUNIS Purchase Order Inquiry'!$A947='[2]PO Detail'!$L$1,'[2]MUNIS Purchase Order Inquiry'!G947," ")</f>
        <v xml:space="preserve"> </v>
      </c>
      <c r="E951" s="10" t="str">
        <f>IF('[2]MUNIS Purchase Order Inquiry'!$A947='[2]PO Detail'!$L$1,'[2]MUNIS Purchase Order Inquiry'!D947," ")</f>
        <v xml:space="preserve"> </v>
      </c>
      <c r="F951" s="10" t="str">
        <f>IF('[2]MUNIS Purchase Order Inquiry'!$A947='[2]PO Detail'!$L$1,'[2]MUNIS Purchase Order Inquiry'!E947," ")</f>
        <v xml:space="preserve"> </v>
      </c>
      <c r="G951" s="10" t="str">
        <f>IF('[2]MUNIS Purchase Order Inquiry'!$A947='[2]PO Detail'!$L$1,'[2]MUNIS Purchase Order Inquiry'!F947," ")</f>
        <v xml:space="preserve"> </v>
      </c>
    </row>
    <row r="952" spans="1:7" x14ac:dyDescent="0.25">
      <c r="A952" s="25" t="str">
        <f>IF('[2]MUNIS Purchase Order Inquiry'!$A948='[2]PO Detail'!$L$2," ",IF('[2]MUNIS Purchase Order Inquiry'!A948='[2]PO Detail'!$L$1,'[2]MUNIS Purchase Order Inquiry'!B948," "))</f>
        <v xml:space="preserve"> </v>
      </c>
      <c r="B952" s="4" t="str">
        <f>IF('[2]MUNIS Purchase Order Inquiry'!$A948='[2]PO Detail'!$L$2,'[2]MUNIS Purchase Order Inquiry'!Q948,(IF('[2]MUNIS Purchase Order Inquiry'!$A948='[2]PO Detail'!$L$1,CONCATENATE("      "&amp;'[2]MUNIS Purchase Order Inquiry'!I948&amp;";   "&amp;'[2]MUNIS Purchase Order Inquiry'!J948&amp;"   "&amp;'[2]MUNIS Purchase Order Inquiry'!K948&amp;"; "&amp;'[2]MUNIS Purchase Order Inquiry'!M948&amp;"; "&amp;'[2]MUNIS Purchase Order Inquiry'!N948&amp;"; "&amp;'[2]MUNIS Purchase Order Inquiry'!O948)," ")))</f>
        <v xml:space="preserve"> </v>
      </c>
      <c r="C952" s="4" t="str">
        <f>IF('[2]MUNIS Purchase Order Inquiry'!$A948='[2]PO Detail'!$L$2,'[2]MUNIS Purchase Order Inquiry'!R948," ")</f>
        <v xml:space="preserve"> </v>
      </c>
      <c r="D952" s="26" t="str">
        <f>IF('[2]MUNIS Purchase Order Inquiry'!$A948='[2]PO Detail'!$L$1,'[2]MUNIS Purchase Order Inquiry'!G948," ")</f>
        <v xml:space="preserve"> </v>
      </c>
      <c r="E952" s="10" t="str">
        <f>IF('[2]MUNIS Purchase Order Inquiry'!$A948='[2]PO Detail'!$L$1,'[2]MUNIS Purchase Order Inquiry'!D948," ")</f>
        <v xml:space="preserve"> </v>
      </c>
      <c r="F952" s="10" t="str">
        <f>IF('[2]MUNIS Purchase Order Inquiry'!$A948='[2]PO Detail'!$L$1,'[2]MUNIS Purchase Order Inquiry'!E948," ")</f>
        <v xml:space="preserve"> </v>
      </c>
      <c r="G952" s="10" t="str">
        <f>IF('[2]MUNIS Purchase Order Inquiry'!$A948='[2]PO Detail'!$L$1,'[2]MUNIS Purchase Order Inquiry'!F948," ")</f>
        <v xml:space="preserve"> </v>
      </c>
    </row>
    <row r="953" spans="1:7" x14ac:dyDescent="0.25">
      <c r="A953" s="25">
        <f>IF('[2]MUNIS Purchase Order Inquiry'!$A949='[2]PO Detail'!$L$2," ",IF('[2]MUNIS Purchase Order Inquiry'!A949='[2]PO Detail'!$L$1,'[2]MUNIS Purchase Order Inquiry'!B949," "))</f>
        <v>20181364</v>
      </c>
      <c r="B953" s="4" t="str">
        <f>IF('[2]MUNIS Purchase Order Inquiry'!$A949='[2]PO Detail'!$L$2,'[2]MUNIS Purchase Order Inquiry'!Q949,(IF('[2]MUNIS Purchase Order Inquiry'!$A949='[2]PO Detail'!$L$1,CONCATENATE("      "&amp;'[2]MUNIS Purchase Order Inquiry'!I949&amp;";   "&amp;'[2]MUNIS Purchase Order Inquiry'!J949&amp;"   "&amp;'[2]MUNIS Purchase Order Inquiry'!K949&amp;"; "&amp;'[2]MUNIS Purchase Order Inquiry'!M949&amp;"; "&amp;'[2]MUNIS Purchase Order Inquiry'!N949&amp;"; "&amp;'[2]MUNIS Purchase Order Inquiry'!O949)," ")))</f>
        <v xml:space="preserve">      CAROUSEL INDUSTRIES OF NORTH AMERICAN;   659 SOUTH COUNTY TRAIL   ; EXETER; RI; 02822</v>
      </c>
      <c r="C953" s="4" t="str">
        <f>IF('[2]MUNIS Purchase Order Inquiry'!$A949='[2]PO Detail'!$L$2,'[2]MUNIS Purchase Order Inquiry'!R949," ")</f>
        <v xml:space="preserve"> </v>
      </c>
      <c r="D953" s="26">
        <f>IF('[2]MUNIS Purchase Order Inquiry'!$A949='[2]PO Detail'!$L$1,'[2]MUNIS Purchase Order Inquiry'!G949," ")</f>
        <v>43143</v>
      </c>
      <c r="E953" s="10">
        <f>IF('[2]MUNIS Purchase Order Inquiry'!$A949='[2]PO Detail'!$L$1,'[2]MUNIS Purchase Order Inquiry'!D949," ")</f>
        <v>58017.5</v>
      </c>
      <c r="F953" s="10">
        <f>IF('[2]MUNIS Purchase Order Inquiry'!$A949='[2]PO Detail'!$L$1,'[2]MUNIS Purchase Order Inquiry'!E949," ")</f>
        <v>58017.5</v>
      </c>
      <c r="G953" s="10">
        <f>IF('[2]MUNIS Purchase Order Inquiry'!$A949='[2]PO Detail'!$L$1,'[2]MUNIS Purchase Order Inquiry'!F949," ")</f>
        <v>0</v>
      </c>
    </row>
    <row r="954" spans="1:7" x14ac:dyDescent="0.25">
      <c r="A954" s="25" t="str">
        <f>IF('[2]MUNIS Purchase Order Inquiry'!$A950='[2]PO Detail'!$L$2," ",IF('[2]MUNIS Purchase Order Inquiry'!A950='[2]PO Detail'!$L$1,'[2]MUNIS Purchase Order Inquiry'!B950," "))</f>
        <v xml:space="preserve"> </v>
      </c>
      <c r="B954" s="4" t="str">
        <f>IF('[2]MUNIS Purchase Order Inquiry'!$A950='[2]PO Detail'!$L$2,'[2]MUNIS Purchase Order Inquiry'!Q950,(IF('[2]MUNIS Purchase Order Inquiry'!$A950='[2]PO Detail'!$L$1,CONCATENATE("      "&amp;'[2]MUNIS Purchase Order Inquiry'!I950&amp;";   "&amp;'[2]MUNIS Purchase Order Inquiry'!J950&amp;"   "&amp;'[2]MUNIS Purchase Order Inquiry'!K950&amp;"; "&amp;'[2]MUNIS Purchase Order Inquiry'!M950&amp;"; "&amp;'[2]MUNIS Purchase Order Inquiry'!N950&amp;"; "&amp;'[2]MUNIS Purchase Order Inquiry'!O950)," ")))</f>
        <v>911 PHONE SYSTEM MAINT FOR MARCH 13, 2018 TO MARCH 12, 2019</v>
      </c>
      <c r="C954" s="4" t="str">
        <f>IF('[2]MUNIS Purchase Order Inquiry'!$A950='[2]PO Detail'!$L$2,'[2]MUNIS Purchase Order Inquiry'!R950," ")</f>
        <v>342</v>
      </c>
      <c r="D954" s="26" t="str">
        <f>IF('[2]MUNIS Purchase Order Inquiry'!$A950='[2]PO Detail'!$L$1,'[2]MUNIS Purchase Order Inquiry'!G950," ")</f>
        <v xml:space="preserve"> </v>
      </c>
      <c r="E954" s="10" t="str">
        <f>IF('[2]MUNIS Purchase Order Inquiry'!$A950='[2]PO Detail'!$L$1,'[2]MUNIS Purchase Order Inquiry'!D950," ")</f>
        <v xml:space="preserve"> </v>
      </c>
      <c r="F954" s="10" t="str">
        <f>IF('[2]MUNIS Purchase Order Inquiry'!$A950='[2]PO Detail'!$L$1,'[2]MUNIS Purchase Order Inquiry'!E950," ")</f>
        <v xml:space="preserve"> </v>
      </c>
      <c r="G954" s="10" t="str">
        <f>IF('[2]MUNIS Purchase Order Inquiry'!$A950='[2]PO Detail'!$L$1,'[2]MUNIS Purchase Order Inquiry'!F950," ")</f>
        <v xml:space="preserve"> </v>
      </c>
    </row>
    <row r="955" spans="1:7" x14ac:dyDescent="0.25">
      <c r="A955" s="25" t="str">
        <f>IF('[2]MUNIS Purchase Order Inquiry'!$A951='[2]PO Detail'!$L$2," ",IF('[2]MUNIS Purchase Order Inquiry'!A951='[2]PO Detail'!$L$1,'[2]MUNIS Purchase Order Inquiry'!B951," "))</f>
        <v xml:space="preserve"> </v>
      </c>
      <c r="B955" s="4" t="str">
        <f>IF('[2]MUNIS Purchase Order Inquiry'!$A951='[2]PO Detail'!$L$2,'[2]MUNIS Purchase Order Inquiry'!Q951,(IF('[2]MUNIS Purchase Order Inquiry'!$A951='[2]PO Detail'!$L$1,CONCATENATE("      "&amp;'[2]MUNIS Purchase Order Inquiry'!I951&amp;";   "&amp;'[2]MUNIS Purchase Order Inquiry'!J951&amp;"   "&amp;'[2]MUNIS Purchase Order Inquiry'!K951&amp;"; "&amp;'[2]MUNIS Purchase Order Inquiry'!M951&amp;"; "&amp;'[2]MUNIS Purchase Order Inquiry'!N951&amp;"; "&amp;'[2]MUNIS Purchase Order Inquiry'!O951)," ")))</f>
        <v xml:space="preserve"> </v>
      </c>
      <c r="C955" s="4" t="str">
        <f>IF('[2]MUNIS Purchase Order Inquiry'!$A951='[2]PO Detail'!$L$2,'[2]MUNIS Purchase Order Inquiry'!R951," ")</f>
        <v xml:space="preserve"> </v>
      </c>
      <c r="D955" s="26" t="str">
        <f>IF('[2]MUNIS Purchase Order Inquiry'!$A951='[2]PO Detail'!$L$1,'[2]MUNIS Purchase Order Inquiry'!G951," ")</f>
        <v xml:space="preserve"> </v>
      </c>
      <c r="E955" s="10" t="str">
        <f>IF('[2]MUNIS Purchase Order Inquiry'!$A951='[2]PO Detail'!$L$1,'[2]MUNIS Purchase Order Inquiry'!D951," ")</f>
        <v xml:space="preserve"> </v>
      </c>
      <c r="F955" s="10" t="str">
        <f>IF('[2]MUNIS Purchase Order Inquiry'!$A951='[2]PO Detail'!$L$1,'[2]MUNIS Purchase Order Inquiry'!E951," ")</f>
        <v xml:space="preserve"> </v>
      </c>
      <c r="G955" s="10" t="str">
        <f>IF('[2]MUNIS Purchase Order Inquiry'!$A951='[2]PO Detail'!$L$1,'[2]MUNIS Purchase Order Inquiry'!F951," ")</f>
        <v xml:space="preserve"> </v>
      </c>
    </row>
    <row r="956" spans="1:7" x14ac:dyDescent="0.25">
      <c r="A956" s="25">
        <f>IF('[2]MUNIS Purchase Order Inquiry'!$A952='[2]PO Detail'!$L$2," ",IF('[2]MUNIS Purchase Order Inquiry'!A952='[2]PO Detail'!$L$1,'[2]MUNIS Purchase Order Inquiry'!B952," "))</f>
        <v>20181367</v>
      </c>
      <c r="B956" s="4" t="str">
        <f>IF('[2]MUNIS Purchase Order Inquiry'!$A952='[2]PO Detail'!$L$2,'[2]MUNIS Purchase Order Inquiry'!Q952,(IF('[2]MUNIS Purchase Order Inquiry'!$A952='[2]PO Detail'!$L$1,CONCATENATE("      "&amp;'[2]MUNIS Purchase Order Inquiry'!I952&amp;";   "&amp;'[2]MUNIS Purchase Order Inquiry'!J952&amp;"   "&amp;'[2]MUNIS Purchase Order Inquiry'!K952&amp;"; "&amp;'[2]MUNIS Purchase Order Inquiry'!M952&amp;"; "&amp;'[2]MUNIS Purchase Order Inquiry'!N952&amp;"; "&amp;'[2]MUNIS Purchase Order Inquiry'!O952)," ")))</f>
        <v xml:space="preserve">      CDW-G;   75 REMITTANCE DRIVE   SUITE 1515; CHICAGO; IL; 60675-1515</v>
      </c>
      <c r="C956" s="4" t="str">
        <f>IF('[2]MUNIS Purchase Order Inquiry'!$A952='[2]PO Detail'!$L$2,'[2]MUNIS Purchase Order Inquiry'!R952," ")</f>
        <v xml:space="preserve"> </v>
      </c>
      <c r="D956" s="26">
        <f>IF('[2]MUNIS Purchase Order Inquiry'!$A952='[2]PO Detail'!$L$1,'[2]MUNIS Purchase Order Inquiry'!G952," ")</f>
        <v>43144</v>
      </c>
      <c r="E956" s="10">
        <f>IF('[2]MUNIS Purchase Order Inquiry'!$A952='[2]PO Detail'!$L$1,'[2]MUNIS Purchase Order Inquiry'!D952," ")</f>
        <v>1317.8</v>
      </c>
      <c r="F956" s="10">
        <f>IF('[2]MUNIS Purchase Order Inquiry'!$A952='[2]PO Detail'!$L$1,'[2]MUNIS Purchase Order Inquiry'!E952," ")</f>
        <v>1317.8</v>
      </c>
      <c r="G956" s="10">
        <f>IF('[2]MUNIS Purchase Order Inquiry'!$A952='[2]PO Detail'!$L$1,'[2]MUNIS Purchase Order Inquiry'!F952," ")</f>
        <v>0</v>
      </c>
    </row>
    <row r="957" spans="1:7" x14ac:dyDescent="0.25">
      <c r="A957" s="25" t="str">
        <f>IF('[2]MUNIS Purchase Order Inquiry'!$A953='[2]PO Detail'!$L$2," ",IF('[2]MUNIS Purchase Order Inquiry'!A953='[2]PO Detail'!$L$1,'[2]MUNIS Purchase Order Inquiry'!B953," "))</f>
        <v xml:space="preserve"> </v>
      </c>
      <c r="B957" s="4" t="str">
        <f>IF('[2]MUNIS Purchase Order Inquiry'!$A953='[2]PO Detail'!$L$2,'[2]MUNIS Purchase Order Inquiry'!Q953,(IF('[2]MUNIS Purchase Order Inquiry'!$A953='[2]PO Detail'!$L$1,CONCATENATE("      "&amp;'[2]MUNIS Purchase Order Inquiry'!I953&amp;";   "&amp;'[2]MUNIS Purchase Order Inquiry'!J953&amp;"   "&amp;'[2]MUNIS Purchase Order Inquiry'!K953&amp;"; "&amp;'[2]MUNIS Purchase Order Inquiry'!M953&amp;"; "&amp;'[2]MUNIS Purchase Order Inquiry'!N953&amp;"; "&amp;'[2]MUNIS Purchase Order Inquiry'!O953)," ")))</f>
        <v>MS GSA ACCESS 2016 SINGL</v>
      </c>
      <c r="C957" s="4" t="str">
        <f>IF('[2]MUNIS Purchase Order Inquiry'!$A953='[2]PO Detail'!$L$2,'[2]MUNIS Purchase Order Inquiry'!R953," ")</f>
        <v>251</v>
      </c>
      <c r="D957" s="26" t="str">
        <f>IF('[2]MUNIS Purchase Order Inquiry'!$A953='[2]PO Detail'!$L$1,'[2]MUNIS Purchase Order Inquiry'!G953," ")</f>
        <v xml:space="preserve"> </v>
      </c>
      <c r="E957" s="10" t="str">
        <f>IF('[2]MUNIS Purchase Order Inquiry'!$A953='[2]PO Detail'!$L$1,'[2]MUNIS Purchase Order Inquiry'!D953," ")</f>
        <v xml:space="preserve"> </v>
      </c>
      <c r="F957" s="10" t="str">
        <f>IF('[2]MUNIS Purchase Order Inquiry'!$A953='[2]PO Detail'!$L$1,'[2]MUNIS Purchase Order Inquiry'!E953," ")</f>
        <v xml:space="preserve"> </v>
      </c>
      <c r="G957" s="10" t="str">
        <f>IF('[2]MUNIS Purchase Order Inquiry'!$A953='[2]PO Detail'!$L$1,'[2]MUNIS Purchase Order Inquiry'!F953," ")</f>
        <v xml:space="preserve"> </v>
      </c>
    </row>
    <row r="958" spans="1:7" x14ac:dyDescent="0.25">
      <c r="A958" s="25" t="str">
        <f>IF('[2]MUNIS Purchase Order Inquiry'!$A954='[2]PO Detail'!$L$2," ",IF('[2]MUNIS Purchase Order Inquiry'!A954='[2]PO Detail'!$L$1,'[2]MUNIS Purchase Order Inquiry'!B954," "))</f>
        <v xml:space="preserve"> </v>
      </c>
      <c r="B958" s="4" t="str">
        <f>IF('[2]MUNIS Purchase Order Inquiry'!$A954='[2]PO Detail'!$L$2,'[2]MUNIS Purchase Order Inquiry'!Q954,(IF('[2]MUNIS Purchase Order Inquiry'!$A954='[2]PO Detail'!$L$1,CONCATENATE("      "&amp;'[2]MUNIS Purchase Order Inquiry'!I954&amp;";   "&amp;'[2]MUNIS Purchase Order Inquiry'!J954&amp;"   "&amp;'[2]MUNIS Purchase Order Inquiry'!K954&amp;"; "&amp;'[2]MUNIS Purchase Order Inquiry'!M954&amp;"; "&amp;'[2]MUNIS Purchase Order Inquiry'!N954&amp;"; "&amp;'[2]MUNIS Purchase Order Inquiry'!O954)," ")))</f>
        <v xml:space="preserve"> </v>
      </c>
      <c r="C958" s="4" t="str">
        <f>IF('[2]MUNIS Purchase Order Inquiry'!$A954='[2]PO Detail'!$L$2,'[2]MUNIS Purchase Order Inquiry'!R954," ")</f>
        <v xml:space="preserve"> </v>
      </c>
      <c r="D958" s="26" t="str">
        <f>IF('[2]MUNIS Purchase Order Inquiry'!$A954='[2]PO Detail'!$L$1,'[2]MUNIS Purchase Order Inquiry'!G954," ")</f>
        <v xml:space="preserve"> </v>
      </c>
      <c r="E958" s="10" t="str">
        <f>IF('[2]MUNIS Purchase Order Inquiry'!$A954='[2]PO Detail'!$L$1,'[2]MUNIS Purchase Order Inquiry'!D954," ")</f>
        <v xml:space="preserve"> </v>
      </c>
      <c r="F958" s="10" t="str">
        <f>IF('[2]MUNIS Purchase Order Inquiry'!$A954='[2]PO Detail'!$L$1,'[2]MUNIS Purchase Order Inquiry'!E954," ")</f>
        <v xml:space="preserve"> </v>
      </c>
      <c r="G958" s="10" t="str">
        <f>IF('[2]MUNIS Purchase Order Inquiry'!$A954='[2]PO Detail'!$L$1,'[2]MUNIS Purchase Order Inquiry'!F954," ")</f>
        <v xml:space="preserve"> </v>
      </c>
    </row>
    <row r="959" spans="1:7" x14ac:dyDescent="0.25">
      <c r="A959" s="25">
        <f>IF('[2]MUNIS Purchase Order Inquiry'!$A955='[2]PO Detail'!$L$2," ",IF('[2]MUNIS Purchase Order Inquiry'!A955='[2]PO Detail'!$L$1,'[2]MUNIS Purchase Order Inquiry'!B955," "))</f>
        <v>20181368</v>
      </c>
      <c r="B959" s="4" t="str">
        <f>IF('[2]MUNIS Purchase Order Inquiry'!$A955='[2]PO Detail'!$L$2,'[2]MUNIS Purchase Order Inquiry'!Q955,(IF('[2]MUNIS Purchase Order Inquiry'!$A955='[2]PO Detail'!$L$1,CONCATENATE("      "&amp;'[2]MUNIS Purchase Order Inquiry'!I955&amp;";   "&amp;'[2]MUNIS Purchase Order Inquiry'!J955&amp;"   "&amp;'[2]MUNIS Purchase Order Inquiry'!K955&amp;"; "&amp;'[2]MUNIS Purchase Order Inquiry'!M955&amp;"; "&amp;'[2]MUNIS Purchase Order Inquiry'!N955&amp;"; "&amp;'[2]MUNIS Purchase Order Inquiry'!O955)," ")))</f>
        <v xml:space="preserve">      HEPBRON, KEVIN;   186 N. SAINT AUGUSTINE RD   ; CHESAPEAKE CITY; MD; 21915</v>
      </c>
      <c r="C959" s="4" t="str">
        <f>IF('[2]MUNIS Purchase Order Inquiry'!$A955='[2]PO Detail'!$L$2,'[2]MUNIS Purchase Order Inquiry'!R955," ")</f>
        <v xml:space="preserve"> </v>
      </c>
      <c r="D959" s="26">
        <f>IF('[2]MUNIS Purchase Order Inquiry'!$A955='[2]PO Detail'!$L$1,'[2]MUNIS Purchase Order Inquiry'!G955," ")</f>
        <v>43144</v>
      </c>
      <c r="E959" s="10">
        <f>IF('[2]MUNIS Purchase Order Inquiry'!$A955='[2]PO Detail'!$L$1,'[2]MUNIS Purchase Order Inquiry'!D955," ")</f>
        <v>1809.38</v>
      </c>
      <c r="F959" s="10">
        <f>IF('[2]MUNIS Purchase Order Inquiry'!$A955='[2]PO Detail'!$L$1,'[2]MUNIS Purchase Order Inquiry'!E955," ")</f>
        <v>1809.38</v>
      </c>
      <c r="G959" s="10">
        <f>IF('[2]MUNIS Purchase Order Inquiry'!$A955='[2]PO Detail'!$L$1,'[2]MUNIS Purchase Order Inquiry'!F955," ")</f>
        <v>0</v>
      </c>
    </row>
    <row r="960" spans="1:7" x14ac:dyDescent="0.25">
      <c r="A960" s="25" t="str">
        <f>IF('[2]MUNIS Purchase Order Inquiry'!$A956='[2]PO Detail'!$L$2," ",IF('[2]MUNIS Purchase Order Inquiry'!A956='[2]PO Detail'!$L$1,'[2]MUNIS Purchase Order Inquiry'!B956," "))</f>
        <v xml:space="preserve"> </v>
      </c>
      <c r="B960" s="4" t="str">
        <f>IF('[2]MUNIS Purchase Order Inquiry'!$A956='[2]PO Detail'!$L$2,'[2]MUNIS Purchase Order Inquiry'!Q956,(IF('[2]MUNIS Purchase Order Inquiry'!$A956='[2]PO Detail'!$L$1,CONCATENATE("      "&amp;'[2]MUNIS Purchase Order Inquiry'!I956&amp;";   "&amp;'[2]MUNIS Purchase Order Inquiry'!J956&amp;"   "&amp;'[2]MUNIS Purchase Order Inquiry'!K956&amp;"; "&amp;'[2]MUNIS Purchase Order Inquiry'!M956&amp;"; "&amp;'[2]MUNIS Purchase Order Inquiry'!N956&amp;"; "&amp;'[2]MUNIS Purchase Order Inquiry'!O956)," ")))</f>
        <v>Litigation Settlement Payment 
Circuit Court Case No. 07-C-18-000884</v>
      </c>
      <c r="C960" s="4" t="str">
        <f>IF('[2]MUNIS Purchase Order Inquiry'!$A956='[2]PO Detail'!$L$2,'[2]MUNIS Purchase Order Inquiry'!R956," ")</f>
        <v>121</v>
      </c>
      <c r="D960" s="26" t="str">
        <f>IF('[2]MUNIS Purchase Order Inquiry'!$A956='[2]PO Detail'!$L$1,'[2]MUNIS Purchase Order Inquiry'!G956," ")</f>
        <v xml:space="preserve"> </v>
      </c>
      <c r="E960" s="10" t="str">
        <f>IF('[2]MUNIS Purchase Order Inquiry'!$A956='[2]PO Detail'!$L$1,'[2]MUNIS Purchase Order Inquiry'!D956," ")</f>
        <v xml:space="preserve"> </v>
      </c>
      <c r="F960" s="10" t="str">
        <f>IF('[2]MUNIS Purchase Order Inquiry'!$A956='[2]PO Detail'!$L$1,'[2]MUNIS Purchase Order Inquiry'!E956," ")</f>
        <v xml:space="preserve"> </v>
      </c>
      <c r="G960" s="10" t="str">
        <f>IF('[2]MUNIS Purchase Order Inquiry'!$A956='[2]PO Detail'!$L$1,'[2]MUNIS Purchase Order Inquiry'!F956," ")</f>
        <v xml:space="preserve"> </v>
      </c>
    </row>
    <row r="961" spans="1:7" x14ac:dyDescent="0.25">
      <c r="A961" s="25" t="str">
        <f>IF('[2]MUNIS Purchase Order Inquiry'!$A957='[2]PO Detail'!$L$2," ",IF('[2]MUNIS Purchase Order Inquiry'!A957='[2]PO Detail'!$L$1,'[2]MUNIS Purchase Order Inquiry'!B957," "))</f>
        <v xml:space="preserve"> </v>
      </c>
      <c r="B961" s="4" t="str">
        <f>IF('[2]MUNIS Purchase Order Inquiry'!$A957='[2]PO Detail'!$L$2,'[2]MUNIS Purchase Order Inquiry'!Q957,(IF('[2]MUNIS Purchase Order Inquiry'!$A957='[2]PO Detail'!$L$1,CONCATENATE("      "&amp;'[2]MUNIS Purchase Order Inquiry'!I957&amp;";   "&amp;'[2]MUNIS Purchase Order Inquiry'!J957&amp;"   "&amp;'[2]MUNIS Purchase Order Inquiry'!K957&amp;"; "&amp;'[2]MUNIS Purchase Order Inquiry'!M957&amp;"; "&amp;'[2]MUNIS Purchase Order Inquiry'!N957&amp;"; "&amp;'[2]MUNIS Purchase Order Inquiry'!O957)," ")))</f>
        <v xml:space="preserve"> </v>
      </c>
      <c r="C961" s="4" t="str">
        <f>IF('[2]MUNIS Purchase Order Inquiry'!$A957='[2]PO Detail'!$L$2,'[2]MUNIS Purchase Order Inquiry'!R957," ")</f>
        <v xml:space="preserve"> </v>
      </c>
      <c r="D961" s="26" t="str">
        <f>IF('[2]MUNIS Purchase Order Inquiry'!$A957='[2]PO Detail'!$L$1,'[2]MUNIS Purchase Order Inquiry'!G957," ")</f>
        <v xml:space="preserve"> </v>
      </c>
      <c r="E961" s="10" t="str">
        <f>IF('[2]MUNIS Purchase Order Inquiry'!$A957='[2]PO Detail'!$L$1,'[2]MUNIS Purchase Order Inquiry'!D957," ")</f>
        <v xml:space="preserve"> </v>
      </c>
      <c r="F961" s="10" t="str">
        <f>IF('[2]MUNIS Purchase Order Inquiry'!$A957='[2]PO Detail'!$L$1,'[2]MUNIS Purchase Order Inquiry'!E957," ")</f>
        <v xml:space="preserve"> </v>
      </c>
      <c r="G961" s="10" t="str">
        <f>IF('[2]MUNIS Purchase Order Inquiry'!$A957='[2]PO Detail'!$L$1,'[2]MUNIS Purchase Order Inquiry'!F957," ")</f>
        <v xml:space="preserve"> </v>
      </c>
    </row>
    <row r="962" spans="1:7" x14ac:dyDescent="0.25">
      <c r="A962" s="25">
        <f>IF('[2]MUNIS Purchase Order Inquiry'!$A958='[2]PO Detail'!$L$2," ",IF('[2]MUNIS Purchase Order Inquiry'!A958='[2]PO Detail'!$L$1,'[2]MUNIS Purchase Order Inquiry'!B958," "))</f>
        <v>20181378</v>
      </c>
      <c r="B962" s="4" t="str">
        <f>IF('[2]MUNIS Purchase Order Inquiry'!$A958='[2]PO Detail'!$L$2,'[2]MUNIS Purchase Order Inquiry'!Q958,(IF('[2]MUNIS Purchase Order Inquiry'!$A958='[2]PO Detail'!$L$1,CONCATENATE("      "&amp;'[2]MUNIS Purchase Order Inquiry'!I958&amp;";   "&amp;'[2]MUNIS Purchase Order Inquiry'!J958&amp;"   "&amp;'[2]MUNIS Purchase Order Inquiry'!K958&amp;"; "&amp;'[2]MUNIS Purchase Order Inquiry'!M958&amp;"; "&amp;'[2]MUNIS Purchase Order Inquiry'!N958&amp;"; "&amp;'[2]MUNIS Purchase Order Inquiry'!O958)," ")))</f>
        <v xml:space="preserve">      AEROFITNESS SERVICES, INC;   947 CEDARS ROAD   ; LEWISBERRY; PA; 17339</v>
      </c>
      <c r="C962" s="4" t="str">
        <f>IF('[2]MUNIS Purchase Order Inquiry'!$A958='[2]PO Detail'!$L$2,'[2]MUNIS Purchase Order Inquiry'!R958," ")</f>
        <v xml:space="preserve"> </v>
      </c>
      <c r="D962" s="26">
        <f>IF('[2]MUNIS Purchase Order Inquiry'!$A958='[2]PO Detail'!$L$1,'[2]MUNIS Purchase Order Inquiry'!G958," ")</f>
        <v>43145</v>
      </c>
      <c r="E962" s="10">
        <f>IF('[2]MUNIS Purchase Order Inquiry'!$A958='[2]PO Detail'!$L$1,'[2]MUNIS Purchase Order Inquiry'!D958," ")</f>
        <v>2300</v>
      </c>
      <c r="F962" s="10">
        <f>IF('[2]MUNIS Purchase Order Inquiry'!$A958='[2]PO Detail'!$L$1,'[2]MUNIS Purchase Order Inquiry'!E958," ")</f>
        <v>2300</v>
      </c>
      <c r="G962" s="10">
        <f>IF('[2]MUNIS Purchase Order Inquiry'!$A958='[2]PO Detail'!$L$1,'[2]MUNIS Purchase Order Inquiry'!F958," ")</f>
        <v>0</v>
      </c>
    </row>
    <row r="963" spans="1:7" x14ac:dyDescent="0.25">
      <c r="A963" s="25" t="str">
        <f>IF('[2]MUNIS Purchase Order Inquiry'!$A959='[2]PO Detail'!$L$2," ",IF('[2]MUNIS Purchase Order Inquiry'!A959='[2]PO Detail'!$L$1,'[2]MUNIS Purchase Order Inquiry'!B959," "))</f>
        <v xml:space="preserve"> </v>
      </c>
      <c r="B963" s="4" t="str">
        <f>IF('[2]MUNIS Purchase Order Inquiry'!$A959='[2]PO Detail'!$L$2,'[2]MUNIS Purchase Order Inquiry'!Q959,(IF('[2]MUNIS Purchase Order Inquiry'!$A959='[2]PO Detail'!$L$1,CONCATENATE("      "&amp;'[2]MUNIS Purchase Order Inquiry'!I959&amp;";   "&amp;'[2]MUNIS Purchase Order Inquiry'!J959&amp;"   "&amp;'[2]MUNIS Purchase Order Inquiry'!K959&amp;"; "&amp;'[2]MUNIS Purchase Order Inquiry'!M959&amp;"; "&amp;'[2]MUNIS Purchase Order Inquiry'!N959&amp;"; "&amp;'[2]MUNIS Purchase Order Inquiry'!O959)," ")))</f>
        <v>Yearly maintenance contract for Healthy Lifestyles Fitness Center</v>
      </c>
      <c r="C963" s="4" t="str">
        <f>IF('[2]MUNIS Purchase Order Inquiry'!$A959='[2]PO Detail'!$L$2,'[2]MUNIS Purchase Order Inquiry'!R959," ")</f>
        <v>523</v>
      </c>
      <c r="D963" s="26" t="str">
        <f>IF('[2]MUNIS Purchase Order Inquiry'!$A959='[2]PO Detail'!$L$1,'[2]MUNIS Purchase Order Inquiry'!G959," ")</f>
        <v xml:space="preserve"> </v>
      </c>
      <c r="E963" s="10" t="str">
        <f>IF('[2]MUNIS Purchase Order Inquiry'!$A959='[2]PO Detail'!$L$1,'[2]MUNIS Purchase Order Inquiry'!D959," ")</f>
        <v xml:space="preserve"> </v>
      </c>
      <c r="F963" s="10" t="str">
        <f>IF('[2]MUNIS Purchase Order Inquiry'!$A959='[2]PO Detail'!$L$1,'[2]MUNIS Purchase Order Inquiry'!E959," ")</f>
        <v xml:space="preserve"> </v>
      </c>
      <c r="G963" s="10" t="str">
        <f>IF('[2]MUNIS Purchase Order Inquiry'!$A959='[2]PO Detail'!$L$1,'[2]MUNIS Purchase Order Inquiry'!F959," ")</f>
        <v xml:space="preserve"> </v>
      </c>
    </row>
    <row r="964" spans="1:7" x14ac:dyDescent="0.25">
      <c r="A964" s="25" t="str">
        <f>IF('[2]MUNIS Purchase Order Inquiry'!$A960='[2]PO Detail'!$L$2," ",IF('[2]MUNIS Purchase Order Inquiry'!A960='[2]PO Detail'!$L$1,'[2]MUNIS Purchase Order Inquiry'!B960," "))</f>
        <v xml:space="preserve"> </v>
      </c>
      <c r="B964" s="4" t="str">
        <f>IF('[2]MUNIS Purchase Order Inquiry'!$A960='[2]PO Detail'!$L$2,'[2]MUNIS Purchase Order Inquiry'!Q960,(IF('[2]MUNIS Purchase Order Inquiry'!$A960='[2]PO Detail'!$L$1,CONCATENATE("      "&amp;'[2]MUNIS Purchase Order Inquiry'!I960&amp;";   "&amp;'[2]MUNIS Purchase Order Inquiry'!J960&amp;"   "&amp;'[2]MUNIS Purchase Order Inquiry'!K960&amp;"; "&amp;'[2]MUNIS Purchase Order Inquiry'!M960&amp;"; "&amp;'[2]MUNIS Purchase Order Inquiry'!N960&amp;"; "&amp;'[2]MUNIS Purchase Order Inquiry'!O960)," ")))</f>
        <v xml:space="preserve"> </v>
      </c>
      <c r="C964" s="4" t="str">
        <f>IF('[2]MUNIS Purchase Order Inquiry'!$A960='[2]PO Detail'!$L$2,'[2]MUNIS Purchase Order Inquiry'!R960," ")</f>
        <v xml:space="preserve"> </v>
      </c>
      <c r="D964" s="26" t="str">
        <f>IF('[2]MUNIS Purchase Order Inquiry'!$A960='[2]PO Detail'!$L$1,'[2]MUNIS Purchase Order Inquiry'!G960," ")</f>
        <v xml:space="preserve"> </v>
      </c>
      <c r="E964" s="10" t="str">
        <f>IF('[2]MUNIS Purchase Order Inquiry'!$A960='[2]PO Detail'!$L$1,'[2]MUNIS Purchase Order Inquiry'!D960," ")</f>
        <v xml:space="preserve"> </v>
      </c>
      <c r="F964" s="10" t="str">
        <f>IF('[2]MUNIS Purchase Order Inquiry'!$A960='[2]PO Detail'!$L$1,'[2]MUNIS Purchase Order Inquiry'!E960," ")</f>
        <v xml:space="preserve"> </v>
      </c>
      <c r="G964" s="10" t="str">
        <f>IF('[2]MUNIS Purchase Order Inquiry'!$A960='[2]PO Detail'!$L$1,'[2]MUNIS Purchase Order Inquiry'!F960," ")</f>
        <v xml:space="preserve"> </v>
      </c>
    </row>
    <row r="965" spans="1:7" x14ac:dyDescent="0.25">
      <c r="A965" s="25">
        <f>IF('[2]MUNIS Purchase Order Inquiry'!$A961='[2]PO Detail'!$L$2," ",IF('[2]MUNIS Purchase Order Inquiry'!A961='[2]PO Detail'!$L$1,'[2]MUNIS Purchase Order Inquiry'!B961," "))</f>
        <v>20181380</v>
      </c>
      <c r="B965" s="4" t="str">
        <f>IF('[2]MUNIS Purchase Order Inquiry'!$A961='[2]PO Detail'!$L$2,'[2]MUNIS Purchase Order Inquiry'!Q961,(IF('[2]MUNIS Purchase Order Inquiry'!$A961='[2]PO Detail'!$L$1,CONCATENATE("      "&amp;'[2]MUNIS Purchase Order Inquiry'!I961&amp;";   "&amp;'[2]MUNIS Purchase Order Inquiry'!J961&amp;"   "&amp;'[2]MUNIS Purchase Order Inquiry'!K961&amp;"; "&amp;'[2]MUNIS Purchase Order Inquiry'!M961&amp;"; "&amp;'[2]MUNIS Purchase Order Inquiry'!N961&amp;"; "&amp;'[2]MUNIS Purchase Order Inquiry'!O961)," ")))</f>
        <v xml:space="preserve">      ROUTEMATCH SOFTWARE INC;   1201 W PEACHTREE STREET NW   SUITE 3300; ATLANTA; GA; 30309</v>
      </c>
      <c r="C965" s="4" t="str">
        <f>IF('[2]MUNIS Purchase Order Inquiry'!$A961='[2]PO Detail'!$L$2,'[2]MUNIS Purchase Order Inquiry'!R961," ")</f>
        <v xml:space="preserve"> </v>
      </c>
      <c r="D965" s="26">
        <f>IF('[2]MUNIS Purchase Order Inquiry'!$A961='[2]PO Detail'!$L$1,'[2]MUNIS Purchase Order Inquiry'!G961," ")</f>
        <v>43145</v>
      </c>
      <c r="E965" s="10">
        <f>IF('[2]MUNIS Purchase Order Inquiry'!$A961='[2]PO Detail'!$L$1,'[2]MUNIS Purchase Order Inquiry'!D961," ")</f>
        <v>1890</v>
      </c>
      <c r="F965" s="10">
        <f>IF('[2]MUNIS Purchase Order Inquiry'!$A961='[2]PO Detail'!$L$1,'[2]MUNIS Purchase Order Inquiry'!E961," ")</f>
        <v>1575</v>
      </c>
      <c r="G965" s="10">
        <f>IF('[2]MUNIS Purchase Order Inquiry'!$A961='[2]PO Detail'!$L$1,'[2]MUNIS Purchase Order Inquiry'!F961," ")</f>
        <v>315</v>
      </c>
    </row>
    <row r="966" spans="1:7" x14ac:dyDescent="0.25">
      <c r="A966" s="25" t="str">
        <f>IF('[2]MUNIS Purchase Order Inquiry'!$A962='[2]PO Detail'!$L$2," ",IF('[2]MUNIS Purchase Order Inquiry'!A962='[2]PO Detail'!$L$1,'[2]MUNIS Purchase Order Inquiry'!B962," "))</f>
        <v xml:space="preserve"> </v>
      </c>
      <c r="B966" s="4" t="str">
        <f>IF('[2]MUNIS Purchase Order Inquiry'!$A962='[2]PO Detail'!$L$2,'[2]MUNIS Purchase Order Inquiry'!Q962,(IF('[2]MUNIS Purchase Order Inquiry'!$A962='[2]PO Detail'!$L$1,CONCATENATE("      "&amp;'[2]MUNIS Purchase Order Inquiry'!I962&amp;";   "&amp;'[2]MUNIS Purchase Order Inquiry'!J962&amp;"   "&amp;'[2]MUNIS Purchase Order Inquiry'!K962&amp;"; "&amp;'[2]MUNIS Purchase Order Inquiry'!M962&amp;"; "&amp;'[2]MUNIS Purchase Order Inquiry'!N962&amp;"; "&amp;'[2]MUNIS Purchase Order Inquiry'!O962)," ")))</f>
        <v>Purchase of additional vehicle license with ongoing support and maintenance.</v>
      </c>
      <c r="C966" s="4" t="str">
        <f>IF('[2]MUNIS Purchase Order Inquiry'!$A962='[2]PO Detail'!$L$2,'[2]MUNIS Purchase Order Inquiry'!R962," ")</f>
        <v>522</v>
      </c>
      <c r="D966" s="26" t="str">
        <f>IF('[2]MUNIS Purchase Order Inquiry'!$A962='[2]PO Detail'!$L$1,'[2]MUNIS Purchase Order Inquiry'!G962," ")</f>
        <v xml:space="preserve"> </v>
      </c>
      <c r="E966" s="10" t="str">
        <f>IF('[2]MUNIS Purchase Order Inquiry'!$A962='[2]PO Detail'!$L$1,'[2]MUNIS Purchase Order Inquiry'!D962," ")</f>
        <v xml:space="preserve"> </v>
      </c>
      <c r="F966" s="10" t="str">
        <f>IF('[2]MUNIS Purchase Order Inquiry'!$A962='[2]PO Detail'!$L$1,'[2]MUNIS Purchase Order Inquiry'!E962," ")</f>
        <v xml:space="preserve"> </v>
      </c>
      <c r="G966" s="10" t="str">
        <f>IF('[2]MUNIS Purchase Order Inquiry'!$A962='[2]PO Detail'!$L$1,'[2]MUNIS Purchase Order Inquiry'!F962," ")</f>
        <v xml:space="preserve"> </v>
      </c>
    </row>
    <row r="967" spans="1:7" x14ac:dyDescent="0.25">
      <c r="A967" s="25" t="str">
        <f>IF('[2]MUNIS Purchase Order Inquiry'!$A963='[2]PO Detail'!$L$2," ",IF('[2]MUNIS Purchase Order Inquiry'!A963='[2]PO Detail'!$L$1,'[2]MUNIS Purchase Order Inquiry'!B963," "))</f>
        <v xml:space="preserve"> </v>
      </c>
      <c r="B967" s="4" t="str">
        <f>IF('[2]MUNIS Purchase Order Inquiry'!$A963='[2]PO Detail'!$L$2,'[2]MUNIS Purchase Order Inquiry'!Q963,(IF('[2]MUNIS Purchase Order Inquiry'!$A963='[2]PO Detail'!$L$1,CONCATENATE("      "&amp;'[2]MUNIS Purchase Order Inquiry'!I963&amp;";   "&amp;'[2]MUNIS Purchase Order Inquiry'!J963&amp;"   "&amp;'[2]MUNIS Purchase Order Inquiry'!K963&amp;"; "&amp;'[2]MUNIS Purchase Order Inquiry'!M963&amp;"; "&amp;'[2]MUNIS Purchase Order Inquiry'!N963&amp;"; "&amp;'[2]MUNIS Purchase Order Inquiry'!O963)," ")))</f>
        <v xml:space="preserve"> </v>
      </c>
      <c r="C967" s="4" t="str">
        <f>IF('[2]MUNIS Purchase Order Inquiry'!$A963='[2]PO Detail'!$L$2,'[2]MUNIS Purchase Order Inquiry'!R963," ")</f>
        <v xml:space="preserve"> </v>
      </c>
      <c r="D967" s="26" t="str">
        <f>IF('[2]MUNIS Purchase Order Inquiry'!$A963='[2]PO Detail'!$L$1,'[2]MUNIS Purchase Order Inquiry'!G963," ")</f>
        <v xml:space="preserve"> </v>
      </c>
      <c r="E967" s="10" t="str">
        <f>IF('[2]MUNIS Purchase Order Inquiry'!$A963='[2]PO Detail'!$L$1,'[2]MUNIS Purchase Order Inquiry'!D963," ")</f>
        <v xml:space="preserve"> </v>
      </c>
      <c r="F967" s="10" t="str">
        <f>IF('[2]MUNIS Purchase Order Inquiry'!$A963='[2]PO Detail'!$L$1,'[2]MUNIS Purchase Order Inquiry'!E963," ")</f>
        <v xml:space="preserve"> </v>
      </c>
      <c r="G967" s="10" t="str">
        <f>IF('[2]MUNIS Purchase Order Inquiry'!$A963='[2]PO Detail'!$L$1,'[2]MUNIS Purchase Order Inquiry'!F963," ")</f>
        <v xml:space="preserve"> </v>
      </c>
    </row>
    <row r="968" spans="1:7" x14ac:dyDescent="0.25">
      <c r="A968" s="25">
        <f>IF('[2]MUNIS Purchase Order Inquiry'!$A964='[2]PO Detail'!$L$2," ",IF('[2]MUNIS Purchase Order Inquiry'!A964='[2]PO Detail'!$L$1,'[2]MUNIS Purchase Order Inquiry'!B964," "))</f>
        <v>20181382</v>
      </c>
      <c r="B968" s="4" t="str">
        <f>IF('[2]MUNIS Purchase Order Inquiry'!$A964='[2]PO Detail'!$L$2,'[2]MUNIS Purchase Order Inquiry'!Q964,(IF('[2]MUNIS Purchase Order Inquiry'!$A964='[2]PO Detail'!$L$1,CONCATENATE("      "&amp;'[2]MUNIS Purchase Order Inquiry'!I964&amp;";   "&amp;'[2]MUNIS Purchase Order Inquiry'!J964&amp;"   "&amp;'[2]MUNIS Purchase Order Inquiry'!K964&amp;"; "&amp;'[2]MUNIS Purchase Order Inquiry'!M964&amp;"; "&amp;'[2]MUNIS Purchase Order Inquiry'!N964&amp;"; "&amp;'[2]MUNIS Purchase Order Inquiry'!O964)," ")))</f>
        <v xml:space="preserve">      JOHNSTONE SUPPLY;   5052 PARK WAY DR   SUITE 3; BROOMALL; PA; 19008</v>
      </c>
      <c r="C968" s="4" t="str">
        <f>IF('[2]MUNIS Purchase Order Inquiry'!$A964='[2]PO Detail'!$L$2,'[2]MUNIS Purchase Order Inquiry'!R964," ")</f>
        <v xml:space="preserve"> </v>
      </c>
      <c r="D968" s="26">
        <f>IF('[2]MUNIS Purchase Order Inquiry'!$A964='[2]PO Detail'!$L$1,'[2]MUNIS Purchase Order Inquiry'!G964," ")</f>
        <v>43145</v>
      </c>
      <c r="E968" s="10">
        <f>IF('[2]MUNIS Purchase Order Inquiry'!$A964='[2]PO Detail'!$L$1,'[2]MUNIS Purchase Order Inquiry'!D964," ")</f>
        <v>4081.09</v>
      </c>
      <c r="F968" s="10">
        <f>IF('[2]MUNIS Purchase Order Inquiry'!$A964='[2]PO Detail'!$L$1,'[2]MUNIS Purchase Order Inquiry'!E964," ")</f>
        <v>4081.09</v>
      </c>
      <c r="G968" s="10">
        <f>IF('[2]MUNIS Purchase Order Inquiry'!$A964='[2]PO Detail'!$L$1,'[2]MUNIS Purchase Order Inquiry'!F964," ")</f>
        <v>0</v>
      </c>
    </row>
    <row r="969" spans="1:7" x14ac:dyDescent="0.25">
      <c r="A969" s="25" t="str">
        <f>IF('[2]MUNIS Purchase Order Inquiry'!$A965='[2]PO Detail'!$L$2," ",IF('[2]MUNIS Purchase Order Inquiry'!A965='[2]PO Detail'!$L$1,'[2]MUNIS Purchase Order Inquiry'!B965," "))</f>
        <v xml:space="preserve"> </v>
      </c>
      <c r="B969" s="4" t="str">
        <f>IF('[2]MUNIS Purchase Order Inquiry'!$A965='[2]PO Detail'!$L$2,'[2]MUNIS Purchase Order Inquiry'!Q965,(IF('[2]MUNIS Purchase Order Inquiry'!$A965='[2]PO Detail'!$L$1,CONCATENATE("      "&amp;'[2]MUNIS Purchase Order Inquiry'!I965&amp;";   "&amp;'[2]MUNIS Purchase Order Inquiry'!J965&amp;"   "&amp;'[2]MUNIS Purchase Order Inquiry'!K965&amp;"; "&amp;'[2]MUNIS Purchase Order Inquiry'!M965&amp;"; "&amp;'[2]MUNIS Purchase Order Inquiry'!N965&amp;"; "&amp;'[2]MUNIS Purchase Order Inquiry'!O965)," ")))</f>
        <v>HAVC UNIT FOR SERVER/IT ROOM IN COURTHOUSE</v>
      </c>
      <c r="C969" s="4" t="str">
        <f>IF('[2]MUNIS Purchase Order Inquiry'!$A965='[2]PO Detail'!$L$2,'[2]MUNIS Purchase Order Inquiry'!R965," ")</f>
        <v>231</v>
      </c>
      <c r="D969" s="26" t="str">
        <f>IF('[2]MUNIS Purchase Order Inquiry'!$A965='[2]PO Detail'!$L$1,'[2]MUNIS Purchase Order Inquiry'!G965," ")</f>
        <v xml:space="preserve"> </v>
      </c>
      <c r="E969" s="10" t="str">
        <f>IF('[2]MUNIS Purchase Order Inquiry'!$A965='[2]PO Detail'!$L$1,'[2]MUNIS Purchase Order Inquiry'!D965," ")</f>
        <v xml:space="preserve"> </v>
      </c>
      <c r="F969" s="10" t="str">
        <f>IF('[2]MUNIS Purchase Order Inquiry'!$A965='[2]PO Detail'!$L$1,'[2]MUNIS Purchase Order Inquiry'!E965," ")</f>
        <v xml:space="preserve"> </v>
      </c>
      <c r="G969" s="10" t="str">
        <f>IF('[2]MUNIS Purchase Order Inquiry'!$A965='[2]PO Detail'!$L$1,'[2]MUNIS Purchase Order Inquiry'!F965," ")</f>
        <v xml:space="preserve"> </v>
      </c>
    </row>
    <row r="970" spans="1:7" x14ac:dyDescent="0.25">
      <c r="A970" s="25" t="str">
        <f>IF('[2]MUNIS Purchase Order Inquiry'!$A966='[2]PO Detail'!$L$2," ",IF('[2]MUNIS Purchase Order Inquiry'!A966='[2]PO Detail'!$L$1,'[2]MUNIS Purchase Order Inquiry'!B966," "))</f>
        <v xml:space="preserve"> </v>
      </c>
      <c r="B970" s="4" t="str">
        <f>IF('[2]MUNIS Purchase Order Inquiry'!$A966='[2]PO Detail'!$L$2,'[2]MUNIS Purchase Order Inquiry'!Q966,(IF('[2]MUNIS Purchase Order Inquiry'!$A966='[2]PO Detail'!$L$1,CONCATENATE("      "&amp;'[2]MUNIS Purchase Order Inquiry'!I966&amp;";   "&amp;'[2]MUNIS Purchase Order Inquiry'!J966&amp;"   "&amp;'[2]MUNIS Purchase Order Inquiry'!K966&amp;"; "&amp;'[2]MUNIS Purchase Order Inquiry'!M966&amp;"; "&amp;'[2]MUNIS Purchase Order Inquiry'!N966&amp;"; "&amp;'[2]MUNIS Purchase Order Inquiry'!O966)," ")))</f>
        <v xml:space="preserve"> </v>
      </c>
      <c r="C970" s="4" t="str">
        <f>IF('[2]MUNIS Purchase Order Inquiry'!$A966='[2]PO Detail'!$L$2,'[2]MUNIS Purchase Order Inquiry'!R966," ")</f>
        <v xml:space="preserve"> </v>
      </c>
      <c r="D970" s="26" t="str">
        <f>IF('[2]MUNIS Purchase Order Inquiry'!$A966='[2]PO Detail'!$L$1,'[2]MUNIS Purchase Order Inquiry'!G966," ")</f>
        <v xml:space="preserve"> </v>
      </c>
      <c r="E970" s="10" t="str">
        <f>IF('[2]MUNIS Purchase Order Inquiry'!$A966='[2]PO Detail'!$L$1,'[2]MUNIS Purchase Order Inquiry'!D966," ")</f>
        <v xml:space="preserve"> </v>
      </c>
      <c r="F970" s="10" t="str">
        <f>IF('[2]MUNIS Purchase Order Inquiry'!$A966='[2]PO Detail'!$L$1,'[2]MUNIS Purchase Order Inquiry'!E966," ")</f>
        <v xml:space="preserve"> </v>
      </c>
      <c r="G970" s="10" t="str">
        <f>IF('[2]MUNIS Purchase Order Inquiry'!$A966='[2]PO Detail'!$L$1,'[2]MUNIS Purchase Order Inquiry'!F966," ")</f>
        <v xml:space="preserve"> </v>
      </c>
    </row>
    <row r="971" spans="1:7" x14ac:dyDescent="0.25">
      <c r="A971" s="25">
        <f>IF('[2]MUNIS Purchase Order Inquiry'!$A967='[2]PO Detail'!$L$2," ",IF('[2]MUNIS Purchase Order Inquiry'!A967='[2]PO Detail'!$L$1,'[2]MUNIS Purchase Order Inquiry'!B967," "))</f>
        <v>20181384</v>
      </c>
      <c r="B971" s="4" t="str">
        <f>IF('[2]MUNIS Purchase Order Inquiry'!$A967='[2]PO Detail'!$L$2,'[2]MUNIS Purchase Order Inquiry'!Q967,(IF('[2]MUNIS Purchase Order Inquiry'!$A967='[2]PO Detail'!$L$1,CONCATENATE("      "&amp;'[2]MUNIS Purchase Order Inquiry'!I967&amp;";   "&amp;'[2]MUNIS Purchase Order Inquiry'!J967&amp;"   "&amp;'[2]MUNIS Purchase Order Inquiry'!K967&amp;"; "&amp;'[2]MUNIS Purchase Order Inquiry'!M967&amp;"; "&amp;'[2]MUNIS Purchase Order Inquiry'!N967&amp;"; "&amp;'[2]MUNIS Purchase Order Inquiry'!O967)," ")))</f>
        <v xml:space="preserve">      HERTRICH FLEET SERVICES INC;   1427 BAY ROAD   ; MILFORD; DE; 19963</v>
      </c>
      <c r="C971" s="4" t="str">
        <f>IF('[2]MUNIS Purchase Order Inquiry'!$A967='[2]PO Detail'!$L$2,'[2]MUNIS Purchase Order Inquiry'!R967," ")</f>
        <v xml:space="preserve"> </v>
      </c>
      <c r="D971" s="26">
        <f>IF('[2]MUNIS Purchase Order Inquiry'!$A967='[2]PO Detail'!$L$1,'[2]MUNIS Purchase Order Inquiry'!G967," ")</f>
        <v>43146</v>
      </c>
      <c r="E971" s="10">
        <f>IF('[2]MUNIS Purchase Order Inquiry'!$A967='[2]PO Detail'!$L$1,'[2]MUNIS Purchase Order Inquiry'!D967," ")</f>
        <v>139771</v>
      </c>
      <c r="F971" s="10">
        <f>IF('[2]MUNIS Purchase Order Inquiry'!$A967='[2]PO Detail'!$L$1,'[2]MUNIS Purchase Order Inquiry'!E967," ")</f>
        <v>139771</v>
      </c>
      <c r="G971" s="10">
        <f>IF('[2]MUNIS Purchase Order Inquiry'!$A967='[2]PO Detail'!$L$1,'[2]MUNIS Purchase Order Inquiry'!F967," ")</f>
        <v>0</v>
      </c>
    </row>
    <row r="972" spans="1:7" x14ac:dyDescent="0.25">
      <c r="A972" s="25" t="str">
        <f>IF('[2]MUNIS Purchase Order Inquiry'!$A968='[2]PO Detail'!$L$2," ",IF('[2]MUNIS Purchase Order Inquiry'!A968='[2]PO Detail'!$L$1,'[2]MUNIS Purchase Order Inquiry'!B968," "))</f>
        <v xml:space="preserve"> </v>
      </c>
      <c r="B972" s="4" t="str">
        <f>IF('[2]MUNIS Purchase Order Inquiry'!$A968='[2]PO Detail'!$L$2,'[2]MUNIS Purchase Order Inquiry'!Q968,(IF('[2]MUNIS Purchase Order Inquiry'!$A968='[2]PO Detail'!$L$1,CONCATENATE("      "&amp;'[2]MUNIS Purchase Order Inquiry'!I968&amp;";   "&amp;'[2]MUNIS Purchase Order Inquiry'!J968&amp;"   "&amp;'[2]MUNIS Purchase Order Inquiry'!K968&amp;"; "&amp;'[2]MUNIS Purchase Order Inquiry'!M968&amp;"; "&amp;'[2]MUNIS Purchase Order Inquiry'!N968&amp;"; "&amp;'[2]MUNIS Purchase Order Inquiry'!O968)," ")))</f>
        <v>2017 Ford Police Interceptor Utility AWD, Shadow Black Demo, as per Maryland State Contract BPO #001B7400097 as per attached quote</v>
      </c>
      <c r="C972" s="4" t="str">
        <f>IF('[2]MUNIS Purchase Order Inquiry'!$A968='[2]PO Detail'!$L$2,'[2]MUNIS Purchase Order Inquiry'!R968," ")</f>
        <v>311</v>
      </c>
      <c r="D972" s="26" t="str">
        <f>IF('[2]MUNIS Purchase Order Inquiry'!$A968='[2]PO Detail'!$L$1,'[2]MUNIS Purchase Order Inquiry'!G968," ")</f>
        <v xml:space="preserve"> </v>
      </c>
      <c r="E972" s="10" t="str">
        <f>IF('[2]MUNIS Purchase Order Inquiry'!$A968='[2]PO Detail'!$L$1,'[2]MUNIS Purchase Order Inquiry'!D968," ")</f>
        <v xml:space="preserve"> </v>
      </c>
      <c r="F972" s="10" t="str">
        <f>IF('[2]MUNIS Purchase Order Inquiry'!$A968='[2]PO Detail'!$L$1,'[2]MUNIS Purchase Order Inquiry'!E968," ")</f>
        <v xml:space="preserve"> </v>
      </c>
      <c r="G972" s="10" t="str">
        <f>IF('[2]MUNIS Purchase Order Inquiry'!$A968='[2]PO Detail'!$L$1,'[2]MUNIS Purchase Order Inquiry'!F968," ")</f>
        <v xml:space="preserve"> </v>
      </c>
    </row>
    <row r="973" spans="1:7" x14ac:dyDescent="0.25">
      <c r="A973" s="25" t="str">
        <f>IF('[2]MUNIS Purchase Order Inquiry'!$A969='[2]PO Detail'!$L$2," ",IF('[2]MUNIS Purchase Order Inquiry'!A969='[2]PO Detail'!$L$1,'[2]MUNIS Purchase Order Inquiry'!B969," "))</f>
        <v xml:space="preserve"> </v>
      </c>
      <c r="B973" s="4" t="str">
        <f>IF('[2]MUNIS Purchase Order Inquiry'!$A969='[2]PO Detail'!$L$2,'[2]MUNIS Purchase Order Inquiry'!Q969,(IF('[2]MUNIS Purchase Order Inquiry'!$A969='[2]PO Detail'!$L$1,CONCATENATE("      "&amp;'[2]MUNIS Purchase Order Inquiry'!I969&amp;";   "&amp;'[2]MUNIS Purchase Order Inquiry'!J969&amp;"   "&amp;'[2]MUNIS Purchase Order Inquiry'!K969&amp;"; "&amp;'[2]MUNIS Purchase Order Inquiry'!M969&amp;"; "&amp;'[2]MUNIS Purchase Order Inquiry'!N969&amp;"; "&amp;'[2]MUNIS Purchase Order Inquiry'!O969)," ")))</f>
        <v xml:space="preserve"> </v>
      </c>
      <c r="C973" s="4" t="str">
        <f>IF('[2]MUNIS Purchase Order Inquiry'!$A969='[2]PO Detail'!$L$2,'[2]MUNIS Purchase Order Inquiry'!R969," ")</f>
        <v xml:space="preserve"> </v>
      </c>
      <c r="D973" s="26" t="str">
        <f>IF('[2]MUNIS Purchase Order Inquiry'!$A969='[2]PO Detail'!$L$1,'[2]MUNIS Purchase Order Inquiry'!G969," ")</f>
        <v xml:space="preserve"> </v>
      </c>
      <c r="E973" s="10" t="str">
        <f>IF('[2]MUNIS Purchase Order Inquiry'!$A969='[2]PO Detail'!$L$1,'[2]MUNIS Purchase Order Inquiry'!D969," ")</f>
        <v xml:space="preserve"> </v>
      </c>
      <c r="F973" s="10" t="str">
        <f>IF('[2]MUNIS Purchase Order Inquiry'!$A969='[2]PO Detail'!$L$1,'[2]MUNIS Purchase Order Inquiry'!E969," ")</f>
        <v xml:space="preserve"> </v>
      </c>
      <c r="G973" s="10" t="str">
        <f>IF('[2]MUNIS Purchase Order Inquiry'!$A969='[2]PO Detail'!$L$1,'[2]MUNIS Purchase Order Inquiry'!F969," ")</f>
        <v xml:space="preserve"> </v>
      </c>
    </row>
    <row r="974" spans="1:7" x14ac:dyDescent="0.25">
      <c r="A974" s="25" t="str">
        <f>IF('[2]MUNIS Purchase Order Inquiry'!$A970='[2]PO Detail'!$L$2," ",IF('[2]MUNIS Purchase Order Inquiry'!A970='[2]PO Detail'!$L$1,'[2]MUNIS Purchase Order Inquiry'!B970," "))</f>
        <v xml:space="preserve"> </v>
      </c>
      <c r="B974" s="4" t="str">
        <f>IF('[2]MUNIS Purchase Order Inquiry'!$A970='[2]PO Detail'!$L$2,'[2]MUNIS Purchase Order Inquiry'!Q970,(IF('[2]MUNIS Purchase Order Inquiry'!$A970='[2]PO Detail'!$L$1,CONCATENATE("      "&amp;'[2]MUNIS Purchase Order Inquiry'!I970&amp;";   "&amp;'[2]MUNIS Purchase Order Inquiry'!J970&amp;"   "&amp;'[2]MUNIS Purchase Order Inquiry'!K970&amp;"; "&amp;'[2]MUNIS Purchase Order Inquiry'!M970&amp;"; "&amp;'[2]MUNIS Purchase Order Inquiry'!N970&amp;"; "&amp;'[2]MUNIS Purchase Order Inquiry'!O970)," ")))</f>
        <v>2018 Ford Police Interceptor Sedan AWD, Oxford White, as per Maryland State Contract BPO#001B7400097 as per attached quote</v>
      </c>
      <c r="C974" s="4" t="str">
        <f>IF('[2]MUNIS Purchase Order Inquiry'!$A970='[2]PO Detail'!$L$2,'[2]MUNIS Purchase Order Inquiry'!R970," ")</f>
        <v>311</v>
      </c>
      <c r="D974" s="26" t="str">
        <f>IF('[2]MUNIS Purchase Order Inquiry'!$A970='[2]PO Detail'!$L$1,'[2]MUNIS Purchase Order Inquiry'!G970," ")</f>
        <v xml:space="preserve"> </v>
      </c>
      <c r="E974" s="10" t="str">
        <f>IF('[2]MUNIS Purchase Order Inquiry'!$A970='[2]PO Detail'!$L$1,'[2]MUNIS Purchase Order Inquiry'!D970," ")</f>
        <v xml:space="preserve"> </v>
      </c>
      <c r="F974" s="10" t="str">
        <f>IF('[2]MUNIS Purchase Order Inquiry'!$A970='[2]PO Detail'!$L$1,'[2]MUNIS Purchase Order Inquiry'!E970," ")</f>
        <v xml:space="preserve"> </v>
      </c>
      <c r="G974" s="10" t="str">
        <f>IF('[2]MUNIS Purchase Order Inquiry'!$A970='[2]PO Detail'!$L$1,'[2]MUNIS Purchase Order Inquiry'!F970," ")</f>
        <v xml:space="preserve"> </v>
      </c>
    </row>
    <row r="975" spans="1:7" x14ac:dyDescent="0.25">
      <c r="A975" s="25" t="str">
        <f>IF('[2]MUNIS Purchase Order Inquiry'!$A971='[2]PO Detail'!$L$2," ",IF('[2]MUNIS Purchase Order Inquiry'!A971='[2]PO Detail'!$L$1,'[2]MUNIS Purchase Order Inquiry'!B971," "))</f>
        <v xml:space="preserve"> </v>
      </c>
      <c r="B975" s="4" t="str">
        <f>IF('[2]MUNIS Purchase Order Inquiry'!$A971='[2]PO Detail'!$L$2,'[2]MUNIS Purchase Order Inquiry'!Q971,(IF('[2]MUNIS Purchase Order Inquiry'!$A971='[2]PO Detail'!$L$1,CONCATENATE("      "&amp;'[2]MUNIS Purchase Order Inquiry'!I971&amp;";   "&amp;'[2]MUNIS Purchase Order Inquiry'!J971&amp;"   "&amp;'[2]MUNIS Purchase Order Inquiry'!K971&amp;"; "&amp;'[2]MUNIS Purchase Order Inquiry'!M971&amp;"; "&amp;'[2]MUNIS Purchase Order Inquiry'!N971&amp;"; "&amp;'[2]MUNIS Purchase Order Inquiry'!O971)," ")))</f>
        <v xml:space="preserve"> </v>
      </c>
      <c r="C975" s="4" t="str">
        <f>IF('[2]MUNIS Purchase Order Inquiry'!$A971='[2]PO Detail'!$L$2,'[2]MUNIS Purchase Order Inquiry'!R971," ")</f>
        <v xml:space="preserve"> </v>
      </c>
      <c r="D975" s="26" t="str">
        <f>IF('[2]MUNIS Purchase Order Inquiry'!$A971='[2]PO Detail'!$L$1,'[2]MUNIS Purchase Order Inquiry'!G971," ")</f>
        <v xml:space="preserve"> </v>
      </c>
      <c r="E975" s="10" t="str">
        <f>IF('[2]MUNIS Purchase Order Inquiry'!$A971='[2]PO Detail'!$L$1,'[2]MUNIS Purchase Order Inquiry'!D971," ")</f>
        <v xml:space="preserve"> </v>
      </c>
      <c r="F975" s="10" t="str">
        <f>IF('[2]MUNIS Purchase Order Inquiry'!$A971='[2]PO Detail'!$L$1,'[2]MUNIS Purchase Order Inquiry'!E971," ")</f>
        <v xml:space="preserve"> </v>
      </c>
      <c r="G975" s="10" t="str">
        <f>IF('[2]MUNIS Purchase Order Inquiry'!$A971='[2]PO Detail'!$L$1,'[2]MUNIS Purchase Order Inquiry'!F971," ")</f>
        <v xml:space="preserve"> </v>
      </c>
    </row>
    <row r="976" spans="1:7" x14ac:dyDescent="0.25">
      <c r="A976" s="25" t="str">
        <f>IF('[2]MUNIS Purchase Order Inquiry'!$A972='[2]PO Detail'!$L$2," ",IF('[2]MUNIS Purchase Order Inquiry'!A972='[2]PO Detail'!$L$1,'[2]MUNIS Purchase Order Inquiry'!B972," "))</f>
        <v xml:space="preserve"> </v>
      </c>
      <c r="B976" s="4" t="str">
        <f>IF('[2]MUNIS Purchase Order Inquiry'!$A972='[2]PO Detail'!$L$2,'[2]MUNIS Purchase Order Inquiry'!Q972,(IF('[2]MUNIS Purchase Order Inquiry'!$A972='[2]PO Detail'!$L$1,CONCATENATE("      "&amp;'[2]MUNIS Purchase Order Inquiry'!I972&amp;";   "&amp;'[2]MUNIS Purchase Order Inquiry'!J972&amp;"   "&amp;'[2]MUNIS Purchase Order Inquiry'!K972&amp;"; "&amp;'[2]MUNIS Purchase Order Inquiry'!M972&amp;"; "&amp;'[2]MUNIS Purchase Order Inquiry'!N972&amp;"; "&amp;'[2]MUNIS Purchase Order Inquiry'!O972)," ")))</f>
        <v>2017 Ford Police Interceptor Utility AWD, Shadow Black, Ready for the Road Package, as per Maryland State Contract BPO #001B7400143 as per attached quote</v>
      </c>
      <c r="C976" s="4" t="str">
        <f>IF('[2]MUNIS Purchase Order Inquiry'!$A972='[2]PO Detail'!$L$2,'[2]MUNIS Purchase Order Inquiry'!R972," ")</f>
        <v>311</v>
      </c>
      <c r="D976" s="26" t="str">
        <f>IF('[2]MUNIS Purchase Order Inquiry'!$A972='[2]PO Detail'!$L$1,'[2]MUNIS Purchase Order Inquiry'!G972," ")</f>
        <v xml:space="preserve"> </v>
      </c>
      <c r="E976" s="10" t="str">
        <f>IF('[2]MUNIS Purchase Order Inquiry'!$A972='[2]PO Detail'!$L$1,'[2]MUNIS Purchase Order Inquiry'!D972," ")</f>
        <v xml:space="preserve"> </v>
      </c>
      <c r="F976" s="10" t="str">
        <f>IF('[2]MUNIS Purchase Order Inquiry'!$A972='[2]PO Detail'!$L$1,'[2]MUNIS Purchase Order Inquiry'!E972," ")</f>
        <v xml:space="preserve"> </v>
      </c>
      <c r="G976" s="10" t="str">
        <f>IF('[2]MUNIS Purchase Order Inquiry'!$A972='[2]PO Detail'!$L$1,'[2]MUNIS Purchase Order Inquiry'!F972," ")</f>
        <v xml:space="preserve"> </v>
      </c>
    </row>
    <row r="977" spans="1:7" x14ac:dyDescent="0.25">
      <c r="A977" s="25" t="str">
        <f>IF('[2]MUNIS Purchase Order Inquiry'!$A973='[2]PO Detail'!$L$2," ",IF('[2]MUNIS Purchase Order Inquiry'!A973='[2]PO Detail'!$L$1,'[2]MUNIS Purchase Order Inquiry'!B973," "))</f>
        <v xml:space="preserve"> </v>
      </c>
      <c r="B977" s="4" t="str">
        <f>IF('[2]MUNIS Purchase Order Inquiry'!$A973='[2]PO Detail'!$L$2,'[2]MUNIS Purchase Order Inquiry'!Q973,(IF('[2]MUNIS Purchase Order Inquiry'!$A973='[2]PO Detail'!$L$1,CONCATENATE("      "&amp;'[2]MUNIS Purchase Order Inquiry'!I973&amp;";   "&amp;'[2]MUNIS Purchase Order Inquiry'!J973&amp;"   "&amp;'[2]MUNIS Purchase Order Inquiry'!K973&amp;"; "&amp;'[2]MUNIS Purchase Order Inquiry'!M973&amp;"; "&amp;'[2]MUNIS Purchase Order Inquiry'!N973&amp;"; "&amp;'[2]MUNIS Purchase Order Inquiry'!O973)," ")))</f>
        <v xml:space="preserve"> </v>
      </c>
      <c r="C977" s="4" t="str">
        <f>IF('[2]MUNIS Purchase Order Inquiry'!$A973='[2]PO Detail'!$L$2,'[2]MUNIS Purchase Order Inquiry'!R973," ")</f>
        <v xml:space="preserve"> </v>
      </c>
      <c r="D977" s="26" t="str">
        <f>IF('[2]MUNIS Purchase Order Inquiry'!$A973='[2]PO Detail'!$L$1,'[2]MUNIS Purchase Order Inquiry'!G973," ")</f>
        <v xml:space="preserve"> </v>
      </c>
      <c r="E977" s="10" t="str">
        <f>IF('[2]MUNIS Purchase Order Inquiry'!$A973='[2]PO Detail'!$L$1,'[2]MUNIS Purchase Order Inquiry'!D973," ")</f>
        <v xml:space="preserve"> </v>
      </c>
      <c r="F977" s="10" t="str">
        <f>IF('[2]MUNIS Purchase Order Inquiry'!$A973='[2]PO Detail'!$L$1,'[2]MUNIS Purchase Order Inquiry'!E973," ")</f>
        <v xml:space="preserve"> </v>
      </c>
      <c r="G977" s="10" t="str">
        <f>IF('[2]MUNIS Purchase Order Inquiry'!$A973='[2]PO Detail'!$L$1,'[2]MUNIS Purchase Order Inquiry'!F973," ")</f>
        <v xml:space="preserve"> </v>
      </c>
    </row>
    <row r="978" spans="1:7" x14ac:dyDescent="0.25">
      <c r="A978" s="25" t="str">
        <f>IF('[2]MUNIS Purchase Order Inquiry'!$A974='[2]PO Detail'!$L$2," ",IF('[2]MUNIS Purchase Order Inquiry'!A974='[2]PO Detail'!$L$1,'[2]MUNIS Purchase Order Inquiry'!B974," "))</f>
        <v xml:space="preserve"> </v>
      </c>
      <c r="B978" s="4" t="str">
        <f>IF('[2]MUNIS Purchase Order Inquiry'!$A974='[2]PO Detail'!$L$2,'[2]MUNIS Purchase Order Inquiry'!Q974,(IF('[2]MUNIS Purchase Order Inquiry'!$A974='[2]PO Detail'!$L$1,CONCATENATE("      "&amp;'[2]MUNIS Purchase Order Inquiry'!I974&amp;";   "&amp;'[2]MUNIS Purchase Order Inquiry'!J974&amp;"   "&amp;'[2]MUNIS Purchase Order Inquiry'!K974&amp;"; "&amp;'[2]MUNIS Purchase Order Inquiry'!M974&amp;"; "&amp;'[2]MUNIS Purchase Order Inquiry'!N974&amp;"; "&amp;'[2]MUNIS Purchase Order Inquiry'!O974)," ")))</f>
        <v>2018 Ford Police Interceptor Utility AWD, Oxford White, as per Maryland State Contract BPO#001B7400143 as per attached quote</v>
      </c>
      <c r="C978" s="4" t="str">
        <f>IF('[2]MUNIS Purchase Order Inquiry'!$A974='[2]PO Detail'!$L$2,'[2]MUNIS Purchase Order Inquiry'!R974," ")</f>
        <v>311</v>
      </c>
      <c r="D978" s="26" t="str">
        <f>IF('[2]MUNIS Purchase Order Inquiry'!$A974='[2]PO Detail'!$L$1,'[2]MUNIS Purchase Order Inquiry'!G974," ")</f>
        <v xml:space="preserve"> </v>
      </c>
      <c r="E978" s="10" t="str">
        <f>IF('[2]MUNIS Purchase Order Inquiry'!$A974='[2]PO Detail'!$L$1,'[2]MUNIS Purchase Order Inquiry'!D974," ")</f>
        <v xml:space="preserve"> </v>
      </c>
      <c r="F978" s="10" t="str">
        <f>IF('[2]MUNIS Purchase Order Inquiry'!$A974='[2]PO Detail'!$L$1,'[2]MUNIS Purchase Order Inquiry'!E974," ")</f>
        <v xml:space="preserve"> </v>
      </c>
      <c r="G978" s="10" t="str">
        <f>IF('[2]MUNIS Purchase Order Inquiry'!$A974='[2]PO Detail'!$L$1,'[2]MUNIS Purchase Order Inquiry'!F974," ")</f>
        <v xml:space="preserve"> </v>
      </c>
    </row>
    <row r="979" spans="1:7" x14ac:dyDescent="0.25">
      <c r="A979" s="25" t="str">
        <f>IF('[2]MUNIS Purchase Order Inquiry'!$A975='[2]PO Detail'!$L$2," ",IF('[2]MUNIS Purchase Order Inquiry'!A975='[2]PO Detail'!$L$1,'[2]MUNIS Purchase Order Inquiry'!B975," "))</f>
        <v xml:space="preserve"> </v>
      </c>
      <c r="B979" s="4" t="str">
        <f>IF('[2]MUNIS Purchase Order Inquiry'!$A975='[2]PO Detail'!$L$2,'[2]MUNIS Purchase Order Inquiry'!Q975,(IF('[2]MUNIS Purchase Order Inquiry'!$A975='[2]PO Detail'!$L$1,CONCATENATE("      "&amp;'[2]MUNIS Purchase Order Inquiry'!I975&amp;";   "&amp;'[2]MUNIS Purchase Order Inquiry'!J975&amp;"   "&amp;'[2]MUNIS Purchase Order Inquiry'!K975&amp;"; "&amp;'[2]MUNIS Purchase Order Inquiry'!M975&amp;"; "&amp;'[2]MUNIS Purchase Order Inquiry'!N975&amp;"; "&amp;'[2]MUNIS Purchase Order Inquiry'!O975)," ")))</f>
        <v xml:space="preserve"> </v>
      </c>
      <c r="C979" s="4" t="str">
        <f>IF('[2]MUNIS Purchase Order Inquiry'!$A975='[2]PO Detail'!$L$2,'[2]MUNIS Purchase Order Inquiry'!R975," ")</f>
        <v xml:space="preserve"> </v>
      </c>
      <c r="D979" s="26" t="str">
        <f>IF('[2]MUNIS Purchase Order Inquiry'!$A975='[2]PO Detail'!$L$1,'[2]MUNIS Purchase Order Inquiry'!G975," ")</f>
        <v xml:space="preserve"> </v>
      </c>
      <c r="E979" s="10" t="str">
        <f>IF('[2]MUNIS Purchase Order Inquiry'!$A975='[2]PO Detail'!$L$1,'[2]MUNIS Purchase Order Inquiry'!D975," ")</f>
        <v xml:space="preserve"> </v>
      </c>
      <c r="F979" s="10" t="str">
        <f>IF('[2]MUNIS Purchase Order Inquiry'!$A975='[2]PO Detail'!$L$1,'[2]MUNIS Purchase Order Inquiry'!E975," ")</f>
        <v xml:space="preserve"> </v>
      </c>
      <c r="G979" s="10" t="str">
        <f>IF('[2]MUNIS Purchase Order Inquiry'!$A975='[2]PO Detail'!$L$1,'[2]MUNIS Purchase Order Inquiry'!F975," ")</f>
        <v xml:space="preserve"> </v>
      </c>
    </row>
    <row r="980" spans="1:7" x14ac:dyDescent="0.25">
      <c r="A980" s="25" t="str">
        <f>IF('[2]MUNIS Purchase Order Inquiry'!$A976='[2]PO Detail'!$L$2," ",IF('[2]MUNIS Purchase Order Inquiry'!A976='[2]PO Detail'!$L$1,'[2]MUNIS Purchase Order Inquiry'!B976," "))</f>
        <v xml:space="preserve"> </v>
      </c>
      <c r="B980" s="4" t="str">
        <f>IF('[2]MUNIS Purchase Order Inquiry'!$A976='[2]PO Detail'!$L$2,'[2]MUNIS Purchase Order Inquiry'!Q976,(IF('[2]MUNIS Purchase Order Inquiry'!$A976='[2]PO Detail'!$L$1,CONCATENATE("      "&amp;'[2]MUNIS Purchase Order Inquiry'!I976&amp;";   "&amp;'[2]MUNIS Purchase Order Inquiry'!J976&amp;"   "&amp;'[2]MUNIS Purchase Order Inquiry'!K976&amp;"; "&amp;'[2]MUNIS Purchase Order Inquiry'!M976&amp;"; "&amp;'[2]MUNIS Purchase Order Inquiry'!N976&amp;"; "&amp;'[2]MUNIS Purchase Order Inquiry'!O976)," ")))</f>
        <v>2017 Ford Police INterceptor Utility AWD, Dark Toreador Red, as per attached quote</v>
      </c>
      <c r="C980" s="4" t="str">
        <f>IF('[2]MUNIS Purchase Order Inquiry'!$A976='[2]PO Detail'!$L$2,'[2]MUNIS Purchase Order Inquiry'!R976," ")</f>
        <v>311</v>
      </c>
      <c r="D980" s="26" t="str">
        <f>IF('[2]MUNIS Purchase Order Inquiry'!$A976='[2]PO Detail'!$L$1,'[2]MUNIS Purchase Order Inquiry'!G976," ")</f>
        <v xml:space="preserve"> </v>
      </c>
      <c r="E980" s="10" t="str">
        <f>IF('[2]MUNIS Purchase Order Inquiry'!$A976='[2]PO Detail'!$L$1,'[2]MUNIS Purchase Order Inquiry'!D976," ")</f>
        <v xml:space="preserve"> </v>
      </c>
      <c r="F980" s="10" t="str">
        <f>IF('[2]MUNIS Purchase Order Inquiry'!$A976='[2]PO Detail'!$L$1,'[2]MUNIS Purchase Order Inquiry'!E976," ")</f>
        <v xml:space="preserve"> </v>
      </c>
      <c r="G980" s="10" t="str">
        <f>IF('[2]MUNIS Purchase Order Inquiry'!$A976='[2]PO Detail'!$L$1,'[2]MUNIS Purchase Order Inquiry'!F976," ")</f>
        <v xml:space="preserve"> </v>
      </c>
    </row>
    <row r="981" spans="1:7" x14ac:dyDescent="0.25">
      <c r="A981" s="25" t="str">
        <f>IF('[2]MUNIS Purchase Order Inquiry'!$A977='[2]PO Detail'!$L$2," ",IF('[2]MUNIS Purchase Order Inquiry'!A977='[2]PO Detail'!$L$1,'[2]MUNIS Purchase Order Inquiry'!B977," "))</f>
        <v xml:space="preserve"> </v>
      </c>
      <c r="B981" s="4" t="str">
        <f>IF('[2]MUNIS Purchase Order Inquiry'!$A977='[2]PO Detail'!$L$2,'[2]MUNIS Purchase Order Inquiry'!Q977,(IF('[2]MUNIS Purchase Order Inquiry'!$A977='[2]PO Detail'!$L$1,CONCATENATE("      "&amp;'[2]MUNIS Purchase Order Inquiry'!I977&amp;";   "&amp;'[2]MUNIS Purchase Order Inquiry'!J977&amp;"   "&amp;'[2]MUNIS Purchase Order Inquiry'!K977&amp;"; "&amp;'[2]MUNIS Purchase Order Inquiry'!M977&amp;"; "&amp;'[2]MUNIS Purchase Order Inquiry'!N977&amp;"; "&amp;'[2]MUNIS Purchase Order Inquiry'!O977)," ")))</f>
        <v xml:space="preserve"> </v>
      </c>
      <c r="C981" s="4" t="str">
        <f>IF('[2]MUNIS Purchase Order Inquiry'!$A977='[2]PO Detail'!$L$2,'[2]MUNIS Purchase Order Inquiry'!R977," ")</f>
        <v xml:space="preserve"> </v>
      </c>
      <c r="D981" s="26" t="str">
        <f>IF('[2]MUNIS Purchase Order Inquiry'!$A977='[2]PO Detail'!$L$1,'[2]MUNIS Purchase Order Inquiry'!G977," ")</f>
        <v xml:space="preserve"> </v>
      </c>
      <c r="E981" s="10" t="str">
        <f>IF('[2]MUNIS Purchase Order Inquiry'!$A977='[2]PO Detail'!$L$1,'[2]MUNIS Purchase Order Inquiry'!D977," ")</f>
        <v xml:space="preserve"> </v>
      </c>
      <c r="F981" s="10" t="str">
        <f>IF('[2]MUNIS Purchase Order Inquiry'!$A977='[2]PO Detail'!$L$1,'[2]MUNIS Purchase Order Inquiry'!E977," ")</f>
        <v xml:space="preserve"> </v>
      </c>
      <c r="G981" s="10" t="str">
        <f>IF('[2]MUNIS Purchase Order Inquiry'!$A977='[2]PO Detail'!$L$1,'[2]MUNIS Purchase Order Inquiry'!F977," ")</f>
        <v xml:space="preserve"> </v>
      </c>
    </row>
    <row r="982" spans="1:7" x14ac:dyDescent="0.25">
      <c r="A982" s="25">
        <f>IF('[2]MUNIS Purchase Order Inquiry'!$A978='[2]PO Detail'!$L$2," ",IF('[2]MUNIS Purchase Order Inquiry'!A978='[2]PO Detail'!$L$1,'[2]MUNIS Purchase Order Inquiry'!B978," "))</f>
        <v>20181387</v>
      </c>
      <c r="B982" s="4" t="str">
        <f>IF('[2]MUNIS Purchase Order Inquiry'!$A978='[2]PO Detail'!$L$2,'[2]MUNIS Purchase Order Inquiry'!Q978,(IF('[2]MUNIS Purchase Order Inquiry'!$A978='[2]PO Detail'!$L$1,CONCATENATE("      "&amp;'[2]MUNIS Purchase Order Inquiry'!I978&amp;";   "&amp;'[2]MUNIS Purchase Order Inquiry'!J978&amp;"   "&amp;'[2]MUNIS Purchase Order Inquiry'!K978&amp;"; "&amp;'[2]MUNIS Purchase Order Inquiry'!M978&amp;"; "&amp;'[2]MUNIS Purchase Order Inquiry'!N978&amp;"; "&amp;'[2]MUNIS Purchase Order Inquiry'!O978)," ")))</f>
        <v xml:space="preserve">      SCHAEFER, KATHERINE M.;   43 OLDFIELD POINT ROAD   ; ELKTON; MD; 21921</v>
      </c>
      <c r="C982" s="4" t="str">
        <f>IF('[2]MUNIS Purchase Order Inquiry'!$A978='[2]PO Detail'!$L$2,'[2]MUNIS Purchase Order Inquiry'!R978," ")</f>
        <v xml:space="preserve"> </v>
      </c>
      <c r="D982" s="26">
        <f>IF('[2]MUNIS Purchase Order Inquiry'!$A978='[2]PO Detail'!$L$1,'[2]MUNIS Purchase Order Inquiry'!G978," ")</f>
        <v>43146</v>
      </c>
      <c r="E982" s="10">
        <f>IF('[2]MUNIS Purchase Order Inquiry'!$A978='[2]PO Detail'!$L$1,'[2]MUNIS Purchase Order Inquiry'!D978," ")</f>
        <v>11900</v>
      </c>
      <c r="F982" s="10">
        <f>IF('[2]MUNIS Purchase Order Inquiry'!$A978='[2]PO Detail'!$L$1,'[2]MUNIS Purchase Order Inquiry'!E978," ")</f>
        <v>11900</v>
      </c>
      <c r="G982" s="10">
        <f>IF('[2]MUNIS Purchase Order Inquiry'!$A978='[2]PO Detail'!$L$1,'[2]MUNIS Purchase Order Inquiry'!F978," ")</f>
        <v>0</v>
      </c>
    </row>
    <row r="983" spans="1:7" x14ac:dyDescent="0.25">
      <c r="A983" s="25" t="str">
        <f>IF('[2]MUNIS Purchase Order Inquiry'!$A979='[2]PO Detail'!$L$2," ",IF('[2]MUNIS Purchase Order Inquiry'!A979='[2]PO Detail'!$L$1,'[2]MUNIS Purchase Order Inquiry'!B979," "))</f>
        <v xml:space="preserve"> </v>
      </c>
      <c r="B983" s="4" t="str">
        <f>IF('[2]MUNIS Purchase Order Inquiry'!$A979='[2]PO Detail'!$L$2,'[2]MUNIS Purchase Order Inquiry'!Q979,(IF('[2]MUNIS Purchase Order Inquiry'!$A979='[2]PO Detail'!$L$1,CONCATENATE("      "&amp;'[2]MUNIS Purchase Order Inquiry'!I979&amp;";   "&amp;'[2]MUNIS Purchase Order Inquiry'!J979&amp;"   "&amp;'[2]MUNIS Purchase Order Inquiry'!K979&amp;"; "&amp;'[2]MUNIS Purchase Order Inquiry'!M979&amp;"; "&amp;'[2]MUNIS Purchase Order Inquiry'!N979&amp;"; "&amp;'[2]MUNIS Purchase Order Inquiry'!O979)," ")))</f>
        <v>Right-of-Way Acquisition for Oldfield Point Road Project 52594, 43 Oldfield Point Road, Elkton, MD</v>
      </c>
      <c r="C983" s="4" t="str">
        <f>IF('[2]MUNIS Purchase Order Inquiry'!$A979='[2]PO Detail'!$L$2,'[2]MUNIS Purchase Order Inquiry'!R979," ")</f>
        <v>403</v>
      </c>
      <c r="D983" s="26" t="str">
        <f>IF('[2]MUNIS Purchase Order Inquiry'!$A979='[2]PO Detail'!$L$1,'[2]MUNIS Purchase Order Inquiry'!G979," ")</f>
        <v xml:space="preserve"> </v>
      </c>
      <c r="E983" s="10" t="str">
        <f>IF('[2]MUNIS Purchase Order Inquiry'!$A979='[2]PO Detail'!$L$1,'[2]MUNIS Purchase Order Inquiry'!D979," ")</f>
        <v xml:space="preserve"> </v>
      </c>
      <c r="F983" s="10" t="str">
        <f>IF('[2]MUNIS Purchase Order Inquiry'!$A979='[2]PO Detail'!$L$1,'[2]MUNIS Purchase Order Inquiry'!E979," ")</f>
        <v xml:space="preserve"> </v>
      </c>
      <c r="G983" s="10" t="str">
        <f>IF('[2]MUNIS Purchase Order Inquiry'!$A979='[2]PO Detail'!$L$1,'[2]MUNIS Purchase Order Inquiry'!F979," ")</f>
        <v xml:space="preserve"> </v>
      </c>
    </row>
    <row r="984" spans="1:7" x14ac:dyDescent="0.25">
      <c r="A984" s="25" t="str">
        <f>IF('[2]MUNIS Purchase Order Inquiry'!$A980='[2]PO Detail'!$L$2," ",IF('[2]MUNIS Purchase Order Inquiry'!A980='[2]PO Detail'!$L$1,'[2]MUNIS Purchase Order Inquiry'!B980," "))</f>
        <v xml:space="preserve"> </v>
      </c>
      <c r="B984" s="4" t="str">
        <f>IF('[2]MUNIS Purchase Order Inquiry'!$A980='[2]PO Detail'!$L$2,'[2]MUNIS Purchase Order Inquiry'!Q980,(IF('[2]MUNIS Purchase Order Inquiry'!$A980='[2]PO Detail'!$L$1,CONCATENATE("      "&amp;'[2]MUNIS Purchase Order Inquiry'!I980&amp;";   "&amp;'[2]MUNIS Purchase Order Inquiry'!J980&amp;"   "&amp;'[2]MUNIS Purchase Order Inquiry'!K980&amp;"; "&amp;'[2]MUNIS Purchase Order Inquiry'!M980&amp;"; "&amp;'[2]MUNIS Purchase Order Inquiry'!N980&amp;"; "&amp;'[2]MUNIS Purchase Order Inquiry'!O980)," ")))</f>
        <v xml:space="preserve"> </v>
      </c>
      <c r="C984" s="4" t="str">
        <f>IF('[2]MUNIS Purchase Order Inquiry'!$A980='[2]PO Detail'!$L$2,'[2]MUNIS Purchase Order Inquiry'!R980," ")</f>
        <v xml:space="preserve"> </v>
      </c>
      <c r="D984" s="26" t="str">
        <f>IF('[2]MUNIS Purchase Order Inquiry'!$A980='[2]PO Detail'!$L$1,'[2]MUNIS Purchase Order Inquiry'!G980," ")</f>
        <v xml:space="preserve"> </v>
      </c>
      <c r="E984" s="10" t="str">
        <f>IF('[2]MUNIS Purchase Order Inquiry'!$A980='[2]PO Detail'!$L$1,'[2]MUNIS Purchase Order Inquiry'!D980," ")</f>
        <v xml:space="preserve"> </v>
      </c>
      <c r="F984" s="10" t="str">
        <f>IF('[2]MUNIS Purchase Order Inquiry'!$A980='[2]PO Detail'!$L$1,'[2]MUNIS Purchase Order Inquiry'!E980," ")</f>
        <v xml:space="preserve"> </v>
      </c>
      <c r="G984" s="10" t="str">
        <f>IF('[2]MUNIS Purchase Order Inquiry'!$A980='[2]PO Detail'!$L$1,'[2]MUNIS Purchase Order Inquiry'!F980," ")</f>
        <v xml:space="preserve"> </v>
      </c>
    </row>
    <row r="985" spans="1:7" x14ac:dyDescent="0.25">
      <c r="A985" s="25">
        <f>IF('[2]MUNIS Purchase Order Inquiry'!$A981='[2]PO Detail'!$L$2," ",IF('[2]MUNIS Purchase Order Inquiry'!A981='[2]PO Detail'!$L$1,'[2]MUNIS Purchase Order Inquiry'!B981," "))</f>
        <v>20181394</v>
      </c>
      <c r="B985" s="4" t="str">
        <f>IF('[2]MUNIS Purchase Order Inquiry'!$A981='[2]PO Detail'!$L$2,'[2]MUNIS Purchase Order Inquiry'!Q981,(IF('[2]MUNIS Purchase Order Inquiry'!$A981='[2]PO Detail'!$L$1,CONCATENATE("      "&amp;'[2]MUNIS Purchase Order Inquiry'!I981&amp;";   "&amp;'[2]MUNIS Purchase Order Inquiry'!J981&amp;"   "&amp;'[2]MUNIS Purchase Order Inquiry'!K981&amp;"; "&amp;'[2]MUNIS Purchase Order Inquiry'!M981&amp;"; "&amp;'[2]MUNIS Purchase Order Inquiry'!N981&amp;"; "&amp;'[2]MUNIS Purchase Order Inquiry'!O981)," ")))</f>
        <v xml:space="preserve">      RAMSEY FORD OF ELKTON DBA ELKTON FORD;   503 EAST PULASKI HIGHWAY   ; ELKTON; MD; 21921</v>
      </c>
      <c r="C985" s="4" t="str">
        <f>IF('[2]MUNIS Purchase Order Inquiry'!$A981='[2]PO Detail'!$L$2,'[2]MUNIS Purchase Order Inquiry'!R981," ")</f>
        <v xml:space="preserve"> </v>
      </c>
      <c r="D985" s="26">
        <f>IF('[2]MUNIS Purchase Order Inquiry'!$A981='[2]PO Detail'!$L$1,'[2]MUNIS Purchase Order Inquiry'!G981," ")</f>
        <v>43151</v>
      </c>
      <c r="E985" s="10">
        <f>IF('[2]MUNIS Purchase Order Inquiry'!$A981='[2]PO Detail'!$L$1,'[2]MUNIS Purchase Order Inquiry'!D981," ")</f>
        <v>4415.96</v>
      </c>
      <c r="F985" s="10">
        <f>IF('[2]MUNIS Purchase Order Inquiry'!$A981='[2]PO Detail'!$L$1,'[2]MUNIS Purchase Order Inquiry'!E981," ")</f>
        <v>4415.96</v>
      </c>
      <c r="G985" s="10">
        <f>IF('[2]MUNIS Purchase Order Inquiry'!$A981='[2]PO Detail'!$L$1,'[2]MUNIS Purchase Order Inquiry'!F981," ")</f>
        <v>0</v>
      </c>
    </row>
    <row r="986" spans="1:7" x14ac:dyDescent="0.25">
      <c r="A986" s="25" t="str">
        <f>IF('[2]MUNIS Purchase Order Inquiry'!$A982='[2]PO Detail'!$L$2," ",IF('[2]MUNIS Purchase Order Inquiry'!A982='[2]PO Detail'!$L$1,'[2]MUNIS Purchase Order Inquiry'!B982," "))</f>
        <v xml:space="preserve"> </v>
      </c>
      <c r="B986" s="4" t="str">
        <f>IF('[2]MUNIS Purchase Order Inquiry'!$A982='[2]PO Detail'!$L$2,'[2]MUNIS Purchase Order Inquiry'!Q982,(IF('[2]MUNIS Purchase Order Inquiry'!$A982='[2]PO Detail'!$L$1,CONCATENATE("      "&amp;'[2]MUNIS Purchase Order Inquiry'!I982&amp;";   "&amp;'[2]MUNIS Purchase Order Inquiry'!J982&amp;"   "&amp;'[2]MUNIS Purchase Order Inquiry'!K982&amp;"; "&amp;'[2]MUNIS Purchase Order Inquiry'!M982&amp;"; "&amp;'[2]MUNIS Purchase Order Inquiry'!N982&amp;"; "&amp;'[2]MUNIS Purchase Order Inquiry'!O982)," ")))</f>
        <v>To replace the transmission in bus Unit 230, including towing and assessment.</v>
      </c>
      <c r="C986" s="4" t="str">
        <f>IF('[2]MUNIS Purchase Order Inquiry'!$A982='[2]PO Detail'!$L$2,'[2]MUNIS Purchase Order Inquiry'!R982," ")</f>
        <v>522</v>
      </c>
      <c r="D986" s="26" t="str">
        <f>IF('[2]MUNIS Purchase Order Inquiry'!$A982='[2]PO Detail'!$L$1,'[2]MUNIS Purchase Order Inquiry'!G982," ")</f>
        <v xml:space="preserve"> </v>
      </c>
      <c r="E986" s="10" t="str">
        <f>IF('[2]MUNIS Purchase Order Inquiry'!$A982='[2]PO Detail'!$L$1,'[2]MUNIS Purchase Order Inquiry'!D982," ")</f>
        <v xml:space="preserve"> </v>
      </c>
      <c r="F986" s="10" t="str">
        <f>IF('[2]MUNIS Purchase Order Inquiry'!$A982='[2]PO Detail'!$L$1,'[2]MUNIS Purchase Order Inquiry'!E982," ")</f>
        <v xml:space="preserve"> </v>
      </c>
      <c r="G986" s="10" t="str">
        <f>IF('[2]MUNIS Purchase Order Inquiry'!$A982='[2]PO Detail'!$L$1,'[2]MUNIS Purchase Order Inquiry'!F982," ")</f>
        <v xml:space="preserve"> </v>
      </c>
    </row>
    <row r="987" spans="1:7" x14ac:dyDescent="0.25">
      <c r="A987" s="25" t="str">
        <f>IF('[2]MUNIS Purchase Order Inquiry'!$A983='[2]PO Detail'!$L$2," ",IF('[2]MUNIS Purchase Order Inquiry'!A983='[2]PO Detail'!$L$1,'[2]MUNIS Purchase Order Inquiry'!B983," "))</f>
        <v xml:space="preserve"> </v>
      </c>
      <c r="B987" s="4" t="str">
        <f>IF('[2]MUNIS Purchase Order Inquiry'!$A983='[2]PO Detail'!$L$2,'[2]MUNIS Purchase Order Inquiry'!Q983,(IF('[2]MUNIS Purchase Order Inquiry'!$A983='[2]PO Detail'!$L$1,CONCATENATE("      "&amp;'[2]MUNIS Purchase Order Inquiry'!I983&amp;";   "&amp;'[2]MUNIS Purchase Order Inquiry'!J983&amp;"   "&amp;'[2]MUNIS Purchase Order Inquiry'!K983&amp;"; "&amp;'[2]MUNIS Purchase Order Inquiry'!M983&amp;"; "&amp;'[2]MUNIS Purchase Order Inquiry'!N983&amp;"; "&amp;'[2]MUNIS Purchase Order Inquiry'!O983)," ")))</f>
        <v xml:space="preserve"> </v>
      </c>
      <c r="C987" s="4" t="str">
        <f>IF('[2]MUNIS Purchase Order Inquiry'!$A983='[2]PO Detail'!$L$2,'[2]MUNIS Purchase Order Inquiry'!R983," ")</f>
        <v xml:space="preserve"> </v>
      </c>
      <c r="D987" s="26" t="str">
        <f>IF('[2]MUNIS Purchase Order Inquiry'!$A983='[2]PO Detail'!$L$1,'[2]MUNIS Purchase Order Inquiry'!G983," ")</f>
        <v xml:space="preserve"> </v>
      </c>
      <c r="E987" s="10" t="str">
        <f>IF('[2]MUNIS Purchase Order Inquiry'!$A983='[2]PO Detail'!$L$1,'[2]MUNIS Purchase Order Inquiry'!D983," ")</f>
        <v xml:space="preserve"> </v>
      </c>
      <c r="F987" s="10" t="str">
        <f>IF('[2]MUNIS Purchase Order Inquiry'!$A983='[2]PO Detail'!$L$1,'[2]MUNIS Purchase Order Inquiry'!E983," ")</f>
        <v xml:space="preserve"> </v>
      </c>
      <c r="G987" s="10" t="str">
        <f>IF('[2]MUNIS Purchase Order Inquiry'!$A983='[2]PO Detail'!$L$1,'[2]MUNIS Purchase Order Inquiry'!F983," ")</f>
        <v xml:space="preserve"> </v>
      </c>
    </row>
    <row r="988" spans="1:7" x14ac:dyDescent="0.25">
      <c r="A988" s="25" t="str">
        <f>IF('[2]MUNIS Purchase Order Inquiry'!$A984='[2]PO Detail'!$L$2," ",IF('[2]MUNIS Purchase Order Inquiry'!A984='[2]PO Detail'!$L$1,'[2]MUNIS Purchase Order Inquiry'!B984," "))</f>
        <v xml:space="preserve"> </v>
      </c>
      <c r="B988" s="4" t="str">
        <f>IF('[2]MUNIS Purchase Order Inquiry'!$A984='[2]PO Detail'!$L$2,'[2]MUNIS Purchase Order Inquiry'!Q984,(IF('[2]MUNIS Purchase Order Inquiry'!$A984='[2]PO Detail'!$L$1,CONCATENATE("      "&amp;'[2]MUNIS Purchase Order Inquiry'!I984&amp;";   "&amp;'[2]MUNIS Purchase Order Inquiry'!J984&amp;"   "&amp;'[2]MUNIS Purchase Order Inquiry'!K984&amp;"; "&amp;'[2]MUNIS Purchase Order Inquiry'!M984&amp;"; "&amp;'[2]MUNIS Purchase Order Inquiry'!N984&amp;"; "&amp;'[2]MUNIS Purchase Order Inquiry'!O984)," ")))</f>
        <v xml:space="preserve"> </v>
      </c>
      <c r="C988" s="4" t="str">
        <f>IF('[2]MUNIS Purchase Order Inquiry'!$A984='[2]PO Detail'!$L$2,'[2]MUNIS Purchase Order Inquiry'!R984," ")</f>
        <v xml:space="preserve"> </v>
      </c>
      <c r="D988" s="26" t="str">
        <f>IF('[2]MUNIS Purchase Order Inquiry'!$A984='[2]PO Detail'!$L$1,'[2]MUNIS Purchase Order Inquiry'!G984," ")</f>
        <v xml:space="preserve"> </v>
      </c>
      <c r="E988" s="10" t="str">
        <f>IF('[2]MUNIS Purchase Order Inquiry'!$A984='[2]PO Detail'!$L$1,'[2]MUNIS Purchase Order Inquiry'!D984," ")</f>
        <v xml:space="preserve"> </v>
      </c>
      <c r="F988" s="10" t="str">
        <f>IF('[2]MUNIS Purchase Order Inquiry'!$A984='[2]PO Detail'!$L$1,'[2]MUNIS Purchase Order Inquiry'!E984," ")</f>
        <v xml:space="preserve"> </v>
      </c>
      <c r="G988" s="10" t="str">
        <f>IF('[2]MUNIS Purchase Order Inquiry'!$A984='[2]PO Detail'!$L$1,'[2]MUNIS Purchase Order Inquiry'!F984," ")</f>
        <v xml:space="preserve"> </v>
      </c>
    </row>
    <row r="989" spans="1:7" x14ac:dyDescent="0.25">
      <c r="A989" s="25" t="str">
        <f>IF('[2]MUNIS Purchase Order Inquiry'!$A985='[2]PO Detail'!$L$2," ",IF('[2]MUNIS Purchase Order Inquiry'!A985='[2]PO Detail'!$L$1,'[2]MUNIS Purchase Order Inquiry'!B985," "))</f>
        <v xml:space="preserve"> </v>
      </c>
      <c r="B989" s="4" t="str">
        <f>IF('[2]MUNIS Purchase Order Inquiry'!$A985='[2]PO Detail'!$L$2,'[2]MUNIS Purchase Order Inquiry'!Q985,(IF('[2]MUNIS Purchase Order Inquiry'!$A985='[2]PO Detail'!$L$1,CONCATENATE("      "&amp;'[2]MUNIS Purchase Order Inquiry'!I985&amp;";   "&amp;'[2]MUNIS Purchase Order Inquiry'!J985&amp;"   "&amp;'[2]MUNIS Purchase Order Inquiry'!K985&amp;"; "&amp;'[2]MUNIS Purchase Order Inquiry'!M985&amp;"; "&amp;'[2]MUNIS Purchase Order Inquiry'!N985&amp;"; "&amp;'[2]MUNIS Purchase Order Inquiry'!O985)," ")))</f>
        <v xml:space="preserve"> </v>
      </c>
      <c r="C989" s="4" t="str">
        <f>IF('[2]MUNIS Purchase Order Inquiry'!$A985='[2]PO Detail'!$L$2,'[2]MUNIS Purchase Order Inquiry'!R985," ")</f>
        <v xml:space="preserve"> </v>
      </c>
      <c r="D989" s="26" t="str">
        <f>IF('[2]MUNIS Purchase Order Inquiry'!$A985='[2]PO Detail'!$L$1,'[2]MUNIS Purchase Order Inquiry'!G985," ")</f>
        <v xml:space="preserve"> </v>
      </c>
      <c r="E989" s="10" t="str">
        <f>IF('[2]MUNIS Purchase Order Inquiry'!$A985='[2]PO Detail'!$L$1,'[2]MUNIS Purchase Order Inquiry'!D985," ")</f>
        <v xml:space="preserve"> </v>
      </c>
      <c r="F989" s="10" t="str">
        <f>IF('[2]MUNIS Purchase Order Inquiry'!$A985='[2]PO Detail'!$L$1,'[2]MUNIS Purchase Order Inquiry'!E985," ")</f>
        <v xml:space="preserve"> </v>
      </c>
      <c r="G989" s="10" t="str">
        <f>IF('[2]MUNIS Purchase Order Inquiry'!$A985='[2]PO Detail'!$L$1,'[2]MUNIS Purchase Order Inquiry'!F985," ")</f>
        <v xml:space="preserve"> </v>
      </c>
    </row>
    <row r="990" spans="1:7" x14ac:dyDescent="0.25">
      <c r="A990" s="25">
        <f>IF('[2]MUNIS Purchase Order Inquiry'!$A986='[2]PO Detail'!$L$2," ",IF('[2]MUNIS Purchase Order Inquiry'!A986='[2]PO Detail'!$L$1,'[2]MUNIS Purchase Order Inquiry'!B986," "))</f>
        <v>20181398</v>
      </c>
      <c r="B990" s="4" t="str">
        <f>IF('[2]MUNIS Purchase Order Inquiry'!$A986='[2]PO Detail'!$L$2,'[2]MUNIS Purchase Order Inquiry'!Q986,(IF('[2]MUNIS Purchase Order Inquiry'!$A986='[2]PO Detail'!$L$1,CONCATENATE("      "&amp;'[2]MUNIS Purchase Order Inquiry'!I986&amp;";   "&amp;'[2]MUNIS Purchase Order Inquiry'!J986&amp;"   "&amp;'[2]MUNIS Purchase Order Inquiry'!K986&amp;"; "&amp;'[2]MUNIS Purchase Order Inquiry'!M986&amp;"; "&amp;'[2]MUNIS Purchase Order Inquiry'!N986&amp;"; "&amp;'[2]MUNIS Purchase Order Inquiry'!O986)," ")))</f>
        <v xml:space="preserve">      UNITED STATES POSTAL SERVICE;   NEOPOST/CMRS-POC #8047982   P.O. BOX 7247-0255; PHILADELPHIA; PA; 19170-0255</v>
      </c>
      <c r="C990" s="4" t="str">
        <f>IF('[2]MUNIS Purchase Order Inquiry'!$A986='[2]PO Detail'!$L$2,'[2]MUNIS Purchase Order Inquiry'!R986," ")</f>
        <v xml:space="preserve"> </v>
      </c>
      <c r="D990" s="26">
        <f>IF('[2]MUNIS Purchase Order Inquiry'!$A986='[2]PO Detail'!$L$1,'[2]MUNIS Purchase Order Inquiry'!G986," ")</f>
        <v>43151</v>
      </c>
      <c r="E990" s="10">
        <f>IF('[2]MUNIS Purchase Order Inquiry'!$A986='[2]PO Detail'!$L$1,'[2]MUNIS Purchase Order Inquiry'!D986," ")</f>
        <v>2000</v>
      </c>
      <c r="F990" s="10">
        <f>IF('[2]MUNIS Purchase Order Inquiry'!$A986='[2]PO Detail'!$L$1,'[2]MUNIS Purchase Order Inquiry'!E986," ")</f>
        <v>2000</v>
      </c>
      <c r="G990" s="10">
        <f>IF('[2]MUNIS Purchase Order Inquiry'!$A986='[2]PO Detail'!$L$1,'[2]MUNIS Purchase Order Inquiry'!F986," ")</f>
        <v>0</v>
      </c>
    </row>
    <row r="991" spans="1:7" x14ac:dyDescent="0.25">
      <c r="A991" s="25" t="str">
        <f>IF('[2]MUNIS Purchase Order Inquiry'!$A987='[2]PO Detail'!$L$2," ",IF('[2]MUNIS Purchase Order Inquiry'!A987='[2]PO Detail'!$L$1,'[2]MUNIS Purchase Order Inquiry'!B987," "))</f>
        <v xml:space="preserve"> </v>
      </c>
      <c r="B991" s="4" t="str">
        <f>IF('[2]MUNIS Purchase Order Inquiry'!$A987='[2]PO Detail'!$L$2,'[2]MUNIS Purchase Order Inquiry'!Q987,(IF('[2]MUNIS Purchase Order Inquiry'!$A987='[2]PO Detail'!$L$1,CONCATENATE("      "&amp;'[2]MUNIS Purchase Order Inquiry'!I987&amp;";   "&amp;'[2]MUNIS Purchase Order Inquiry'!J987&amp;"   "&amp;'[2]MUNIS Purchase Order Inquiry'!K987&amp;"; "&amp;'[2]MUNIS Purchase Order Inquiry'!M987&amp;"; "&amp;'[2]MUNIS Purchase Order Inquiry'!N987&amp;"; "&amp;'[2]MUNIS Purchase Order Inquiry'!O987)," ")))</f>
        <v>Postage for the Neopost IN-360 Postal Machine Mailing System in period February 20, 2018 through June 30, 2018, Postage Account Number:  8047982</v>
      </c>
      <c r="C991" s="4" t="str">
        <f>IF('[2]MUNIS Purchase Order Inquiry'!$A987='[2]PO Detail'!$L$2,'[2]MUNIS Purchase Order Inquiry'!R987," ")</f>
        <v>331</v>
      </c>
      <c r="D991" s="26" t="str">
        <f>IF('[2]MUNIS Purchase Order Inquiry'!$A987='[2]PO Detail'!$L$1,'[2]MUNIS Purchase Order Inquiry'!G987," ")</f>
        <v xml:space="preserve"> </v>
      </c>
      <c r="E991" s="10" t="str">
        <f>IF('[2]MUNIS Purchase Order Inquiry'!$A987='[2]PO Detail'!$L$1,'[2]MUNIS Purchase Order Inquiry'!D987," ")</f>
        <v xml:space="preserve"> </v>
      </c>
      <c r="F991" s="10" t="str">
        <f>IF('[2]MUNIS Purchase Order Inquiry'!$A987='[2]PO Detail'!$L$1,'[2]MUNIS Purchase Order Inquiry'!E987," ")</f>
        <v xml:space="preserve"> </v>
      </c>
      <c r="G991" s="10" t="str">
        <f>IF('[2]MUNIS Purchase Order Inquiry'!$A987='[2]PO Detail'!$L$1,'[2]MUNIS Purchase Order Inquiry'!F987," ")</f>
        <v xml:space="preserve"> </v>
      </c>
    </row>
    <row r="992" spans="1:7" x14ac:dyDescent="0.25">
      <c r="A992" s="25" t="str">
        <f>IF('[2]MUNIS Purchase Order Inquiry'!$A988='[2]PO Detail'!$L$2," ",IF('[2]MUNIS Purchase Order Inquiry'!A988='[2]PO Detail'!$L$1,'[2]MUNIS Purchase Order Inquiry'!B988," "))</f>
        <v xml:space="preserve"> </v>
      </c>
      <c r="B992" s="4" t="str">
        <f>IF('[2]MUNIS Purchase Order Inquiry'!$A988='[2]PO Detail'!$L$2,'[2]MUNIS Purchase Order Inquiry'!Q988,(IF('[2]MUNIS Purchase Order Inquiry'!$A988='[2]PO Detail'!$L$1,CONCATENATE("      "&amp;'[2]MUNIS Purchase Order Inquiry'!I988&amp;";   "&amp;'[2]MUNIS Purchase Order Inquiry'!J988&amp;"   "&amp;'[2]MUNIS Purchase Order Inquiry'!K988&amp;"; "&amp;'[2]MUNIS Purchase Order Inquiry'!M988&amp;"; "&amp;'[2]MUNIS Purchase Order Inquiry'!N988&amp;"; "&amp;'[2]MUNIS Purchase Order Inquiry'!O988)," ")))</f>
        <v xml:space="preserve"> </v>
      </c>
      <c r="C992" s="4" t="str">
        <f>IF('[2]MUNIS Purchase Order Inquiry'!$A988='[2]PO Detail'!$L$2,'[2]MUNIS Purchase Order Inquiry'!R988," ")</f>
        <v xml:space="preserve"> </v>
      </c>
      <c r="D992" s="26" t="str">
        <f>IF('[2]MUNIS Purchase Order Inquiry'!$A988='[2]PO Detail'!$L$1,'[2]MUNIS Purchase Order Inquiry'!G988," ")</f>
        <v xml:space="preserve"> </v>
      </c>
      <c r="E992" s="10" t="str">
        <f>IF('[2]MUNIS Purchase Order Inquiry'!$A988='[2]PO Detail'!$L$1,'[2]MUNIS Purchase Order Inquiry'!D988," ")</f>
        <v xml:space="preserve"> </v>
      </c>
      <c r="F992" s="10" t="str">
        <f>IF('[2]MUNIS Purchase Order Inquiry'!$A988='[2]PO Detail'!$L$1,'[2]MUNIS Purchase Order Inquiry'!E988," ")</f>
        <v xml:space="preserve"> </v>
      </c>
      <c r="G992" s="10" t="str">
        <f>IF('[2]MUNIS Purchase Order Inquiry'!$A988='[2]PO Detail'!$L$1,'[2]MUNIS Purchase Order Inquiry'!F988," ")</f>
        <v xml:space="preserve"> </v>
      </c>
    </row>
    <row r="993" spans="1:7" x14ac:dyDescent="0.25">
      <c r="A993" s="25">
        <f>IF('[2]MUNIS Purchase Order Inquiry'!$A989='[2]PO Detail'!$L$2," ",IF('[2]MUNIS Purchase Order Inquiry'!A989='[2]PO Detail'!$L$1,'[2]MUNIS Purchase Order Inquiry'!B989," "))</f>
        <v>20181399</v>
      </c>
      <c r="B993" s="4" t="str">
        <f>IF('[2]MUNIS Purchase Order Inquiry'!$A989='[2]PO Detail'!$L$2,'[2]MUNIS Purchase Order Inquiry'!Q989,(IF('[2]MUNIS Purchase Order Inquiry'!$A989='[2]PO Detail'!$L$1,CONCATENATE("      "&amp;'[2]MUNIS Purchase Order Inquiry'!I989&amp;";   "&amp;'[2]MUNIS Purchase Order Inquiry'!J989&amp;"   "&amp;'[2]MUNIS Purchase Order Inquiry'!K989&amp;"; "&amp;'[2]MUNIS Purchase Order Inquiry'!M989&amp;"; "&amp;'[2]MUNIS Purchase Order Inquiry'!N989&amp;"; "&amp;'[2]MUNIS Purchase Order Inquiry'!O989)," ")))</f>
        <v xml:space="preserve">      TYLER ENSLIN;   P.O. BOX 36   ; COLORA; MD; 21917</v>
      </c>
      <c r="C993" s="4" t="str">
        <f>IF('[2]MUNIS Purchase Order Inquiry'!$A989='[2]PO Detail'!$L$2,'[2]MUNIS Purchase Order Inquiry'!R989," ")</f>
        <v xml:space="preserve"> </v>
      </c>
      <c r="D993" s="26">
        <f>IF('[2]MUNIS Purchase Order Inquiry'!$A989='[2]PO Detail'!$L$1,'[2]MUNIS Purchase Order Inquiry'!G989," ")</f>
        <v>43151</v>
      </c>
      <c r="E993" s="10">
        <f>IF('[2]MUNIS Purchase Order Inquiry'!$A989='[2]PO Detail'!$L$1,'[2]MUNIS Purchase Order Inquiry'!D989," ")</f>
        <v>2000</v>
      </c>
      <c r="F993" s="10">
        <f>IF('[2]MUNIS Purchase Order Inquiry'!$A989='[2]PO Detail'!$L$1,'[2]MUNIS Purchase Order Inquiry'!E989," ")</f>
        <v>2000</v>
      </c>
      <c r="G993" s="10">
        <f>IF('[2]MUNIS Purchase Order Inquiry'!$A989='[2]PO Detail'!$L$1,'[2]MUNIS Purchase Order Inquiry'!F989," ")</f>
        <v>0</v>
      </c>
    </row>
    <row r="994" spans="1:7" x14ac:dyDescent="0.25">
      <c r="A994" s="25" t="str">
        <f>IF('[2]MUNIS Purchase Order Inquiry'!$A990='[2]PO Detail'!$L$2," ",IF('[2]MUNIS Purchase Order Inquiry'!A990='[2]PO Detail'!$L$1,'[2]MUNIS Purchase Order Inquiry'!B990," "))</f>
        <v xml:space="preserve"> </v>
      </c>
      <c r="B994" s="4" t="str">
        <f>IF('[2]MUNIS Purchase Order Inquiry'!$A990='[2]PO Detail'!$L$2,'[2]MUNIS Purchase Order Inquiry'!Q990,(IF('[2]MUNIS Purchase Order Inquiry'!$A990='[2]PO Detail'!$L$1,CONCATENATE("      "&amp;'[2]MUNIS Purchase Order Inquiry'!I990&amp;";   "&amp;'[2]MUNIS Purchase Order Inquiry'!J990&amp;"   "&amp;'[2]MUNIS Purchase Order Inquiry'!K990&amp;"; "&amp;'[2]MUNIS Purchase Order Inquiry'!M990&amp;"; "&amp;'[2]MUNIS Purchase Order Inquiry'!N990&amp;"; "&amp;'[2]MUNIS Purchase Order Inquiry'!O990)," ")))</f>
        <v>EFFECTIVE FEEDBACK WORKSHOP - 20 ATTENDEES</v>
      </c>
      <c r="C994" s="4" t="str">
        <f>IF('[2]MUNIS Purchase Order Inquiry'!$A990='[2]PO Detail'!$L$2,'[2]MUNIS Purchase Order Inquiry'!R990," ")</f>
        <v>131</v>
      </c>
      <c r="D994" s="26" t="str">
        <f>IF('[2]MUNIS Purchase Order Inquiry'!$A990='[2]PO Detail'!$L$1,'[2]MUNIS Purchase Order Inquiry'!G990," ")</f>
        <v xml:space="preserve"> </v>
      </c>
      <c r="E994" s="10" t="str">
        <f>IF('[2]MUNIS Purchase Order Inquiry'!$A990='[2]PO Detail'!$L$1,'[2]MUNIS Purchase Order Inquiry'!D990," ")</f>
        <v xml:space="preserve"> </v>
      </c>
      <c r="F994" s="10" t="str">
        <f>IF('[2]MUNIS Purchase Order Inquiry'!$A990='[2]PO Detail'!$L$1,'[2]MUNIS Purchase Order Inquiry'!E990," ")</f>
        <v xml:space="preserve"> </v>
      </c>
      <c r="G994" s="10" t="str">
        <f>IF('[2]MUNIS Purchase Order Inquiry'!$A990='[2]PO Detail'!$L$1,'[2]MUNIS Purchase Order Inquiry'!F990," ")</f>
        <v xml:space="preserve"> </v>
      </c>
    </row>
    <row r="995" spans="1:7" x14ac:dyDescent="0.25">
      <c r="A995" s="25" t="str">
        <f>IF('[2]MUNIS Purchase Order Inquiry'!$A991='[2]PO Detail'!$L$2," ",IF('[2]MUNIS Purchase Order Inquiry'!A991='[2]PO Detail'!$L$1,'[2]MUNIS Purchase Order Inquiry'!B991," "))</f>
        <v xml:space="preserve"> </v>
      </c>
      <c r="B995" s="4" t="str">
        <f>IF('[2]MUNIS Purchase Order Inquiry'!$A991='[2]PO Detail'!$L$2,'[2]MUNIS Purchase Order Inquiry'!Q991,(IF('[2]MUNIS Purchase Order Inquiry'!$A991='[2]PO Detail'!$L$1,CONCATENATE("      "&amp;'[2]MUNIS Purchase Order Inquiry'!I991&amp;";   "&amp;'[2]MUNIS Purchase Order Inquiry'!J991&amp;"   "&amp;'[2]MUNIS Purchase Order Inquiry'!K991&amp;"; "&amp;'[2]MUNIS Purchase Order Inquiry'!M991&amp;"; "&amp;'[2]MUNIS Purchase Order Inquiry'!N991&amp;"; "&amp;'[2]MUNIS Purchase Order Inquiry'!O991)," ")))</f>
        <v xml:space="preserve"> </v>
      </c>
      <c r="C995" s="4" t="str">
        <f>IF('[2]MUNIS Purchase Order Inquiry'!$A991='[2]PO Detail'!$L$2,'[2]MUNIS Purchase Order Inquiry'!R991," ")</f>
        <v xml:space="preserve"> </v>
      </c>
      <c r="D995" s="26" t="str">
        <f>IF('[2]MUNIS Purchase Order Inquiry'!$A991='[2]PO Detail'!$L$1,'[2]MUNIS Purchase Order Inquiry'!G991," ")</f>
        <v xml:space="preserve"> </v>
      </c>
      <c r="E995" s="10" t="str">
        <f>IF('[2]MUNIS Purchase Order Inquiry'!$A991='[2]PO Detail'!$L$1,'[2]MUNIS Purchase Order Inquiry'!D991," ")</f>
        <v xml:space="preserve"> </v>
      </c>
      <c r="F995" s="10" t="str">
        <f>IF('[2]MUNIS Purchase Order Inquiry'!$A991='[2]PO Detail'!$L$1,'[2]MUNIS Purchase Order Inquiry'!E991," ")</f>
        <v xml:space="preserve"> </v>
      </c>
      <c r="G995" s="10" t="str">
        <f>IF('[2]MUNIS Purchase Order Inquiry'!$A991='[2]PO Detail'!$L$1,'[2]MUNIS Purchase Order Inquiry'!F991," ")</f>
        <v xml:space="preserve"> </v>
      </c>
    </row>
    <row r="996" spans="1:7" x14ac:dyDescent="0.25">
      <c r="A996" s="25">
        <f>IF('[2]MUNIS Purchase Order Inquiry'!$A992='[2]PO Detail'!$L$2," ",IF('[2]MUNIS Purchase Order Inquiry'!A992='[2]PO Detail'!$L$1,'[2]MUNIS Purchase Order Inquiry'!B992," "))</f>
        <v>20181403</v>
      </c>
      <c r="B996" s="4" t="str">
        <f>IF('[2]MUNIS Purchase Order Inquiry'!$A992='[2]PO Detail'!$L$2,'[2]MUNIS Purchase Order Inquiry'!Q992,(IF('[2]MUNIS Purchase Order Inquiry'!$A992='[2]PO Detail'!$L$1,CONCATENATE("      "&amp;'[2]MUNIS Purchase Order Inquiry'!I992&amp;";   "&amp;'[2]MUNIS Purchase Order Inquiry'!J992&amp;"   "&amp;'[2]MUNIS Purchase Order Inquiry'!K992&amp;"; "&amp;'[2]MUNIS Purchase Order Inquiry'!M992&amp;"; "&amp;'[2]MUNIS Purchase Order Inquiry'!N992&amp;"; "&amp;'[2]MUNIS Purchase Order Inquiry'!O992)," ")))</f>
        <v xml:space="preserve">      BOARD OF ELECTION;   PO BOX 6486   ; ANNAPOLIS; MD; 21401</v>
      </c>
      <c r="C996" s="4" t="str">
        <f>IF('[2]MUNIS Purchase Order Inquiry'!$A992='[2]PO Detail'!$L$2,'[2]MUNIS Purchase Order Inquiry'!R992," ")</f>
        <v xml:space="preserve"> </v>
      </c>
      <c r="D996" s="26">
        <f>IF('[2]MUNIS Purchase Order Inquiry'!$A992='[2]PO Detail'!$L$1,'[2]MUNIS Purchase Order Inquiry'!G992," ")</f>
        <v>43152</v>
      </c>
      <c r="E996" s="10">
        <f>IF('[2]MUNIS Purchase Order Inquiry'!$A992='[2]PO Detail'!$L$1,'[2]MUNIS Purchase Order Inquiry'!D992," ")</f>
        <v>36366.660000000003</v>
      </c>
      <c r="F996" s="10">
        <f>IF('[2]MUNIS Purchase Order Inquiry'!$A992='[2]PO Detail'!$L$1,'[2]MUNIS Purchase Order Inquiry'!E992," ")</f>
        <v>36366.660000000003</v>
      </c>
      <c r="G996" s="10">
        <f>IF('[2]MUNIS Purchase Order Inquiry'!$A992='[2]PO Detail'!$L$1,'[2]MUNIS Purchase Order Inquiry'!F992," ")</f>
        <v>0</v>
      </c>
    </row>
    <row r="997" spans="1:7" x14ac:dyDescent="0.25">
      <c r="A997" s="25" t="str">
        <f>IF('[2]MUNIS Purchase Order Inquiry'!$A993='[2]PO Detail'!$L$2," ",IF('[2]MUNIS Purchase Order Inquiry'!A993='[2]PO Detail'!$L$1,'[2]MUNIS Purchase Order Inquiry'!B993," "))</f>
        <v xml:space="preserve"> </v>
      </c>
      <c r="B997" s="4" t="str">
        <f>IF('[2]MUNIS Purchase Order Inquiry'!$A993='[2]PO Detail'!$L$2,'[2]MUNIS Purchase Order Inquiry'!Q993,(IF('[2]MUNIS Purchase Order Inquiry'!$A993='[2]PO Detail'!$L$1,CONCATENATE("      "&amp;'[2]MUNIS Purchase Order Inquiry'!I993&amp;";   "&amp;'[2]MUNIS Purchase Order Inquiry'!J993&amp;"   "&amp;'[2]MUNIS Purchase Order Inquiry'!K993&amp;"; "&amp;'[2]MUNIS Purchase Order Inquiry'!M993&amp;"; "&amp;'[2]MUNIS Purchase Order Inquiry'!N993&amp;"; "&amp;'[2]MUNIS Purchase Order Inquiry'!O993)," ")))</f>
        <v>2ND QUARTERLY BILLING FROM THE STATE FOR FY 18</v>
      </c>
      <c r="C997" s="4" t="str">
        <f>IF('[2]MUNIS Purchase Order Inquiry'!$A993='[2]PO Detail'!$L$2,'[2]MUNIS Purchase Order Inquiry'!R993," ")</f>
        <v>181</v>
      </c>
      <c r="D997" s="26" t="str">
        <f>IF('[2]MUNIS Purchase Order Inquiry'!$A993='[2]PO Detail'!$L$1,'[2]MUNIS Purchase Order Inquiry'!G993," ")</f>
        <v xml:space="preserve"> </v>
      </c>
      <c r="E997" s="10" t="str">
        <f>IF('[2]MUNIS Purchase Order Inquiry'!$A993='[2]PO Detail'!$L$1,'[2]MUNIS Purchase Order Inquiry'!D993," ")</f>
        <v xml:space="preserve"> </v>
      </c>
      <c r="F997" s="10" t="str">
        <f>IF('[2]MUNIS Purchase Order Inquiry'!$A993='[2]PO Detail'!$L$1,'[2]MUNIS Purchase Order Inquiry'!E993," ")</f>
        <v xml:space="preserve"> </v>
      </c>
      <c r="G997" s="10" t="str">
        <f>IF('[2]MUNIS Purchase Order Inquiry'!$A993='[2]PO Detail'!$L$1,'[2]MUNIS Purchase Order Inquiry'!F993," ")</f>
        <v xml:space="preserve"> </v>
      </c>
    </row>
    <row r="998" spans="1:7" x14ac:dyDescent="0.25">
      <c r="A998" s="25" t="str">
        <f>IF('[2]MUNIS Purchase Order Inquiry'!$A994='[2]PO Detail'!$L$2," ",IF('[2]MUNIS Purchase Order Inquiry'!A994='[2]PO Detail'!$L$1,'[2]MUNIS Purchase Order Inquiry'!B994," "))</f>
        <v xml:space="preserve"> </v>
      </c>
      <c r="B998" s="4" t="str">
        <f>IF('[2]MUNIS Purchase Order Inquiry'!$A994='[2]PO Detail'!$L$2,'[2]MUNIS Purchase Order Inquiry'!Q994,(IF('[2]MUNIS Purchase Order Inquiry'!$A994='[2]PO Detail'!$L$1,CONCATENATE("      "&amp;'[2]MUNIS Purchase Order Inquiry'!I994&amp;";   "&amp;'[2]MUNIS Purchase Order Inquiry'!J994&amp;"   "&amp;'[2]MUNIS Purchase Order Inquiry'!K994&amp;"; "&amp;'[2]MUNIS Purchase Order Inquiry'!M994&amp;"; "&amp;'[2]MUNIS Purchase Order Inquiry'!N994&amp;"; "&amp;'[2]MUNIS Purchase Order Inquiry'!O994)," ")))</f>
        <v xml:space="preserve"> </v>
      </c>
      <c r="C998" s="4" t="str">
        <f>IF('[2]MUNIS Purchase Order Inquiry'!$A994='[2]PO Detail'!$L$2,'[2]MUNIS Purchase Order Inquiry'!R994," ")</f>
        <v xml:space="preserve"> </v>
      </c>
      <c r="D998" s="26" t="str">
        <f>IF('[2]MUNIS Purchase Order Inquiry'!$A994='[2]PO Detail'!$L$1,'[2]MUNIS Purchase Order Inquiry'!G994," ")</f>
        <v xml:space="preserve"> </v>
      </c>
      <c r="E998" s="10" t="str">
        <f>IF('[2]MUNIS Purchase Order Inquiry'!$A994='[2]PO Detail'!$L$1,'[2]MUNIS Purchase Order Inquiry'!D994," ")</f>
        <v xml:space="preserve"> </v>
      </c>
      <c r="F998" s="10" t="str">
        <f>IF('[2]MUNIS Purchase Order Inquiry'!$A994='[2]PO Detail'!$L$1,'[2]MUNIS Purchase Order Inquiry'!E994," ")</f>
        <v xml:space="preserve"> </v>
      </c>
      <c r="G998" s="10" t="str">
        <f>IF('[2]MUNIS Purchase Order Inquiry'!$A994='[2]PO Detail'!$L$1,'[2]MUNIS Purchase Order Inquiry'!F994," ")</f>
        <v xml:space="preserve"> </v>
      </c>
    </row>
    <row r="999" spans="1:7" x14ac:dyDescent="0.25">
      <c r="A999" s="25">
        <f>IF('[2]MUNIS Purchase Order Inquiry'!$A995='[2]PO Detail'!$L$2," ",IF('[2]MUNIS Purchase Order Inquiry'!A995='[2]PO Detail'!$L$1,'[2]MUNIS Purchase Order Inquiry'!B995," "))</f>
        <v>20181406</v>
      </c>
      <c r="B999" s="4" t="str">
        <f>IF('[2]MUNIS Purchase Order Inquiry'!$A995='[2]PO Detail'!$L$2,'[2]MUNIS Purchase Order Inquiry'!Q995,(IF('[2]MUNIS Purchase Order Inquiry'!$A995='[2]PO Detail'!$L$1,CONCATENATE("      "&amp;'[2]MUNIS Purchase Order Inquiry'!I995&amp;";   "&amp;'[2]MUNIS Purchase Order Inquiry'!J995&amp;"   "&amp;'[2]MUNIS Purchase Order Inquiry'!K995&amp;"; "&amp;'[2]MUNIS Purchase Order Inquiry'!M995&amp;"; "&amp;'[2]MUNIS Purchase Order Inquiry'!N995&amp;"; "&amp;'[2]MUNIS Purchase Order Inquiry'!O995)," ")))</f>
        <v xml:space="preserve">      CECIL COUNTY HEALTH DEPT;   ALCOHOL AND DRUG CENTER   401 BOW STREET; ELKTON; MD; 21921</v>
      </c>
      <c r="C999" s="4" t="str">
        <f>IF('[2]MUNIS Purchase Order Inquiry'!$A995='[2]PO Detail'!$L$2,'[2]MUNIS Purchase Order Inquiry'!R995," ")</f>
        <v xml:space="preserve"> </v>
      </c>
      <c r="D999" s="26">
        <f>IF('[2]MUNIS Purchase Order Inquiry'!$A995='[2]PO Detail'!$L$1,'[2]MUNIS Purchase Order Inquiry'!G995," ")</f>
        <v>43154</v>
      </c>
      <c r="E999" s="10">
        <f>IF('[2]MUNIS Purchase Order Inquiry'!$A995='[2]PO Detail'!$L$1,'[2]MUNIS Purchase Order Inquiry'!D995," ")</f>
        <v>3082.43</v>
      </c>
      <c r="F999" s="10">
        <f>IF('[2]MUNIS Purchase Order Inquiry'!$A995='[2]PO Detail'!$L$1,'[2]MUNIS Purchase Order Inquiry'!E995," ")</f>
        <v>3082.43</v>
      </c>
      <c r="G999" s="10">
        <f>IF('[2]MUNIS Purchase Order Inquiry'!$A995='[2]PO Detail'!$L$1,'[2]MUNIS Purchase Order Inquiry'!F995," ")</f>
        <v>0</v>
      </c>
    </row>
    <row r="1000" spans="1:7" x14ac:dyDescent="0.25">
      <c r="A1000" s="25" t="str">
        <f>IF('[2]MUNIS Purchase Order Inquiry'!$A996='[2]PO Detail'!$L$2," ",IF('[2]MUNIS Purchase Order Inquiry'!A996='[2]PO Detail'!$L$1,'[2]MUNIS Purchase Order Inquiry'!B996," "))</f>
        <v xml:space="preserve"> </v>
      </c>
      <c r="B1000" s="4" t="str">
        <f>IF('[2]MUNIS Purchase Order Inquiry'!$A996='[2]PO Detail'!$L$2,'[2]MUNIS Purchase Order Inquiry'!Q996,(IF('[2]MUNIS Purchase Order Inquiry'!$A996='[2]PO Detail'!$L$1,CONCATENATE("      "&amp;'[2]MUNIS Purchase Order Inquiry'!I996&amp;";   "&amp;'[2]MUNIS Purchase Order Inquiry'!J996&amp;"   "&amp;'[2]MUNIS Purchase Order Inquiry'!K996&amp;"; "&amp;'[2]MUNIS Purchase Order Inquiry'!M996&amp;"; "&amp;'[2]MUNIS Purchase Order Inquiry'!N996&amp;"; "&amp;'[2]MUNIS Purchase Order Inquiry'!O996)," ")))</f>
        <v>REIMBURSEMENT OF FLU VACCINES</v>
      </c>
      <c r="C1000" s="4" t="str">
        <f>IF('[2]MUNIS Purchase Order Inquiry'!$A996='[2]PO Detail'!$L$2,'[2]MUNIS Purchase Order Inquiry'!R996," ")</f>
        <v>352</v>
      </c>
      <c r="D1000" s="26" t="str">
        <f>IF('[2]MUNIS Purchase Order Inquiry'!$A996='[2]PO Detail'!$L$1,'[2]MUNIS Purchase Order Inquiry'!G996," ")</f>
        <v xml:space="preserve"> </v>
      </c>
      <c r="E1000" s="10" t="str">
        <f>IF('[2]MUNIS Purchase Order Inquiry'!$A996='[2]PO Detail'!$L$1,'[2]MUNIS Purchase Order Inquiry'!D996," ")</f>
        <v xml:space="preserve"> </v>
      </c>
      <c r="F1000" s="10" t="str">
        <f>IF('[2]MUNIS Purchase Order Inquiry'!$A996='[2]PO Detail'!$L$1,'[2]MUNIS Purchase Order Inquiry'!E996," ")</f>
        <v xml:space="preserve"> </v>
      </c>
      <c r="G1000" s="10" t="str">
        <f>IF('[2]MUNIS Purchase Order Inquiry'!$A996='[2]PO Detail'!$L$1,'[2]MUNIS Purchase Order Inquiry'!F996," ")</f>
        <v xml:space="preserve"> </v>
      </c>
    </row>
    <row r="1001" spans="1:7" x14ac:dyDescent="0.25">
      <c r="A1001" s="25" t="str">
        <f>IF('[2]MUNIS Purchase Order Inquiry'!$A997='[2]PO Detail'!$L$2," ",IF('[2]MUNIS Purchase Order Inquiry'!A997='[2]PO Detail'!$L$1,'[2]MUNIS Purchase Order Inquiry'!B997," "))</f>
        <v xml:space="preserve"> </v>
      </c>
      <c r="B1001" s="4" t="str">
        <f>IF('[2]MUNIS Purchase Order Inquiry'!$A997='[2]PO Detail'!$L$2,'[2]MUNIS Purchase Order Inquiry'!Q997,(IF('[2]MUNIS Purchase Order Inquiry'!$A997='[2]PO Detail'!$L$1,CONCATENATE("      "&amp;'[2]MUNIS Purchase Order Inquiry'!I997&amp;";   "&amp;'[2]MUNIS Purchase Order Inquiry'!J997&amp;"   "&amp;'[2]MUNIS Purchase Order Inquiry'!K997&amp;"; "&amp;'[2]MUNIS Purchase Order Inquiry'!M997&amp;"; "&amp;'[2]MUNIS Purchase Order Inquiry'!N997&amp;"; "&amp;'[2]MUNIS Purchase Order Inquiry'!O997)," ")))</f>
        <v xml:space="preserve"> </v>
      </c>
      <c r="C1001" s="4" t="str">
        <f>IF('[2]MUNIS Purchase Order Inquiry'!$A997='[2]PO Detail'!$L$2,'[2]MUNIS Purchase Order Inquiry'!R997," ")</f>
        <v xml:space="preserve"> </v>
      </c>
      <c r="D1001" s="26" t="str">
        <f>IF('[2]MUNIS Purchase Order Inquiry'!$A997='[2]PO Detail'!$L$1,'[2]MUNIS Purchase Order Inquiry'!G997," ")</f>
        <v xml:space="preserve"> </v>
      </c>
      <c r="E1001" s="10" t="str">
        <f>IF('[2]MUNIS Purchase Order Inquiry'!$A997='[2]PO Detail'!$L$1,'[2]MUNIS Purchase Order Inquiry'!D997," ")</f>
        <v xml:space="preserve"> </v>
      </c>
      <c r="F1001" s="10" t="str">
        <f>IF('[2]MUNIS Purchase Order Inquiry'!$A997='[2]PO Detail'!$L$1,'[2]MUNIS Purchase Order Inquiry'!E997," ")</f>
        <v xml:space="preserve"> </v>
      </c>
      <c r="G1001" s="10" t="str">
        <f>IF('[2]MUNIS Purchase Order Inquiry'!$A997='[2]PO Detail'!$L$1,'[2]MUNIS Purchase Order Inquiry'!F997," ")</f>
        <v xml:space="preserve"> </v>
      </c>
    </row>
    <row r="1002" spans="1:7" x14ac:dyDescent="0.25">
      <c r="A1002" s="25">
        <f>IF('[2]MUNIS Purchase Order Inquiry'!$A998='[2]PO Detail'!$L$2," ",IF('[2]MUNIS Purchase Order Inquiry'!A998='[2]PO Detail'!$L$1,'[2]MUNIS Purchase Order Inquiry'!B998," "))</f>
        <v>20181407</v>
      </c>
      <c r="B1002" s="4" t="str">
        <f>IF('[2]MUNIS Purchase Order Inquiry'!$A998='[2]PO Detail'!$L$2,'[2]MUNIS Purchase Order Inquiry'!Q998,(IF('[2]MUNIS Purchase Order Inquiry'!$A998='[2]PO Detail'!$L$1,CONCATENATE("      "&amp;'[2]MUNIS Purchase Order Inquiry'!I998&amp;";   "&amp;'[2]MUNIS Purchase Order Inquiry'!J998&amp;"   "&amp;'[2]MUNIS Purchase Order Inquiry'!K998&amp;"; "&amp;'[2]MUNIS Purchase Order Inquiry'!M998&amp;"; "&amp;'[2]MUNIS Purchase Order Inquiry'!N998&amp;"; "&amp;'[2]MUNIS Purchase Order Inquiry'!O998)," ")))</f>
        <v xml:space="preserve">      RISING SUN COMMUNITY;   FIRE COMPANY   P.O. BOX 699; RISING SUN; MD; 21911</v>
      </c>
      <c r="C1002" s="4" t="str">
        <f>IF('[2]MUNIS Purchase Order Inquiry'!$A998='[2]PO Detail'!$L$2,'[2]MUNIS Purchase Order Inquiry'!R998," ")</f>
        <v xml:space="preserve"> </v>
      </c>
      <c r="D1002" s="26">
        <f>IF('[2]MUNIS Purchase Order Inquiry'!$A998='[2]PO Detail'!$L$1,'[2]MUNIS Purchase Order Inquiry'!G998," ")</f>
        <v>43154</v>
      </c>
      <c r="E1002" s="10">
        <f>IF('[2]MUNIS Purchase Order Inquiry'!$A998='[2]PO Detail'!$L$1,'[2]MUNIS Purchase Order Inquiry'!D998," ")</f>
        <v>3061</v>
      </c>
      <c r="F1002" s="10">
        <f>IF('[2]MUNIS Purchase Order Inquiry'!$A998='[2]PO Detail'!$L$1,'[2]MUNIS Purchase Order Inquiry'!E998," ")</f>
        <v>3061</v>
      </c>
      <c r="G1002" s="10">
        <f>IF('[2]MUNIS Purchase Order Inquiry'!$A998='[2]PO Detail'!$L$1,'[2]MUNIS Purchase Order Inquiry'!F998," ")</f>
        <v>0</v>
      </c>
    </row>
    <row r="1003" spans="1:7" x14ac:dyDescent="0.25">
      <c r="A1003" s="25" t="str">
        <f>IF('[2]MUNIS Purchase Order Inquiry'!$A999='[2]PO Detail'!$L$2," ",IF('[2]MUNIS Purchase Order Inquiry'!A999='[2]PO Detail'!$L$1,'[2]MUNIS Purchase Order Inquiry'!B999," "))</f>
        <v xml:space="preserve"> </v>
      </c>
      <c r="B1003" s="4" t="str">
        <f>IF('[2]MUNIS Purchase Order Inquiry'!$A999='[2]PO Detail'!$L$2,'[2]MUNIS Purchase Order Inquiry'!Q999,(IF('[2]MUNIS Purchase Order Inquiry'!$A999='[2]PO Detail'!$L$1,CONCATENATE("      "&amp;'[2]MUNIS Purchase Order Inquiry'!I999&amp;";   "&amp;'[2]MUNIS Purchase Order Inquiry'!J999&amp;"   "&amp;'[2]MUNIS Purchase Order Inquiry'!K999&amp;"; "&amp;'[2]MUNIS Purchase Order Inquiry'!M999&amp;"; "&amp;'[2]MUNIS Purchase Order Inquiry'!N999&amp;"; "&amp;'[2]MUNIS Purchase Order Inquiry'!O999)," ")))</f>
        <v>PULMONARY FUCTION TESTING REIMBURSEMENT</v>
      </c>
      <c r="C1003" s="4" t="str">
        <f>IF('[2]MUNIS Purchase Order Inquiry'!$A999='[2]PO Detail'!$L$2,'[2]MUNIS Purchase Order Inquiry'!R999," ")</f>
        <v>351</v>
      </c>
      <c r="D1003" s="26" t="str">
        <f>IF('[2]MUNIS Purchase Order Inquiry'!$A999='[2]PO Detail'!$L$1,'[2]MUNIS Purchase Order Inquiry'!G999," ")</f>
        <v xml:space="preserve"> </v>
      </c>
      <c r="E1003" s="10" t="str">
        <f>IF('[2]MUNIS Purchase Order Inquiry'!$A999='[2]PO Detail'!$L$1,'[2]MUNIS Purchase Order Inquiry'!D999," ")</f>
        <v xml:space="preserve"> </v>
      </c>
      <c r="F1003" s="10" t="str">
        <f>IF('[2]MUNIS Purchase Order Inquiry'!$A999='[2]PO Detail'!$L$1,'[2]MUNIS Purchase Order Inquiry'!E999," ")</f>
        <v xml:space="preserve"> </v>
      </c>
      <c r="G1003" s="10" t="str">
        <f>IF('[2]MUNIS Purchase Order Inquiry'!$A999='[2]PO Detail'!$L$1,'[2]MUNIS Purchase Order Inquiry'!F999," ")</f>
        <v xml:space="preserve"> </v>
      </c>
    </row>
    <row r="1004" spans="1:7" x14ac:dyDescent="0.25">
      <c r="A1004" s="25" t="str">
        <f>IF('[2]MUNIS Purchase Order Inquiry'!$A1000='[2]PO Detail'!$L$2," ",IF('[2]MUNIS Purchase Order Inquiry'!A1000='[2]PO Detail'!$L$1,'[2]MUNIS Purchase Order Inquiry'!B1000," "))</f>
        <v xml:space="preserve"> </v>
      </c>
      <c r="B1004" s="4" t="str">
        <f>IF('[2]MUNIS Purchase Order Inquiry'!$A1000='[2]PO Detail'!$L$2,'[2]MUNIS Purchase Order Inquiry'!Q1000,(IF('[2]MUNIS Purchase Order Inquiry'!$A1000='[2]PO Detail'!$L$1,CONCATENATE("      "&amp;'[2]MUNIS Purchase Order Inquiry'!I1000&amp;";   "&amp;'[2]MUNIS Purchase Order Inquiry'!J1000&amp;"   "&amp;'[2]MUNIS Purchase Order Inquiry'!K1000&amp;"; "&amp;'[2]MUNIS Purchase Order Inquiry'!M1000&amp;"; "&amp;'[2]MUNIS Purchase Order Inquiry'!N1000&amp;"; "&amp;'[2]MUNIS Purchase Order Inquiry'!O1000)," ")))</f>
        <v xml:space="preserve"> </v>
      </c>
      <c r="C1004" s="4" t="str">
        <f>IF('[2]MUNIS Purchase Order Inquiry'!$A1000='[2]PO Detail'!$L$2,'[2]MUNIS Purchase Order Inquiry'!R1000," ")</f>
        <v xml:space="preserve"> </v>
      </c>
      <c r="D1004" s="26" t="str">
        <f>IF('[2]MUNIS Purchase Order Inquiry'!$A1000='[2]PO Detail'!$L$1,'[2]MUNIS Purchase Order Inquiry'!G1000," ")</f>
        <v xml:space="preserve"> </v>
      </c>
      <c r="E1004" s="10" t="str">
        <f>IF('[2]MUNIS Purchase Order Inquiry'!$A1000='[2]PO Detail'!$L$1,'[2]MUNIS Purchase Order Inquiry'!D1000," ")</f>
        <v xml:space="preserve"> </v>
      </c>
      <c r="F1004" s="10" t="str">
        <f>IF('[2]MUNIS Purchase Order Inquiry'!$A1000='[2]PO Detail'!$L$1,'[2]MUNIS Purchase Order Inquiry'!E1000," ")</f>
        <v xml:space="preserve"> </v>
      </c>
      <c r="G1004" s="10" t="str">
        <f>IF('[2]MUNIS Purchase Order Inquiry'!$A1000='[2]PO Detail'!$L$1,'[2]MUNIS Purchase Order Inquiry'!F1000," ")</f>
        <v xml:space="preserve"> </v>
      </c>
    </row>
    <row r="1005" spans="1:7" x14ac:dyDescent="0.25">
      <c r="A1005" s="25">
        <f>IF('[2]MUNIS Purchase Order Inquiry'!$A1001='[2]PO Detail'!$L$2," ",IF('[2]MUNIS Purchase Order Inquiry'!A1001='[2]PO Detail'!$L$1,'[2]MUNIS Purchase Order Inquiry'!B1001," "))</f>
        <v>20181410</v>
      </c>
      <c r="B1005" s="4" t="str">
        <f>IF('[2]MUNIS Purchase Order Inquiry'!$A1001='[2]PO Detail'!$L$2,'[2]MUNIS Purchase Order Inquiry'!Q1001,(IF('[2]MUNIS Purchase Order Inquiry'!$A1001='[2]PO Detail'!$L$1,CONCATENATE("      "&amp;'[2]MUNIS Purchase Order Inquiry'!I1001&amp;";   "&amp;'[2]MUNIS Purchase Order Inquiry'!J1001&amp;"   "&amp;'[2]MUNIS Purchase Order Inquiry'!K1001&amp;"; "&amp;'[2]MUNIS Purchase Order Inquiry'!M1001&amp;"; "&amp;'[2]MUNIS Purchase Order Inquiry'!N1001&amp;"; "&amp;'[2]MUNIS Purchase Order Inquiry'!O1001)," ")))</f>
        <v xml:space="preserve">      VANNOY CONTRACTORS INC.;   631 W PULASKI HIGHWAY   ; ELKTON; MD; 21921</v>
      </c>
      <c r="C1005" s="4" t="str">
        <f>IF('[2]MUNIS Purchase Order Inquiry'!$A1001='[2]PO Detail'!$L$2,'[2]MUNIS Purchase Order Inquiry'!R1001," ")</f>
        <v xml:space="preserve"> </v>
      </c>
      <c r="D1005" s="26">
        <f>IF('[2]MUNIS Purchase Order Inquiry'!$A1001='[2]PO Detail'!$L$1,'[2]MUNIS Purchase Order Inquiry'!G1001," ")</f>
        <v>43154</v>
      </c>
      <c r="E1005" s="10">
        <f>IF('[2]MUNIS Purchase Order Inquiry'!$A1001='[2]PO Detail'!$L$1,'[2]MUNIS Purchase Order Inquiry'!D1001," ")</f>
        <v>3500</v>
      </c>
      <c r="F1005" s="10">
        <f>IF('[2]MUNIS Purchase Order Inquiry'!$A1001='[2]PO Detail'!$L$1,'[2]MUNIS Purchase Order Inquiry'!E1001," ")</f>
        <v>3105</v>
      </c>
      <c r="G1005" s="10">
        <f>IF('[2]MUNIS Purchase Order Inquiry'!$A1001='[2]PO Detail'!$L$1,'[2]MUNIS Purchase Order Inquiry'!F1001," ")</f>
        <v>395</v>
      </c>
    </row>
    <row r="1006" spans="1:7" x14ac:dyDescent="0.25">
      <c r="A1006" s="25" t="str">
        <f>IF('[2]MUNIS Purchase Order Inquiry'!$A1002='[2]PO Detail'!$L$2," ",IF('[2]MUNIS Purchase Order Inquiry'!A1002='[2]PO Detail'!$L$1,'[2]MUNIS Purchase Order Inquiry'!B1002," "))</f>
        <v xml:space="preserve"> </v>
      </c>
      <c r="B1006" s="4" t="str">
        <f>IF('[2]MUNIS Purchase Order Inquiry'!$A1002='[2]PO Detail'!$L$2,'[2]MUNIS Purchase Order Inquiry'!Q1002,(IF('[2]MUNIS Purchase Order Inquiry'!$A1002='[2]PO Detail'!$L$1,CONCATENATE("      "&amp;'[2]MUNIS Purchase Order Inquiry'!I1002&amp;";   "&amp;'[2]MUNIS Purchase Order Inquiry'!J1002&amp;"   "&amp;'[2]MUNIS Purchase Order Inquiry'!K1002&amp;"; "&amp;'[2]MUNIS Purchase Order Inquiry'!M1002&amp;"; "&amp;'[2]MUNIS Purchase Order Inquiry'!N1002&amp;"; "&amp;'[2]MUNIS Purchase Order Inquiry'!O1002)," ")))</f>
        <v>PLAYGROUND MULCH FOR COUNTY PARKS
3/20/18 PO INCREASE BY $1500 FROM $3500</v>
      </c>
      <c r="C1006" s="4" t="str">
        <f>IF('[2]MUNIS Purchase Order Inquiry'!$A1002='[2]PO Detail'!$L$2,'[2]MUNIS Purchase Order Inquiry'!R1002," ")</f>
        <v>611</v>
      </c>
      <c r="D1006" s="26" t="str">
        <f>IF('[2]MUNIS Purchase Order Inquiry'!$A1002='[2]PO Detail'!$L$1,'[2]MUNIS Purchase Order Inquiry'!G1002," ")</f>
        <v xml:space="preserve"> </v>
      </c>
      <c r="E1006" s="10" t="str">
        <f>IF('[2]MUNIS Purchase Order Inquiry'!$A1002='[2]PO Detail'!$L$1,'[2]MUNIS Purchase Order Inquiry'!D1002," ")</f>
        <v xml:space="preserve"> </v>
      </c>
      <c r="F1006" s="10" t="str">
        <f>IF('[2]MUNIS Purchase Order Inquiry'!$A1002='[2]PO Detail'!$L$1,'[2]MUNIS Purchase Order Inquiry'!E1002," ")</f>
        <v xml:space="preserve"> </v>
      </c>
      <c r="G1006" s="10" t="str">
        <f>IF('[2]MUNIS Purchase Order Inquiry'!$A1002='[2]PO Detail'!$L$1,'[2]MUNIS Purchase Order Inquiry'!F1002," ")</f>
        <v xml:space="preserve"> </v>
      </c>
    </row>
    <row r="1007" spans="1:7" x14ac:dyDescent="0.25">
      <c r="A1007" s="25" t="str">
        <f>IF('[2]MUNIS Purchase Order Inquiry'!$A1003='[2]PO Detail'!$L$2," ",IF('[2]MUNIS Purchase Order Inquiry'!A1003='[2]PO Detail'!$L$1,'[2]MUNIS Purchase Order Inquiry'!B1003," "))</f>
        <v xml:space="preserve"> </v>
      </c>
      <c r="B1007" s="4" t="str">
        <f>IF('[2]MUNIS Purchase Order Inquiry'!$A1003='[2]PO Detail'!$L$2,'[2]MUNIS Purchase Order Inquiry'!Q1003,(IF('[2]MUNIS Purchase Order Inquiry'!$A1003='[2]PO Detail'!$L$1,CONCATENATE("      "&amp;'[2]MUNIS Purchase Order Inquiry'!I1003&amp;";   "&amp;'[2]MUNIS Purchase Order Inquiry'!J1003&amp;"   "&amp;'[2]MUNIS Purchase Order Inquiry'!K1003&amp;"; "&amp;'[2]MUNIS Purchase Order Inquiry'!M1003&amp;"; "&amp;'[2]MUNIS Purchase Order Inquiry'!N1003&amp;"; "&amp;'[2]MUNIS Purchase Order Inquiry'!O1003)," ")))</f>
        <v xml:space="preserve"> </v>
      </c>
      <c r="C1007" s="4" t="str">
        <f>IF('[2]MUNIS Purchase Order Inquiry'!$A1003='[2]PO Detail'!$L$2,'[2]MUNIS Purchase Order Inquiry'!R1003," ")</f>
        <v xml:space="preserve"> </v>
      </c>
      <c r="D1007" s="26" t="str">
        <f>IF('[2]MUNIS Purchase Order Inquiry'!$A1003='[2]PO Detail'!$L$1,'[2]MUNIS Purchase Order Inquiry'!G1003," ")</f>
        <v xml:space="preserve"> </v>
      </c>
      <c r="E1007" s="10" t="str">
        <f>IF('[2]MUNIS Purchase Order Inquiry'!$A1003='[2]PO Detail'!$L$1,'[2]MUNIS Purchase Order Inquiry'!D1003," ")</f>
        <v xml:space="preserve"> </v>
      </c>
      <c r="F1007" s="10" t="str">
        <f>IF('[2]MUNIS Purchase Order Inquiry'!$A1003='[2]PO Detail'!$L$1,'[2]MUNIS Purchase Order Inquiry'!E1003," ")</f>
        <v xml:space="preserve"> </v>
      </c>
      <c r="G1007" s="10" t="str">
        <f>IF('[2]MUNIS Purchase Order Inquiry'!$A1003='[2]PO Detail'!$L$1,'[2]MUNIS Purchase Order Inquiry'!F1003," ")</f>
        <v xml:space="preserve"> </v>
      </c>
    </row>
    <row r="1008" spans="1:7" x14ac:dyDescent="0.25">
      <c r="A1008" s="25">
        <f>IF('[2]MUNIS Purchase Order Inquiry'!$A1004='[2]PO Detail'!$L$2," ",IF('[2]MUNIS Purchase Order Inquiry'!A1004='[2]PO Detail'!$L$1,'[2]MUNIS Purchase Order Inquiry'!B1004," "))</f>
        <v>20181412</v>
      </c>
      <c r="B1008" s="4" t="str">
        <f>IF('[2]MUNIS Purchase Order Inquiry'!$A1004='[2]PO Detail'!$L$2,'[2]MUNIS Purchase Order Inquiry'!Q1004,(IF('[2]MUNIS Purchase Order Inquiry'!$A1004='[2]PO Detail'!$L$1,CONCATENATE("      "&amp;'[2]MUNIS Purchase Order Inquiry'!I1004&amp;";   "&amp;'[2]MUNIS Purchase Order Inquiry'!J1004&amp;"   "&amp;'[2]MUNIS Purchase Order Inquiry'!K1004&amp;"; "&amp;'[2]MUNIS Purchase Order Inquiry'!M1004&amp;"; "&amp;'[2]MUNIS Purchase Order Inquiry'!N1004&amp;"; "&amp;'[2]MUNIS Purchase Order Inquiry'!O1004)," ")))</f>
        <v xml:space="preserve">      GOVCONNECTION, INC.;   P.O. BOX 536477   ; PITTSBURGH; PA; 15253-5906</v>
      </c>
      <c r="C1008" s="4" t="str">
        <f>IF('[2]MUNIS Purchase Order Inquiry'!$A1004='[2]PO Detail'!$L$2,'[2]MUNIS Purchase Order Inquiry'!R1004," ")</f>
        <v xml:space="preserve"> </v>
      </c>
      <c r="D1008" s="26">
        <f>IF('[2]MUNIS Purchase Order Inquiry'!$A1004='[2]PO Detail'!$L$1,'[2]MUNIS Purchase Order Inquiry'!G1004," ")</f>
        <v>43154</v>
      </c>
      <c r="E1008" s="10">
        <f>IF('[2]MUNIS Purchase Order Inquiry'!$A1004='[2]PO Detail'!$L$1,'[2]MUNIS Purchase Order Inquiry'!D1004," ")</f>
        <v>1882</v>
      </c>
      <c r="F1008" s="10">
        <f>IF('[2]MUNIS Purchase Order Inquiry'!$A1004='[2]PO Detail'!$L$1,'[2]MUNIS Purchase Order Inquiry'!E1004," ")</f>
        <v>1882</v>
      </c>
      <c r="G1008" s="10">
        <f>IF('[2]MUNIS Purchase Order Inquiry'!$A1004='[2]PO Detail'!$L$1,'[2]MUNIS Purchase Order Inquiry'!F1004," ")</f>
        <v>0</v>
      </c>
    </row>
    <row r="1009" spans="1:7" x14ac:dyDescent="0.25">
      <c r="A1009" s="25" t="str">
        <f>IF('[2]MUNIS Purchase Order Inquiry'!$A1005='[2]PO Detail'!$L$2," ",IF('[2]MUNIS Purchase Order Inquiry'!A1005='[2]PO Detail'!$L$1,'[2]MUNIS Purchase Order Inquiry'!B1005," "))</f>
        <v xml:space="preserve"> </v>
      </c>
      <c r="B1009" s="4" t="str">
        <f>IF('[2]MUNIS Purchase Order Inquiry'!$A1005='[2]PO Detail'!$L$2,'[2]MUNIS Purchase Order Inquiry'!Q1005,(IF('[2]MUNIS Purchase Order Inquiry'!$A1005='[2]PO Detail'!$L$1,CONCATENATE("      "&amp;'[2]MUNIS Purchase Order Inquiry'!I1005&amp;";   "&amp;'[2]MUNIS Purchase Order Inquiry'!J1005&amp;"   "&amp;'[2]MUNIS Purchase Order Inquiry'!K1005&amp;"; "&amp;'[2]MUNIS Purchase Order Inquiry'!M1005&amp;"; "&amp;'[2]MUNIS Purchase Order Inquiry'!N1005&amp;"; "&amp;'[2]MUNIS Purchase Order Inquiry'!O1005)," ")))</f>
        <v>Capture Rugged Multi-Layer Case w / Removable Hand Strap for Microsoft Surface Pro 4, Black Incipio Technology</v>
      </c>
      <c r="C1009" s="4" t="str">
        <f>IF('[2]MUNIS Purchase Order Inquiry'!$A1005='[2]PO Detail'!$L$2,'[2]MUNIS Purchase Order Inquiry'!R1005," ")</f>
        <v>251</v>
      </c>
      <c r="D1009" s="26" t="str">
        <f>IF('[2]MUNIS Purchase Order Inquiry'!$A1005='[2]PO Detail'!$L$1,'[2]MUNIS Purchase Order Inquiry'!G1005," ")</f>
        <v xml:space="preserve"> </v>
      </c>
      <c r="E1009" s="10" t="str">
        <f>IF('[2]MUNIS Purchase Order Inquiry'!$A1005='[2]PO Detail'!$L$1,'[2]MUNIS Purchase Order Inquiry'!D1005," ")</f>
        <v xml:space="preserve"> </v>
      </c>
      <c r="F1009" s="10" t="str">
        <f>IF('[2]MUNIS Purchase Order Inquiry'!$A1005='[2]PO Detail'!$L$1,'[2]MUNIS Purchase Order Inquiry'!E1005," ")</f>
        <v xml:space="preserve"> </v>
      </c>
      <c r="G1009" s="10" t="str">
        <f>IF('[2]MUNIS Purchase Order Inquiry'!$A1005='[2]PO Detail'!$L$1,'[2]MUNIS Purchase Order Inquiry'!F1005," ")</f>
        <v xml:space="preserve"> </v>
      </c>
    </row>
    <row r="1010" spans="1:7" x14ac:dyDescent="0.25">
      <c r="A1010" s="25" t="str">
        <f>IF('[2]MUNIS Purchase Order Inquiry'!$A1006='[2]PO Detail'!$L$2," ",IF('[2]MUNIS Purchase Order Inquiry'!A1006='[2]PO Detail'!$L$1,'[2]MUNIS Purchase Order Inquiry'!B1006," "))</f>
        <v xml:space="preserve"> </v>
      </c>
      <c r="B1010" s="4" t="str">
        <f>IF('[2]MUNIS Purchase Order Inquiry'!$A1006='[2]PO Detail'!$L$2,'[2]MUNIS Purchase Order Inquiry'!Q1006,(IF('[2]MUNIS Purchase Order Inquiry'!$A1006='[2]PO Detail'!$L$1,CONCATENATE("      "&amp;'[2]MUNIS Purchase Order Inquiry'!I1006&amp;";   "&amp;'[2]MUNIS Purchase Order Inquiry'!J1006&amp;"   "&amp;'[2]MUNIS Purchase Order Inquiry'!K1006&amp;"; "&amp;'[2]MUNIS Purchase Order Inquiry'!M1006&amp;"; "&amp;'[2]MUNIS Purchase Order Inquiry'!N1006&amp;"; "&amp;'[2]MUNIS Purchase Order Inquiry'!O1006)," ")))</f>
        <v xml:space="preserve"> </v>
      </c>
      <c r="C1010" s="4" t="str">
        <f>IF('[2]MUNIS Purchase Order Inquiry'!$A1006='[2]PO Detail'!$L$2,'[2]MUNIS Purchase Order Inquiry'!R1006," ")</f>
        <v xml:space="preserve"> </v>
      </c>
      <c r="D1010" s="26" t="str">
        <f>IF('[2]MUNIS Purchase Order Inquiry'!$A1006='[2]PO Detail'!$L$1,'[2]MUNIS Purchase Order Inquiry'!G1006," ")</f>
        <v xml:space="preserve"> </v>
      </c>
      <c r="E1010" s="10" t="str">
        <f>IF('[2]MUNIS Purchase Order Inquiry'!$A1006='[2]PO Detail'!$L$1,'[2]MUNIS Purchase Order Inquiry'!D1006," ")</f>
        <v xml:space="preserve"> </v>
      </c>
      <c r="F1010" s="10" t="str">
        <f>IF('[2]MUNIS Purchase Order Inquiry'!$A1006='[2]PO Detail'!$L$1,'[2]MUNIS Purchase Order Inquiry'!E1006," ")</f>
        <v xml:space="preserve"> </v>
      </c>
      <c r="G1010" s="10" t="str">
        <f>IF('[2]MUNIS Purchase Order Inquiry'!$A1006='[2]PO Detail'!$L$1,'[2]MUNIS Purchase Order Inquiry'!F1006," ")</f>
        <v xml:space="preserve"> </v>
      </c>
    </row>
    <row r="1011" spans="1:7" x14ac:dyDescent="0.25">
      <c r="A1011" s="25" t="str">
        <f>IF('[2]MUNIS Purchase Order Inquiry'!$A1007='[2]PO Detail'!$L$2," ",IF('[2]MUNIS Purchase Order Inquiry'!A1007='[2]PO Detail'!$L$1,'[2]MUNIS Purchase Order Inquiry'!B1007," "))</f>
        <v xml:space="preserve"> </v>
      </c>
      <c r="B1011" s="4" t="str">
        <f>IF('[2]MUNIS Purchase Order Inquiry'!$A1007='[2]PO Detail'!$L$2,'[2]MUNIS Purchase Order Inquiry'!Q1007,(IF('[2]MUNIS Purchase Order Inquiry'!$A1007='[2]PO Detail'!$L$1,CONCATENATE("      "&amp;'[2]MUNIS Purchase Order Inquiry'!I1007&amp;";   "&amp;'[2]MUNIS Purchase Order Inquiry'!J1007&amp;"   "&amp;'[2]MUNIS Purchase Order Inquiry'!K1007&amp;"; "&amp;'[2]MUNIS Purchase Order Inquiry'!M1007&amp;"; "&amp;'[2]MUNIS Purchase Order Inquiry'!N1007&amp;"; "&amp;'[2]MUNIS Purchase Order Inquiry'!O1007)," ")))</f>
        <v>Surface Pro Core i5-7300U / 4GB / 128GB SSD / ac / BT / 2xWC / 12.3" PS MT / W10P / No Pen Microsoft Surface</v>
      </c>
      <c r="C1011" s="4" t="str">
        <f>IF('[2]MUNIS Purchase Order Inquiry'!$A1007='[2]PO Detail'!$L$2,'[2]MUNIS Purchase Order Inquiry'!R1007," ")</f>
        <v>251</v>
      </c>
      <c r="D1011" s="26" t="str">
        <f>IF('[2]MUNIS Purchase Order Inquiry'!$A1007='[2]PO Detail'!$L$1,'[2]MUNIS Purchase Order Inquiry'!G1007," ")</f>
        <v xml:space="preserve"> </v>
      </c>
      <c r="E1011" s="10" t="str">
        <f>IF('[2]MUNIS Purchase Order Inquiry'!$A1007='[2]PO Detail'!$L$1,'[2]MUNIS Purchase Order Inquiry'!D1007," ")</f>
        <v xml:space="preserve"> </v>
      </c>
      <c r="F1011" s="10" t="str">
        <f>IF('[2]MUNIS Purchase Order Inquiry'!$A1007='[2]PO Detail'!$L$1,'[2]MUNIS Purchase Order Inquiry'!E1007," ")</f>
        <v xml:space="preserve"> </v>
      </c>
      <c r="G1011" s="10" t="str">
        <f>IF('[2]MUNIS Purchase Order Inquiry'!$A1007='[2]PO Detail'!$L$1,'[2]MUNIS Purchase Order Inquiry'!F1007," ")</f>
        <v xml:space="preserve"> </v>
      </c>
    </row>
    <row r="1012" spans="1:7" x14ac:dyDescent="0.25">
      <c r="A1012" s="25" t="str">
        <f>IF('[2]MUNIS Purchase Order Inquiry'!$A1008='[2]PO Detail'!$L$2," ",IF('[2]MUNIS Purchase Order Inquiry'!A1008='[2]PO Detail'!$L$1,'[2]MUNIS Purchase Order Inquiry'!B1008," "))</f>
        <v xml:space="preserve"> </v>
      </c>
      <c r="B1012" s="4" t="str">
        <f>IF('[2]MUNIS Purchase Order Inquiry'!$A1008='[2]PO Detail'!$L$2,'[2]MUNIS Purchase Order Inquiry'!Q1008,(IF('[2]MUNIS Purchase Order Inquiry'!$A1008='[2]PO Detail'!$L$1,CONCATENATE("      "&amp;'[2]MUNIS Purchase Order Inquiry'!I1008&amp;";   "&amp;'[2]MUNIS Purchase Order Inquiry'!J1008&amp;"   "&amp;'[2]MUNIS Purchase Order Inquiry'!K1008&amp;"; "&amp;'[2]MUNIS Purchase Order Inquiry'!M1008&amp;"; "&amp;'[2]MUNIS Purchase Order Inquiry'!N1008&amp;"; "&amp;'[2]MUNIS Purchase Order Inquiry'!O1008)," ")))</f>
        <v xml:space="preserve"> </v>
      </c>
      <c r="C1012" s="4" t="str">
        <f>IF('[2]MUNIS Purchase Order Inquiry'!$A1008='[2]PO Detail'!$L$2,'[2]MUNIS Purchase Order Inquiry'!R1008," ")</f>
        <v xml:space="preserve"> </v>
      </c>
      <c r="D1012" s="26" t="str">
        <f>IF('[2]MUNIS Purchase Order Inquiry'!$A1008='[2]PO Detail'!$L$1,'[2]MUNIS Purchase Order Inquiry'!G1008," ")</f>
        <v xml:space="preserve"> </v>
      </c>
      <c r="E1012" s="10" t="str">
        <f>IF('[2]MUNIS Purchase Order Inquiry'!$A1008='[2]PO Detail'!$L$1,'[2]MUNIS Purchase Order Inquiry'!D1008," ")</f>
        <v xml:space="preserve"> </v>
      </c>
      <c r="F1012" s="10" t="str">
        <f>IF('[2]MUNIS Purchase Order Inquiry'!$A1008='[2]PO Detail'!$L$1,'[2]MUNIS Purchase Order Inquiry'!E1008," ")</f>
        <v xml:space="preserve"> </v>
      </c>
      <c r="G1012" s="10" t="str">
        <f>IF('[2]MUNIS Purchase Order Inquiry'!$A1008='[2]PO Detail'!$L$1,'[2]MUNIS Purchase Order Inquiry'!F1008," ")</f>
        <v xml:space="preserve"> </v>
      </c>
    </row>
    <row r="1013" spans="1:7" x14ac:dyDescent="0.25">
      <c r="A1013" s="25" t="str">
        <f>IF('[2]MUNIS Purchase Order Inquiry'!$A1009='[2]PO Detail'!$L$2," ",IF('[2]MUNIS Purchase Order Inquiry'!A1009='[2]PO Detail'!$L$1,'[2]MUNIS Purchase Order Inquiry'!B1009," "))</f>
        <v xml:space="preserve"> </v>
      </c>
      <c r="B1013" s="4" t="str">
        <f>IF('[2]MUNIS Purchase Order Inquiry'!$A1009='[2]PO Detail'!$L$2,'[2]MUNIS Purchase Order Inquiry'!Q1009,(IF('[2]MUNIS Purchase Order Inquiry'!$A1009='[2]PO Detail'!$L$1,CONCATENATE("      "&amp;'[2]MUNIS Purchase Order Inquiry'!I1009&amp;";   "&amp;'[2]MUNIS Purchase Order Inquiry'!J1009&amp;"   "&amp;'[2]MUNIS Purchase Order Inquiry'!K1009&amp;"; "&amp;'[2]MUNIS Purchase Order Inquiry'!M1009&amp;"; "&amp;'[2]MUNIS Purchase Order Inquiry'!N1009&amp;"; "&amp;'[2]MUNIS Purchase Order Inquiry'!O1009)," ")))</f>
        <v>3-year Extended Warranty for Surface Pro Microsoft Surface/Service</v>
      </c>
      <c r="C1013" s="4" t="str">
        <f>IF('[2]MUNIS Purchase Order Inquiry'!$A1009='[2]PO Detail'!$L$2,'[2]MUNIS Purchase Order Inquiry'!R1009," ")</f>
        <v>251</v>
      </c>
      <c r="D1013" s="26" t="str">
        <f>IF('[2]MUNIS Purchase Order Inquiry'!$A1009='[2]PO Detail'!$L$1,'[2]MUNIS Purchase Order Inquiry'!G1009," ")</f>
        <v xml:space="preserve"> </v>
      </c>
      <c r="E1013" s="10" t="str">
        <f>IF('[2]MUNIS Purchase Order Inquiry'!$A1009='[2]PO Detail'!$L$1,'[2]MUNIS Purchase Order Inquiry'!D1009," ")</f>
        <v xml:space="preserve"> </v>
      </c>
      <c r="F1013" s="10" t="str">
        <f>IF('[2]MUNIS Purchase Order Inquiry'!$A1009='[2]PO Detail'!$L$1,'[2]MUNIS Purchase Order Inquiry'!E1009," ")</f>
        <v xml:space="preserve"> </v>
      </c>
      <c r="G1013" s="10" t="str">
        <f>IF('[2]MUNIS Purchase Order Inquiry'!$A1009='[2]PO Detail'!$L$1,'[2]MUNIS Purchase Order Inquiry'!F1009," ")</f>
        <v xml:space="preserve"> </v>
      </c>
    </row>
    <row r="1014" spans="1:7" x14ac:dyDescent="0.25">
      <c r="A1014" s="25" t="str">
        <f>IF('[2]MUNIS Purchase Order Inquiry'!$A1010='[2]PO Detail'!$L$2," ",IF('[2]MUNIS Purchase Order Inquiry'!A1010='[2]PO Detail'!$L$1,'[2]MUNIS Purchase Order Inquiry'!B1010," "))</f>
        <v xml:space="preserve"> </v>
      </c>
      <c r="B1014" s="4" t="str">
        <f>IF('[2]MUNIS Purchase Order Inquiry'!$A1010='[2]PO Detail'!$L$2,'[2]MUNIS Purchase Order Inquiry'!Q1010,(IF('[2]MUNIS Purchase Order Inquiry'!$A1010='[2]PO Detail'!$L$1,CONCATENATE("      "&amp;'[2]MUNIS Purchase Order Inquiry'!I1010&amp;";   "&amp;'[2]MUNIS Purchase Order Inquiry'!J1010&amp;"   "&amp;'[2]MUNIS Purchase Order Inquiry'!K1010&amp;"; "&amp;'[2]MUNIS Purchase Order Inquiry'!M1010&amp;"; "&amp;'[2]MUNIS Purchase Order Inquiry'!N1010&amp;"; "&amp;'[2]MUNIS Purchase Order Inquiry'!O1010)," ")))</f>
        <v xml:space="preserve"> </v>
      </c>
      <c r="C1014" s="4" t="str">
        <f>IF('[2]MUNIS Purchase Order Inquiry'!$A1010='[2]PO Detail'!$L$2,'[2]MUNIS Purchase Order Inquiry'!R1010," ")</f>
        <v xml:space="preserve"> </v>
      </c>
      <c r="D1014" s="26" t="str">
        <f>IF('[2]MUNIS Purchase Order Inquiry'!$A1010='[2]PO Detail'!$L$1,'[2]MUNIS Purchase Order Inquiry'!G1010," ")</f>
        <v xml:space="preserve"> </v>
      </c>
      <c r="E1014" s="10" t="str">
        <f>IF('[2]MUNIS Purchase Order Inquiry'!$A1010='[2]PO Detail'!$L$1,'[2]MUNIS Purchase Order Inquiry'!D1010," ")</f>
        <v xml:space="preserve"> </v>
      </c>
      <c r="F1014" s="10" t="str">
        <f>IF('[2]MUNIS Purchase Order Inquiry'!$A1010='[2]PO Detail'!$L$1,'[2]MUNIS Purchase Order Inquiry'!E1010," ")</f>
        <v xml:space="preserve"> </v>
      </c>
      <c r="G1014" s="10" t="str">
        <f>IF('[2]MUNIS Purchase Order Inquiry'!$A1010='[2]PO Detail'!$L$1,'[2]MUNIS Purchase Order Inquiry'!F1010," ")</f>
        <v xml:space="preserve"> </v>
      </c>
    </row>
    <row r="1015" spans="1:7" x14ac:dyDescent="0.25">
      <c r="A1015" s="25">
        <f>IF('[2]MUNIS Purchase Order Inquiry'!$A1011='[2]PO Detail'!$L$2," ",IF('[2]MUNIS Purchase Order Inquiry'!A1011='[2]PO Detail'!$L$1,'[2]MUNIS Purchase Order Inquiry'!B1011," "))</f>
        <v>20181413</v>
      </c>
      <c r="B1015" s="4" t="str">
        <f>IF('[2]MUNIS Purchase Order Inquiry'!$A1011='[2]PO Detail'!$L$2,'[2]MUNIS Purchase Order Inquiry'!Q1011,(IF('[2]MUNIS Purchase Order Inquiry'!$A1011='[2]PO Detail'!$L$1,CONCATENATE("      "&amp;'[2]MUNIS Purchase Order Inquiry'!I1011&amp;";   "&amp;'[2]MUNIS Purchase Order Inquiry'!J1011&amp;"   "&amp;'[2]MUNIS Purchase Order Inquiry'!K1011&amp;"; "&amp;'[2]MUNIS Purchase Order Inquiry'!M1011&amp;"; "&amp;'[2]MUNIS Purchase Order Inquiry'!N1011&amp;"; "&amp;'[2]MUNIS Purchase Order Inquiry'!O1011)," ")))</f>
        <v xml:space="preserve">      GOVCONNECTION, INC.;   P.O. BOX 536477   ; PITTSBURGH; PA; 15253-5906</v>
      </c>
      <c r="C1015" s="4" t="str">
        <f>IF('[2]MUNIS Purchase Order Inquiry'!$A1011='[2]PO Detail'!$L$2,'[2]MUNIS Purchase Order Inquiry'!R1011," ")</f>
        <v xml:space="preserve"> </v>
      </c>
      <c r="D1015" s="26">
        <f>IF('[2]MUNIS Purchase Order Inquiry'!$A1011='[2]PO Detail'!$L$1,'[2]MUNIS Purchase Order Inquiry'!G1011," ")</f>
        <v>43154</v>
      </c>
      <c r="E1015" s="10">
        <f>IF('[2]MUNIS Purchase Order Inquiry'!$A1011='[2]PO Detail'!$L$1,'[2]MUNIS Purchase Order Inquiry'!D1011," ")</f>
        <v>509</v>
      </c>
      <c r="F1015" s="10">
        <f>IF('[2]MUNIS Purchase Order Inquiry'!$A1011='[2]PO Detail'!$L$1,'[2]MUNIS Purchase Order Inquiry'!E1011," ")</f>
        <v>509</v>
      </c>
      <c r="G1015" s="10">
        <f>IF('[2]MUNIS Purchase Order Inquiry'!$A1011='[2]PO Detail'!$L$1,'[2]MUNIS Purchase Order Inquiry'!F1011," ")</f>
        <v>0</v>
      </c>
    </row>
    <row r="1016" spans="1:7" x14ac:dyDescent="0.25">
      <c r="A1016" s="25" t="str">
        <f>IF('[2]MUNIS Purchase Order Inquiry'!$A1012='[2]PO Detail'!$L$2," ",IF('[2]MUNIS Purchase Order Inquiry'!A1012='[2]PO Detail'!$L$1,'[2]MUNIS Purchase Order Inquiry'!B1012," "))</f>
        <v xml:space="preserve"> </v>
      </c>
      <c r="B1016" s="4" t="str">
        <f>IF('[2]MUNIS Purchase Order Inquiry'!$A1012='[2]PO Detail'!$L$2,'[2]MUNIS Purchase Order Inquiry'!Q1012,(IF('[2]MUNIS Purchase Order Inquiry'!$A1012='[2]PO Detail'!$L$1,CONCATENATE("      "&amp;'[2]MUNIS Purchase Order Inquiry'!I1012&amp;";   "&amp;'[2]MUNIS Purchase Order Inquiry'!J1012&amp;"   "&amp;'[2]MUNIS Purchase Order Inquiry'!K1012&amp;"; "&amp;'[2]MUNIS Purchase Order Inquiry'!M1012&amp;"; "&amp;'[2]MUNIS Purchase Order Inquiry'!N1012&amp;"; "&amp;'[2]MUNIS Purchase Order Inquiry'!O1012)," ")))</f>
        <v>1-Year Energize Updates for Web Filter 310 Barracuda - SN207904</v>
      </c>
      <c r="C1016" s="4" t="str">
        <f>IF('[2]MUNIS Purchase Order Inquiry'!$A1012='[2]PO Detail'!$L$2,'[2]MUNIS Purchase Order Inquiry'!R1012," ")</f>
        <v>251</v>
      </c>
      <c r="D1016" s="26" t="str">
        <f>IF('[2]MUNIS Purchase Order Inquiry'!$A1012='[2]PO Detail'!$L$1,'[2]MUNIS Purchase Order Inquiry'!G1012," ")</f>
        <v xml:space="preserve"> </v>
      </c>
      <c r="E1016" s="10" t="str">
        <f>IF('[2]MUNIS Purchase Order Inquiry'!$A1012='[2]PO Detail'!$L$1,'[2]MUNIS Purchase Order Inquiry'!D1012," ")</f>
        <v xml:space="preserve"> </v>
      </c>
      <c r="F1016" s="10" t="str">
        <f>IF('[2]MUNIS Purchase Order Inquiry'!$A1012='[2]PO Detail'!$L$1,'[2]MUNIS Purchase Order Inquiry'!E1012," ")</f>
        <v xml:space="preserve"> </v>
      </c>
      <c r="G1016" s="10" t="str">
        <f>IF('[2]MUNIS Purchase Order Inquiry'!$A1012='[2]PO Detail'!$L$1,'[2]MUNIS Purchase Order Inquiry'!F1012," ")</f>
        <v xml:space="preserve"> </v>
      </c>
    </row>
    <row r="1017" spans="1:7" x14ac:dyDescent="0.25">
      <c r="A1017" s="25" t="str">
        <f>IF('[2]MUNIS Purchase Order Inquiry'!$A1013='[2]PO Detail'!$L$2," ",IF('[2]MUNIS Purchase Order Inquiry'!A1013='[2]PO Detail'!$L$1,'[2]MUNIS Purchase Order Inquiry'!B1013," "))</f>
        <v xml:space="preserve"> </v>
      </c>
      <c r="B1017" s="4" t="str">
        <f>IF('[2]MUNIS Purchase Order Inquiry'!$A1013='[2]PO Detail'!$L$2,'[2]MUNIS Purchase Order Inquiry'!Q1013,(IF('[2]MUNIS Purchase Order Inquiry'!$A1013='[2]PO Detail'!$L$1,CONCATENATE("      "&amp;'[2]MUNIS Purchase Order Inquiry'!I1013&amp;";   "&amp;'[2]MUNIS Purchase Order Inquiry'!J1013&amp;"   "&amp;'[2]MUNIS Purchase Order Inquiry'!K1013&amp;"; "&amp;'[2]MUNIS Purchase Order Inquiry'!M1013&amp;"; "&amp;'[2]MUNIS Purchase Order Inquiry'!N1013&amp;"; "&amp;'[2]MUNIS Purchase Order Inquiry'!O1013)," ")))</f>
        <v xml:space="preserve"> </v>
      </c>
      <c r="C1017" s="4" t="str">
        <f>IF('[2]MUNIS Purchase Order Inquiry'!$A1013='[2]PO Detail'!$L$2,'[2]MUNIS Purchase Order Inquiry'!R1013," ")</f>
        <v xml:space="preserve"> </v>
      </c>
      <c r="D1017" s="26" t="str">
        <f>IF('[2]MUNIS Purchase Order Inquiry'!$A1013='[2]PO Detail'!$L$1,'[2]MUNIS Purchase Order Inquiry'!G1013," ")</f>
        <v xml:space="preserve"> </v>
      </c>
      <c r="E1017" s="10" t="str">
        <f>IF('[2]MUNIS Purchase Order Inquiry'!$A1013='[2]PO Detail'!$L$1,'[2]MUNIS Purchase Order Inquiry'!D1013," ")</f>
        <v xml:space="preserve"> </v>
      </c>
      <c r="F1017" s="10" t="str">
        <f>IF('[2]MUNIS Purchase Order Inquiry'!$A1013='[2]PO Detail'!$L$1,'[2]MUNIS Purchase Order Inquiry'!E1013," ")</f>
        <v xml:space="preserve"> </v>
      </c>
      <c r="G1017" s="10" t="str">
        <f>IF('[2]MUNIS Purchase Order Inquiry'!$A1013='[2]PO Detail'!$L$1,'[2]MUNIS Purchase Order Inquiry'!F1013," ")</f>
        <v xml:space="preserve"> </v>
      </c>
    </row>
    <row r="1018" spans="1:7" x14ac:dyDescent="0.25">
      <c r="A1018" s="25">
        <f>IF('[2]MUNIS Purchase Order Inquiry'!$A1014='[2]PO Detail'!$L$2," ",IF('[2]MUNIS Purchase Order Inquiry'!A1014='[2]PO Detail'!$L$1,'[2]MUNIS Purchase Order Inquiry'!B1014," "))</f>
        <v>20181416</v>
      </c>
      <c r="B1018" s="4" t="str">
        <f>IF('[2]MUNIS Purchase Order Inquiry'!$A1014='[2]PO Detail'!$L$2,'[2]MUNIS Purchase Order Inquiry'!Q1014,(IF('[2]MUNIS Purchase Order Inquiry'!$A1014='[2]PO Detail'!$L$1,CONCATENATE("      "&amp;'[2]MUNIS Purchase Order Inquiry'!I1014&amp;";   "&amp;'[2]MUNIS Purchase Order Inquiry'!J1014&amp;"   "&amp;'[2]MUNIS Purchase Order Inquiry'!K1014&amp;"; "&amp;'[2]MUNIS Purchase Order Inquiry'!M1014&amp;"; "&amp;'[2]MUNIS Purchase Order Inquiry'!N1014&amp;"; "&amp;'[2]MUNIS Purchase Order Inquiry'!O1014)," ")))</f>
        <v xml:space="preserve">      CRASH DATA GROUP INC;   PO BOX 892885   ; TEMECULA; CA; 92589</v>
      </c>
      <c r="C1018" s="4" t="str">
        <f>IF('[2]MUNIS Purchase Order Inquiry'!$A1014='[2]PO Detail'!$L$2,'[2]MUNIS Purchase Order Inquiry'!R1014," ")</f>
        <v xml:space="preserve"> </v>
      </c>
      <c r="D1018" s="26">
        <f>IF('[2]MUNIS Purchase Order Inquiry'!$A1014='[2]PO Detail'!$L$1,'[2]MUNIS Purchase Order Inquiry'!G1014," ")</f>
        <v>43154</v>
      </c>
      <c r="E1018" s="10">
        <f>IF('[2]MUNIS Purchase Order Inquiry'!$A1014='[2]PO Detail'!$L$1,'[2]MUNIS Purchase Order Inquiry'!D1014," ")</f>
        <v>1050</v>
      </c>
      <c r="F1018" s="10">
        <f>IF('[2]MUNIS Purchase Order Inquiry'!$A1014='[2]PO Detail'!$L$1,'[2]MUNIS Purchase Order Inquiry'!E1014," ")</f>
        <v>1050</v>
      </c>
      <c r="G1018" s="10">
        <f>IF('[2]MUNIS Purchase Order Inquiry'!$A1014='[2]PO Detail'!$L$1,'[2]MUNIS Purchase Order Inquiry'!F1014," ")</f>
        <v>0</v>
      </c>
    </row>
    <row r="1019" spans="1:7" x14ac:dyDescent="0.25">
      <c r="A1019" s="25" t="str">
        <f>IF('[2]MUNIS Purchase Order Inquiry'!$A1015='[2]PO Detail'!$L$2," ",IF('[2]MUNIS Purchase Order Inquiry'!A1015='[2]PO Detail'!$L$1,'[2]MUNIS Purchase Order Inquiry'!B1015," "))</f>
        <v xml:space="preserve"> </v>
      </c>
      <c r="B1019" s="4" t="str">
        <f>IF('[2]MUNIS Purchase Order Inquiry'!$A1015='[2]PO Detail'!$L$2,'[2]MUNIS Purchase Order Inquiry'!Q1015,(IF('[2]MUNIS Purchase Order Inquiry'!$A1015='[2]PO Detail'!$L$1,CONCATENATE("      "&amp;'[2]MUNIS Purchase Order Inquiry'!I1015&amp;";   "&amp;'[2]MUNIS Purchase Order Inquiry'!J1015&amp;"   "&amp;'[2]MUNIS Purchase Order Inquiry'!K1015&amp;"; "&amp;'[2]MUNIS Purchase Order Inquiry'!M1015&amp;"; "&amp;'[2]MUNIS Purchase Order Inquiry'!N1015&amp;"; "&amp;'[2]MUNIS Purchase Order Inquiry'!O1015)," ")))</f>
        <v>CDR Software Subscription: One year - Electronic Delivery USER ID G1462 APR (04-04-2018 to 04-04-2019)</v>
      </c>
      <c r="C1019" s="4" t="str">
        <f>IF('[2]MUNIS Purchase Order Inquiry'!$A1015='[2]PO Detail'!$L$2,'[2]MUNIS Purchase Order Inquiry'!R1015," ")</f>
        <v>251</v>
      </c>
      <c r="D1019" s="26" t="str">
        <f>IF('[2]MUNIS Purchase Order Inquiry'!$A1015='[2]PO Detail'!$L$1,'[2]MUNIS Purchase Order Inquiry'!G1015," ")</f>
        <v xml:space="preserve"> </v>
      </c>
      <c r="E1019" s="10" t="str">
        <f>IF('[2]MUNIS Purchase Order Inquiry'!$A1015='[2]PO Detail'!$L$1,'[2]MUNIS Purchase Order Inquiry'!D1015," ")</f>
        <v xml:space="preserve"> </v>
      </c>
      <c r="F1019" s="10" t="str">
        <f>IF('[2]MUNIS Purchase Order Inquiry'!$A1015='[2]PO Detail'!$L$1,'[2]MUNIS Purchase Order Inquiry'!E1015," ")</f>
        <v xml:space="preserve"> </v>
      </c>
      <c r="G1019" s="10" t="str">
        <f>IF('[2]MUNIS Purchase Order Inquiry'!$A1015='[2]PO Detail'!$L$1,'[2]MUNIS Purchase Order Inquiry'!F1015," ")</f>
        <v xml:space="preserve"> </v>
      </c>
    </row>
    <row r="1020" spans="1:7" x14ac:dyDescent="0.25">
      <c r="A1020" s="25" t="str">
        <f>IF('[2]MUNIS Purchase Order Inquiry'!$A1016='[2]PO Detail'!$L$2," ",IF('[2]MUNIS Purchase Order Inquiry'!A1016='[2]PO Detail'!$L$1,'[2]MUNIS Purchase Order Inquiry'!B1016," "))</f>
        <v xml:space="preserve"> </v>
      </c>
      <c r="B1020" s="4" t="str">
        <f>IF('[2]MUNIS Purchase Order Inquiry'!$A1016='[2]PO Detail'!$L$2,'[2]MUNIS Purchase Order Inquiry'!Q1016,(IF('[2]MUNIS Purchase Order Inquiry'!$A1016='[2]PO Detail'!$L$1,CONCATENATE("      "&amp;'[2]MUNIS Purchase Order Inquiry'!I1016&amp;";   "&amp;'[2]MUNIS Purchase Order Inquiry'!J1016&amp;"   "&amp;'[2]MUNIS Purchase Order Inquiry'!K1016&amp;"; "&amp;'[2]MUNIS Purchase Order Inquiry'!M1016&amp;"; "&amp;'[2]MUNIS Purchase Order Inquiry'!N1016&amp;"; "&amp;'[2]MUNIS Purchase Order Inquiry'!O1016)," ")))</f>
        <v xml:space="preserve"> </v>
      </c>
      <c r="C1020" s="4" t="str">
        <f>IF('[2]MUNIS Purchase Order Inquiry'!$A1016='[2]PO Detail'!$L$2,'[2]MUNIS Purchase Order Inquiry'!R1016," ")</f>
        <v xml:space="preserve"> </v>
      </c>
      <c r="D1020" s="26" t="str">
        <f>IF('[2]MUNIS Purchase Order Inquiry'!$A1016='[2]PO Detail'!$L$1,'[2]MUNIS Purchase Order Inquiry'!G1016," ")</f>
        <v xml:space="preserve"> </v>
      </c>
      <c r="E1020" s="10" t="str">
        <f>IF('[2]MUNIS Purchase Order Inquiry'!$A1016='[2]PO Detail'!$L$1,'[2]MUNIS Purchase Order Inquiry'!D1016," ")</f>
        <v xml:space="preserve"> </v>
      </c>
      <c r="F1020" s="10" t="str">
        <f>IF('[2]MUNIS Purchase Order Inquiry'!$A1016='[2]PO Detail'!$L$1,'[2]MUNIS Purchase Order Inquiry'!E1016," ")</f>
        <v xml:space="preserve"> </v>
      </c>
      <c r="G1020" s="10" t="str">
        <f>IF('[2]MUNIS Purchase Order Inquiry'!$A1016='[2]PO Detail'!$L$1,'[2]MUNIS Purchase Order Inquiry'!F1016," ")</f>
        <v xml:space="preserve"> </v>
      </c>
    </row>
    <row r="1021" spans="1:7" x14ac:dyDescent="0.25">
      <c r="A1021" s="25">
        <f>IF('[2]MUNIS Purchase Order Inquiry'!$A1017='[2]PO Detail'!$L$2," ",IF('[2]MUNIS Purchase Order Inquiry'!A1017='[2]PO Detail'!$L$1,'[2]MUNIS Purchase Order Inquiry'!B1017," "))</f>
        <v>20181417</v>
      </c>
      <c r="B1021" s="4" t="str">
        <f>IF('[2]MUNIS Purchase Order Inquiry'!$A1017='[2]PO Detail'!$L$2,'[2]MUNIS Purchase Order Inquiry'!Q1017,(IF('[2]MUNIS Purchase Order Inquiry'!$A1017='[2]PO Detail'!$L$1,CONCATENATE("      "&amp;'[2]MUNIS Purchase Order Inquiry'!I1017&amp;";   "&amp;'[2]MUNIS Purchase Order Inquiry'!J1017&amp;"   "&amp;'[2]MUNIS Purchase Order Inquiry'!K1017&amp;"; "&amp;'[2]MUNIS Purchase Order Inquiry'!M1017&amp;"; "&amp;'[2]MUNIS Purchase Order Inquiry'!N1017&amp;"; "&amp;'[2]MUNIS Purchase Order Inquiry'!O1017)," ")))</f>
        <v xml:space="preserve">      WATCH SYSTEMS LLC;   516 E. RUTLAND   ; COVINGTON; LA; 70433</v>
      </c>
      <c r="C1021" s="4" t="str">
        <f>IF('[2]MUNIS Purchase Order Inquiry'!$A1017='[2]PO Detail'!$L$2,'[2]MUNIS Purchase Order Inquiry'!R1017," ")</f>
        <v xml:space="preserve"> </v>
      </c>
      <c r="D1021" s="26">
        <f>IF('[2]MUNIS Purchase Order Inquiry'!$A1017='[2]PO Detail'!$L$1,'[2]MUNIS Purchase Order Inquiry'!G1017," ")</f>
        <v>43154</v>
      </c>
      <c r="E1021" s="10">
        <f>IF('[2]MUNIS Purchase Order Inquiry'!$A1017='[2]PO Detail'!$L$1,'[2]MUNIS Purchase Order Inquiry'!D1017," ")</f>
        <v>5250</v>
      </c>
      <c r="F1021" s="10">
        <f>IF('[2]MUNIS Purchase Order Inquiry'!$A1017='[2]PO Detail'!$L$1,'[2]MUNIS Purchase Order Inquiry'!E1017," ")</f>
        <v>5250</v>
      </c>
      <c r="G1021" s="10">
        <f>IF('[2]MUNIS Purchase Order Inquiry'!$A1017='[2]PO Detail'!$L$1,'[2]MUNIS Purchase Order Inquiry'!F1017," ")</f>
        <v>0</v>
      </c>
    </row>
    <row r="1022" spans="1:7" x14ac:dyDescent="0.25">
      <c r="A1022" s="25" t="str">
        <f>IF('[2]MUNIS Purchase Order Inquiry'!$A1018='[2]PO Detail'!$L$2," ",IF('[2]MUNIS Purchase Order Inquiry'!A1018='[2]PO Detail'!$L$1,'[2]MUNIS Purchase Order Inquiry'!B1018," "))</f>
        <v xml:space="preserve"> </v>
      </c>
      <c r="B1022" s="4" t="str">
        <f>IF('[2]MUNIS Purchase Order Inquiry'!$A1018='[2]PO Detail'!$L$2,'[2]MUNIS Purchase Order Inquiry'!Q1018,(IF('[2]MUNIS Purchase Order Inquiry'!$A1018='[2]PO Detail'!$L$1,CONCATENATE("      "&amp;'[2]MUNIS Purchase Order Inquiry'!I1018&amp;";   "&amp;'[2]MUNIS Purchase Order Inquiry'!J1018&amp;"   "&amp;'[2]MUNIS Purchase Order Inquiry'!K1018&amp;"; "&amp;'[2]MUNIS Purchase Order Inquiry'!M1018&amp;"; "&amp;'[2]MUNIS Purchase Order Inquiry'!N1018&amp;"; "&amp;'[2]MUNIS Purchase Order Inquiry'!O1018)," ")))</f>
        <v>Renewal of annual subscription for OffenderWatch sex offender notification FY18</v>
      </c>
      <c r="C1022" s="4" t="str">
        <f>IF('[2]MUNIS Purchase Order Inquiry'!$A1018='[2]PO Detail'!$L$2,'[2]MUNIS Purchase Order Inquiry'!R1018," ")</f>
        <v>251</v>
      </c>
      <c r="D1022" s="26" t="str">
        <f>IF('[2]MUNIS Purchase Order Inquiry'!$A1018='[2]PO Detail'!$L$1,'[2]MUNIS Purchase Order Inquiry'!G1018," ")</f>
        <v xml:space="preserve"> </v>
      </c>
      <c r="E1022" s="10" t="str">
        <f>IF('[2]MUNIS Purchase Order Inquiry'!$A1018='[2]PO Detail'!$L$1,'[2]MUNIS Purchase Order Inquiry'!D1018," ")</f>
        <v xml:space="preserve"> </v>
      </c>
      <c r="F1022" s="10" t="str">
        <f>IF('[2]MUNIS Purchase Order Inquiry'!$A1018='[2]PO Detail'!$L$1,'[2]MUNIS Purchase Order Inquiry'!E1018," ")</f>
        <v xml:space="preserve"> </v>
      </c>
      <c r="G1022" s="10" t="str">
        <f>IF('[2]MUNIS Purchase Order Inquiry'!$A1018='[2]PO Detail'!$L$1,'[2]MUNIS Purchase Order Inquiry'!F1018," ")</f>
        <v xml:space="preserve"> </v>
      </c>
    </row>
    <row r="1023" spans="1:7" x14ac:dyDescent="0.25">
      <c r="A1023" s="25" t="str">
        <f>IF('[2]MUNIS Purchase Order Inquiry'!$A1019='[2]PO Detail'!$L$2," ",IF('[2]MUNIS Purchase Order Inquiry'!A1019='[2]PO Detail'!$L$1,'[2]MUNIS Purchase Order Inquiry'!B1019," "))</f>
        <v xml:space="preserve"> </v>
      </c>
      <c r="B1023" s="4" t="str">
        <f>IF('[2]MUNIS Purchase Order Inquiry'!$A1019='[2]PO Detail'!$L$2,'[2]MUNIS Purchase Order Inquiry'!Q1019,(IF('[2]MUNIS Purchase Order Inquiry'!$A1019='[2]PO Detail'!$L$1,CONCATENATE("      "&amp;'[2]MUNIS Purchase Order Inquiry'!I1019&amp;";   "&amp;'[2]MUNIS Purchase Order Inquiry'!J1019&amp;"   "&amp;'[2]MUNIS Purchase Order Inquiry'!K1019&amp;"; "&amp;'[2]MUNIS Purchase Order Inquiry'!M1019&amp;"; "&amp;'[2]MUNIS Purchase Order Inquiry'!N1019&amp;"; "&amp;'[2]MUNIS Purchase Order Inquiry'!O1019)," ")))</f>
        <v xml:space="preserve"> </v>
      </c>
      <c r="C1023" s="4" t="str">
        <f>IF('[2]MUNIS Purchase Order Inquiry'!$A1019='[2]PO Detail'!$L$2,'[2]MUNIS Purchase Order Inquiry'!R1019," ")</f>
        <v xml:space="preserve"> </v>
      </c>
      <c r="D1023" s="26" t="str">
        <f>IF('[2]MUNIS Purchase Order Inquiry'!$A1019='[2]PO Detail'!$L$1,'[2]MUNIS Purchase Order Inquiry'!G1019," ")</f>
        <v xml:space="preserve"> </v>
      </c>
      <c r="E1023" s="10" t="str">
        <f>IF('[2]MUNIS Purchase Order Inquiry'!$A1019='[2]PO Detail'!$L$1,'[2]MUNIS Purchase Order Inquiry'!D1019," ")</f>
        <v xml:space="preserve"> </v>
      </c>
      <c r="F1023" s="10" t="str">
        <f>IF('[2]MUNIS Purchase Order Inquiry'!$A1019='[2]PO Detail'!$L$1,'[2]MUNIS Purchase Order Inquiry'!E1019," ")</f>
        <v xml:space="preserve"> </v>
      </c>
      <c r="G1023" s="10" t="str">
        <f>IF('[2]MUNIS Purchase Order Inquiry'!$A1019='[2]PO Detail'!$L$1,'[2]MUNIS Purchase Order Inquiry'!F1019," ")</f>
        <v xml:space="preserve"> </v>
      </c>
    </row>
    <row r="1024" spans="1:7" x14ac:dyDescent="0.25">
      <c r="A1024" s="25">
        <f>IF('[2]MUNIS Purchase Order Inquiry'!$A1020='[2]PO Detail'!$L$2," ",IF('[2]MUNIS Purchase Order Inquiry'!A1020='[2]PO Detail'!$L$1,'[2]MUNIS Purchase Order Inquiry'!B1020," "))</f>
        <v>20181420</v>
      </c>
      <c r="B1024" s="4" t="str">
        <f>IF('[2]MUNIS Purchase Order Inquiry'!$A1020='[2]PO Detail'!$L$2,'[2]MUNIS Purchase Order Inquiry'!Q1020,(IF('[2]MUNIS Purchase Order Inquiry'!$A1020='[2]PO Detail'!$L$1,CONCATENATE("      "&amp;'[2]MUNIS Purchase Order Inquiry'!I1020&amp;";   "&amp;'[2]MUNIS Purchase Order Inquiry'!J1020&amp;"   "&amp;'[2]MUNIS Purchase Order Inquiry'!K1020&amp;"; "&amp;'[2]MUNIS Purchase Order Inquiry'!M1020&amp;"; "&amp;'[2]MUNIS Purchase Order Inquiry'!N1020&amp;"; "&amp;'[2]MUNIS Purchase Order Inquiry'!O1020)," ")))</f>
        <v xml:space="preserve">      ACTIVE IMPRINTS;   4266 US HWY. 1   ; MONMOUTH JUNCTION; NJ; 08852</v>
      </c>
      <c r="C1024" s="4" t="str">
        <f>IF('[2]MUNIS Purchase Order Inquiry'!$A1020='[2]PO Detail'!$L$2,'[2]MUNIS Purchase Order Inquiry'!R1020," ")</f>
        <v xml:space="preserve"> </v>
      </c>
      <c r="D1024" s="26">
        <f>IF('[2]MUNIS Purchase Order Inquiry'!$A1020='[2]PO Detail'!$L$1,'[2]MUNIS Purchase Order Inquiry'!G1020," ")</f>
        <v>43154</v>
      </c>
      <c r="E1024" s="10">
        <f>IF('[2]MUNIS Purchase Order Inquiry'!$A1020='[2]PO Detail'!$L$1,'[2]MUNIS Purchase Order Inquiry'!D1020," ")</f>
        <v>1825.46</v>
      </c>
      <c r="F1024" s="10">
        <f>IF('[2]MUNIS Purchase Order Inquiry'!$A1020='[2]PO Detail'!$L$1,'[2]MUNIS Purchase Order Inquiry'!E1020," ")</f>
        <v>1825.46</v>
      </c>
      <c r="G1024" s="10">
        <f>IF('[2]MUNIS Purchase Order Inquiry'!$A1020='[2]PO Detail'!$L$1,'[2]MUNIS Purchase Order Inquiry'!F1020," ")</f>
        <v>0</v>
      </c>
    </row>
    <row r="1025" spans="1:7" x14ac:dyDescent="0.25">
      <c r="A1025" s="25" t="str">
        <f>IF('[2]MUNIS Purchase Order Inquiry'!$A1021='[2]PO Detail'!$L$2," ",IF('[2]MUNIS Purchase Order Inquiry'!A1021='[2]PO Detail'!$L$1,'[2]MUNIS Purchase Order Inquiry'!B1021," "))</f>
        <v xml:space="preserve"> </v>
      </c>
      <c r="B1025" s="4" t="str">
        <f>IF('[2]MUNIS Purchase Order Inquiry'!$A1021='[2]PO Detail'!$L$2,'[2]MUNIS Purchase Order Inquiry'!Q1021,(IF('[2]MUNIS Purchase Order Inquiry'!$A1021='[2]PO Detail'!$L$1,CONCATENATE("      "&amp;'[2]MUNIS Purchase Order Inquiry'!I1021&amp;";   "&amp;'[2]MUNIS Purchase Order Inquiry'!J1021&amp;"   "&amp;'[2]MUNIS Purchase Order Inquiry'!K1021&amp;"; "&amp;'[2]MUNIS Purchase Order Inquiry'!M1021&amp;"; "&amp;'[2]MUNIS Purchase Order Inquiry'!N1021&amp;"; "&amp;'[2]MUNIS Purchase Order Inquiry'!O1021)," ")))</f>
        <v>Gildan Adt Heavey Cotton S/S Tshirts, navy in color: 20 Medium, 53 Large, 53 Xlarge, Item #5000, as per Order Quote 39081</v>
      </c>
      <c r="C1025" s="4" t="str">
        <f>IF('[2]MUNIS Purchase Order Inquiry'!$A1021='[2]PO Detail'!$L$2,'[2]MUNIS Purchase Order Inquiry'!R1021," ")</f>
        <v>311</v>
      </c>
      <c r="D1025" s="26" t="str">
        <f>IF('[2]MUNIS Purchase Order Inquiry'!$A1021='[2]PO Detail'!$L$1,'[2]MUNIS Purchase Order Inquiry'!G1021," ")</f>
        <v xml:space="preserve"> </v>
      </c>
      <c r="E1025" s="10" t="str">
        <f>IF('[2]MUNIS Purchase Order Inquiry'!$A1021='[2]PO Detail'!$L$1,'[2]MUNIS Purchase Order Inquiry'!D1021," ")</f>
        <v xml:space="preserve"> </v>
      </c>
      <c r="F1025" s="10" t="str">
        <f>IF('[2]MUNIS Purchase Order Inquiry'!$A1021='[2]PO Detail'!$L$1,'[2]MUNIS Purchase Order Inquiry'!E1021," ")</f>
        <v xml:space="preserve"> </v>
      </c>
      <c r="G1025" s="10" t="str">
        <f>IF('[2]MUNIS Purchase Order Inquiry'!$A1021='[2]PO Detail'!$L$1,'[2]MUNIS Purchase Order Inquiry'!F1021," ")</f>
        <v xml:space="preserve"> </v>
      </c>
    </row>
    <row r="1026" spans="1:7" x14ac:dyDescent="0.25">
      <c r="A1026" s="25" t="str">
        <f>IF('[2]MUNIS Purchase Order Inquiry'!$A1022='[2]PO Detail'!$L$2," ",IF('[2]MUNIS Purchase Order Inquiry'!A1022='[2]PO Detail'!$L$1,'[2]MUNIS Purchase Order Inquiry'!B1022," "))</f>
        <v xml:space="preserve"> </v>
      </c>
      <c r="B1026" s="4" t="str">
        <f>IF('[2]MUNIS Purchase Order Inquiry'!$A1022='[2]PO Detail'!$L$2,'[2]MUNIS Purchase Order Inquiry'!Q1022,(IF('[2]MUNIS Purchase Order Inquiry'!$A1022='[2]PO Detail'!$L$1,CONCATENATE("      "&amp;'[2]MUNIS Purchase Order Inquiry'!I1022&amp;";   "&amp;'[2]MUNIS Purchase Order Inquiry'!J1022&amp;"   "&amp;'[2]MUNIS Purchase Order Inquiry'!K1022&amp;"; "&amp;'[2]MUNIS Purchase Order Inquiry'!M1022&amp;"; "&amp;'[2]MUNIS Purchase Order Inquiry'!N1022&amp;"; "&amp;'[2]MUNIS Purchase Order Inquiry'!O1022)," ")))</f>
        <v xml:space="preserve"> </v>
      </c>
      <c r="C1026" s="4" t="str">
        <f>IF('[2]MUNIS Purchase Order Inquiry'!$A1022='[2]PO Detail'!$L$2,'[2]MUNIS Purchase Order Inquiry'!R1022," ")</f>
        <v xml:space="preserve"> </v>
      </c>
      <c r="D1026" s="26" t="str">
        <f>IF('[2]MUNIS Purchase Order Inquiry'!$A1022='[2]PO Detail'!$L$1,'[2]MUNIS Purchase Order Inquiry'!G1022," ")</f>
        <v xml:space="preserve"> </v>
      </c>
      <c r="E1026" s="10" t="str">
        <f>IF('[2]MUNIS Purchase Order Inquiry'!$A1022='[2]PO Detail'!$L$1,'[2]MUNIS Purchase Order Inquiry'!D1022," ")</f>
        <v xml:space="preserve"> </v>
      </c>
      <c r="F1026" s="10" t="str">
        <f>IF('[2]MUNIS Purchase Order Inquiry'!$A1022='[2]PO Detail'!$L$1,'[2]MUNIS Purchase Order Inquiry'!E1022," ")</f>
        <v xml:space="preserve"> </v>
      </c>
      <c r="G1026" s="10" t="str">
        <f>IF('[2]MUNIS Purchase Order Inquiry'!$A1022='[2]PO Detail'!$L$1,'[2]MUNIS Purchase Order Inquiry'!F1022," ")</f>
        <v xml:space="preserve"> </v>
      </c>
    </row>
    <row r="1027" spans="1:7" x14ac:dyDescent="0.25">
      <c r="A1027" s="25" t="str">
        <f>IF('[2]MUNIS Purchase Order Inquiry'!$A1023='[2]PO Detail'!$L$2," ",IF('[2]MUNIS Purchase Order Inquiry'!A1023='[2]PO Detail'!$L$1,'[2]MUNIS Purchase Order Inquiry'!B1023," "))</f>
        <v xml:space="preserve"> </v>
      </c>
      <c r="B1027" s="4" t="str">
        <f>IF('[2]MUNIS Purchase Order Inquiry'!$A1023='[2]PO Detail'!$L$2,'[2]MUNIS Purchase Order Inquiry'!Q1023,(IF('[2]MUNIS Purchase Order Inquiry'!$A1023='[2]PO Detail'!$L$1,CONCATENATE("      "&amp;'[2]MUNIS Purchase Order Inquiry'!I1023&amp;";   "&amp;'[2]MUNIS Purchase Order Inquiry'!J1023&amp;"   "&amp;'[2]MUNIS Purchase Order Inquiry'!K1023&amp;"; "&amp;'[2]MUNIS Purchase Order Inquiry'!M1023&amp;"; "&amp;'[2]MUNIS Purchase Order Inquiry'!N1023&amp;"; "&amp;'[2]MUNIS Purchase Order Inquiry'!O1023)," ")))</f>
        <v>Gildan Adt Heavey Cotton S/S Tshirts, Navy Blue: 12 XXLarge, Item #5000_2x</v>
      </c>
      <c r="C1027" s="4" t="str">
        <f>IF('[2]MUNIS Purchase Order Inquiry'!$A1023='[2]PO Detail'!$L$2,'[2]MUNIS Purchase Order Inquiry'!R1023," ")</f>
        <v>311</v>
      </c>
      <c r="D1027" s="26" t="str">
        <f>IF('[2]MUNIS Purchase Order Inquiry'!$A1023='[2]PO Detail'!$L$1,'[2]MUNIS Purchase Order Inquiry'!G1023," ")</f>
        <v xml:space="preserve"> </v>
      </c>
      <c r="E1027" s="10" t="str">
        <f>IF('[2]MUNIS Purchase Order Inquiry'!$A1023='[2]PO Detail'!$L$1,'[2]MUNIS Purchase Order Inquiry'!D1023," ")</f>
        <v xml:space="preserve"> </v>
      </c>
      <c r="F1027" s="10" t="str">
        <f>IF('[2]MUNIS Purchase Order Inquiry'!$A1023='[2]PO Detail'!$L$1,'[2]MUNIS Purchase Order Inquiry'!E1023," ")</f>
        <v xml:space="preserve"> </v>
      </c>
      <c r="G1027" s="10" t="str">
        <f>IF('[2]MUNIS Purchase Order Inquiry'!$A1023='[2]PO Detail'!$L$1,'[2]MUNIS Purchase Order Inquiry'!F1023," ")</f>
        <v xml:space="preserve"> </v>
      </c>
    </row>
    <row r="1028" spans="1:7" x14ac:dyDescent="0.25">
      <c r="A1028" s="25" t="str">
        <f>IF('[2]MUNIS Purchase Order Inquiry'!$A1024='[2]PO Detail'!$L$2," ",IF('[2]MUNIS Purchase Order Inquiry'!A1024='[2]PO Detail'!$L$1,'[2]MUNIS Purchase Order Inquiry'!B1024," "))</f>
        <v xml:space="preserve"> </v>
      </c>
      <c r="B1028" s="4" t="str">
        <f>IF('[2]MUNIS Purchase Order Inquiry'!$A1024='[2]PO Detail'!$L$2,'[2]MUNIS Purchase Order Inquiry'!Q1024,(IF('[2]MUNIS Purchase Order Inquiry'!$A1024='[2]PO Detail'!$L$1,CONCATENATE("      "&amp;'[2]MUNIS Purchase Order Inquiry'!I1024&amp;";   "&amp;'[2]MUNIS Purchase Order Inquiry'!J1024&amp;"   "&amp;'[2]MUNIS Purchase Order Inquiry'!K1024&amp;"; "&amp;'[2]MUNIS Purchase Order Inquiry'!M1024&amp;"; "&amp;'[2]MUNIS Purchase Order Inquiry'!N1024&amp;"; "&amp;'[2]MUNIS Purchase Order Inquiry'!O1024)," ")))</f>
        <v xml:space="preserve"> </v>
      </c>
      <c r="C1028" s="4" t="str">
        <f>IF('[2]MUNIS Purchase Order Inquiry'!$A1024='[2]PO Detail'!$L$2,'[2]MUNIS Purchase Order Inquiry'!R1024," ")</f>
        <v xml:space="preserve"> </v>
      </c>
      <c r="D1028" s="26" t="str">
        <f>IF('[2]MUNIS Purchase Order Inquiry'!$A1024='[2]PO Detail'!$L$1,'[2]MUNIS Purchase Order Inquiry'!G1024," ")</f>
        <v xml:space="preserve"> </v>
      </c>
      <c r="E1028" s="10" t="str">
        <f>IF('[2]MUNIS Purchase Order Inquiry'!$A1024='[2]PO Detail'!$L$1,'[2]MUNIS Purchase Order Inquiry'!D1024," ")</f>
        <v xml:space="preserve"> </v>
      </c>
      <c r="F1028" s="10" t="str">
        <f>IF('[2]MUNIS Purchase Order Inquiry'!$A1024='[2]PO Detail'!$L$1,'[2]MUNIS Purchase Order Inquiry'!E1024," ")</f>
        <v xml:space="preserve"> </v>
      </c>
      <c r="G1028" s="10" t="str">
        <f>IF('[2]MUNIS Purchase Order Inquiry'!$A1024='[2]PO Detail'!$L$1,'[2]MUNIS Purchase Order Inquiry'!F1024," ")</f>
        <v xml:space="preserve"> </v>
      </c>
    </row>
    <row r="1029" spans="1:7" x14ac:dyDescent="0.25">
      <c r="A1029" s="25" t="str">
        <f>IF('[2]MUNIS Purchase Order Inquiry'!$A1025='[2]PO Detail'!$L$2," ",IF('[2]MUNIS Purchase Order Inquiry'!A1025='[2]PO Detail'!$L$1,'[2]MUNIS Purchase Order Inquiry'!B1025," "))</f>
        <v xml:space="preserve"> </v>
      </c>
      <c r="B1029" s="4" t="str">
        <f>IF('[2]MUNIS Purchase Order Inquiry'!$A1025='[2]PO Detail'!$L$2,'[2]MUNIS Purchase Order Inquiry'!Q1025,(IF('[2]MUNIS Purchase Order Inquiry'!$A1025='[2]PO Detail'!$L$1,CONCATENATE("      "&amp;'[2]MUNIS Purchase Order Inquiry'!I1025&amp;";   "&amp;'[2]MUNIS Purchase Order Inquiry'!J1025&amp;"   "&amp;'[2]MUNIS Purchase Order Inquiry'!K1025&amp;"; "&amp;'[2]MUNIS Purchase Order Inquiry'!M1025&amp;"; "&amp;'[2]MUNIS Purchase Order Inquiry'!N1025&amp;"; "&amp;'[2]MUNIS Purchase Order Inquiry'!O1025)," ")))</f>
        <v>Gildan Adt Heavey Cotton S/S Tshirts, Navy Blue: 6 XXXL, Item #5000_3x</v>
      </c>
      <c r="C1029" s="4" t="str">
        <f>IF('[2]MUNIS Purchase Order Inquiry'!$A1025='[2]PO Detail'!$L$2,'[2]MUNIS Purchase Order Inquiry'!R1025," ")</f>
        <v>311</v>
      </c>
      <c r="D1029" s="26" t="str">
        <f>IF('[2]MUNIS Purchase Order Inquiry'!$A1025='[2]PO Detail'!$L$1,'[2]MUNIS Purchase Order Inquiry'!G1025," ")</f>
        <v xml:space="preserve"> </v>
      </c>
      <c r="E1029" s="10" t="str">
        <f>IF('[2]MUNIS Purchase Order Inquiry'!$A1025='[2]PO Detail'!$L$1,'[2]MUNIS Purchase Order Inquiry'!D1025," ")</f>
        <v xml:space="preserve"> </v>
      </c>
      <c r="F1029" s="10" t="str">
        <f>IF('[2]MUNIS Purchase Order Inquiry'!$A1025='[2]PO Detail'!$L$1,'[2]MUNIS Purchase Order Inquiry'!E1025," ")</f>
        <v xml:space="preserve"> </v>
      </c>
      <c r="G1029" s="10" t="str">
        <f>IF('[2]MUNIS Purchase Order Inquiry'!$A1025='[2]PO Detail'!$L$1,'[2]MUNIS Purchase Order Inquiry'!F1025," ")</f>
        <v xml:space="preserve"> </v>
      </c>
    </row>
    <row r="1030" spans="1:7" x14ac:dyDescent="0.25">
      <c r="A1030" s="25" t="str">
        <f>IF('[2]MUNIS Purchase Order Inquiry'!$A1026='[2]PO Detail'!$L$2," ",IF('[2]MUNIS Purchase Order Inquiry'!A1026='[2]PO Detail'!$L$1,'[2]MUNIS Purchase Order Inquiry'!B1026," "))</f>
        <v xml:space="preserve"> </v>
      </c>
      <c r="B1030" s="4" t="str">
        <f>IF('[2]MUNIS Purchase Order Inquiry'!$A1026='[2]PO Detail'!$L$2,'[2]MUNIS Purchase Order Inquiry'!Q1026,(IF('[2]MUNIS Purchase Order Inquiry'!$A1026='[2]PO Detail'!$L$1,CONCATENATE("      "&amp;'[2]MUNIS Purchase Order Inquiry'!I1026&amp;";   "&amp;'[2]MUNIS Purchase Order Inquiry'!J1026&amp;"   "&amp;'[2]MUNIS Purchase Order Inquiry'!K1026&amp;"; "&amp;'[2]MUNIS Purchase Order Inquiry'!M1026&amp;"; "&amp;'[2]MUNIS Purchase Order Inquiry'!N1026&amp;"; "&amp;'[2]MUNIS Purchase Order Inquiry'!O1026)," ")))</f>
        <v xml:space="preserve"> </v>
      </c>
      <c r="C1030" s="4" t="str">
        <f>IF('[2]MUNIS Purchase Order Inquiry'!$A1026='[2]PO Detail'!$L$2,'[2]MUNIS Purchase Order Inquiry'!R1026," ")</f>
        <v xml:space="preserve"> </v>
      </c>
      <c r="D1030" s="26" t="str">
        <f>IF('[2]MUNIS Purchase Order Inquiry'!$A1026='[2]PO Detail'!$L$1,'[2]MUNIS Purchase Order Inquiry'!G1026," ")</f>
        <v xml:space="preserve"> </v>
      </c>
      <c r="E1030" s="10" t="str">
        <f>IF('[2]MUNIS Purchase Order Inquiry'!$A1026='[2]PO Detail'!$L$1,'[2]MUNIS Purchase Order Inquiry'!D1026," ")</f>
        <v xml:space="preserve"> </v>
      </c>
      <c r="F1030" s="10" t="str">
        <f>IF('[2]MUNIS Purchase Order Inquiry'!$A1026='[2]PO Detail'!$L$1,'[2]MUNIS Purchase Order Inquiry'!E1026," ")</f>
        <v xml:space="preserve"> </v>
      </c>
      <c r="G1030" s="10" t="str">
        <f>IF('[2]MUNIS Purchase Order Inquiry'!$A1026='[2]PO Detail'!$L$1,'[2]MUNIS Purchase Order Inquiry'!F1026," ")</f>
        <v xml:space="preserve"> </v>
      </c>
    </row>
    <row r="1031" spans="1:7" x14ac:dyDescent="0.25">
      <c r="A1031" s="25" t="str">
        <f>IF('[2]MUNIS Purchase Order Inquiry'!$A1027='[2]PO Detail'!$L$2," ",IF('[2]MUNIS Purchase Order Inquiry'!A1027='[2]PO Detail'!$L$1,'[2]MUNIS Purchase Order Inquiry'!B1027," "))</f>
        <v xml:space="preserve"> </v>
      </c>
      <c r="B1031" s="4" t="str">
        <f>IF('[2]MUNIS Purchase Order Inquiry'!$A1027='[2]PO Detail'!$L$2,'[2]MUNIS Purchase Order Inquiry'!Q1027,(IF('[2]MUNIS Purchase Order Inquiry'!$A1027='[2]PO Detail'!$L$1,CONCATENATE("      "&amp;'[2]MUNIS Purchase Order Inquiry'!I1027&amp;";   "&amp;'[2]MUNIS Purchase Order Inquiry'!J1027&amp;"   "&amp;'[2]MUNIS Purchase Order Inquiry'!K1027&amp;"; "&amp;'[2]MUNIS Purchase Order Inquiry'!M1027&amp;"; "&amp;'[2]MUNIS Purchase Order Inquiry'!N1027&amp;"; "&amp;'[2]MUNIS Purchase Order Inquiry'!O1027)," ")))</f>
        <v>Screen Preparation Charge $28 each</v>
      </c>
      <c r="C1031" s="4" t="str">
        <f>IF('[2]MUNIS Purchase Order Inquiry'!$A1027='[2]PO Detail'!$L$2,'[2]MUNIS Purchase Order Inquiry'!R1027," ")</f>
        <v>311</v>
      </c>
      <c r="D1031" s="26" t="str">
        <f>IF('[2]MUNIS Purchase Order Inquiry'!$A1027='[2]PO Detail'!$L$1,'[2]MUNIS Purchase Order Inquiry'!G1027," ")</f>
        <v xml:space="preserve"> </v>
      </c>
      <c r="E1031" s="10" t="str">
        <f>IF('[2]MUNIS Purchase Order Inquiry'!$A1027='[2]PO Detail'!$L$1,'[2]MUNIS Purchase Order Inquiry'!D1027," ")</f>
        <v xml:space="preserve"> </v>
      </c>
      <c r="F1031" s="10" t="str">
        <f>IF('[2]MUNIS Purchase Order Inquiry'!$A1027='[2]PO Detail'!$L$1,'[2]MUNIS Purchase Order Inquiry'!E1027," ")</f>
        <v xml:space="preserve"> </v>
      </c>
      <c r="G1031" s="10" t="str">
        <f>IF('[2]MUNIS Purchase Order Inquiry'!$A1027='[2]PO Detail'!$L$1,'[2]MUNIS Purchase Order Inquiry'!F1027," ")</f>
        <v xml:space="preserve"> </v>
      </c>
    </row>
    <row r="1032" spans="1:7" x14ac:dyDescent="0.25">
      <c r="A1032" s="25" t="str">
        <f>IF('[2]MUNIS Purchase Order Inquiry'!$A1028='[2]PO Detail'!$L$2," ",IF('[2]MUNIS Purchase Order Inquiry'!A1028='[2]PO Detail'!$L$1,'[2]MUNIS Purchase Order Inquiry'!B1028," "))</f>
        <v xml:space="preserve"> </v>
      </c>
      <c r="B1032" s="4" t="str">
        <f>IF('[2]MUNIS Purchase Order Inquiry'!$A1028='[2]PO Detail'!$L$2,'[2]MUNIS Purchase Order Inquiry'!Q1028,(IF('[2]MUNIS Purchase Order Inquiry'!$A1028='[2]PO Detail'!$L$1,CONCATENATE("      "&amp;'[2]MUNIS Purchase Order Inquiry'!I1028&amp;";   "&amp;'[2]MUNIS Purchase Order Inquiry'!J1028&amp;"   "&amp;'[2]MUNIS Purchase Order Inquiry'!K1028&amp;"; "&amp;'[2]MUNIS Purchase Order Inquiry'!M1028&amp;"; "&amp;'[2]MUNIS Purchase Order Inquiry'!N1028&amp;"; "&amp;'[2]MUNIS Purchase Order Inquiry'!O1028)," ")))</f>
        <v xml:space="preserve"> </v>
      </c>
      <c r="C1032" s="4" t="str">
        <f>IF('[2]MUNIS Purchase Order Inquiry'!$A1028='[2]PO Detail'!$L$2,'[2]MUNIS Purchase Order Inquiry'!R1028," ")</f>
        <v xml:space="preserve"> </v>
      </c>
      <c r="D1032" s="26" t="str">
        <f>IF('[2]MUNIS Purchase Order Inquiry'!$A1028='[2]PO Detail'!$L$1,'[2]MUNIS Purchase Order Inquiry'!G1028," ")</f>
        <v xml:space="preserve"> </v>
      </c>
      <c r="E1032" s="10" t="str">
        <f>IF('[2]MUNIS Purchase Order Inquiry'!$A1028='[2]PO Detail'!$L$1,'[2]MUNIS Purchase Order Inquiry'!D1028," ")</f>
        <v xml:space="preserve"> </v>
      </c>
      <c r="F1032" s="10" t="str">
        <f>IF('[2]MUNIS Purchase Order Inquiry'!$A1028='[2]PO Detail'!$L$1,'[2]MUNIS Purchase Order Inquiry'!E1028," ")</f>
        <v xml:space="preserve"> </v>
      </c>
      <c r="G1032" s="10" t="str">
        <f>IF('[2]MUNIS Purchase Order Inquiry'!$A1028='[2]PO Detail'!$L$1,'[2]MUNIS Purchase Order Inquiry'!F1028," ")</f>
        <v xml:space="preserve"> </v>
      </c>
    </row>
    <row r="1033" spans="1:7" x14ac:dyDescent="0.25">
      <c r="A1033" s="25" t="str">
        <f>IF('[2]MUNIS Purchase Order Inquiry'!$A1029='[2]PO Detail'!$L$2," ",IF('[2]MUNIS Purchase Order Inquiry'!A1029='[2]PO Detail'!$L$1,'[2]MUNIS Purchase Order Inquiry'!B1029," "))</f>
        <v xml:space="preserve"> </v>
      </c>
      <c r="B1033" s="4" t="str">
        <f>IF('[2]MUNIS Purchase Order Inquiry'!$A1029='[2]PO Detail'!$L$2,'[2]MUNIS Purchase Order Inquiry'!Q1029,(IF('[2]MUNIS Purchase Order Inquiry'!$A1029='[2]PO Detail'!$L$1,CONCATENATE("      "&amp;'[2]MUNIS Purchase Order Inquiry'!I1029&amp;";   "&amp;'[2]MUNIS Purchase Order Inquiry'!J1029&amp;"   "&amp;'[2]MUNIS Purchase Order Inquiry'!K1029&amp;"; "&amp;'[2]MUNIS Purchase Order Inquiry'!M1029&amp;"; "&amp;'[2]MUNIS Purchase Order Inquiry'!N1029&amp;"; "&amp;'[2]MUNIS Purchase Order Inquiry'!O1029)," ")))</f>
        <v>Design Set up fee</v>
      </c>
      <c r="C1033" s="4" t="str">
        <f>IF('[2]MUNIS Purchase Order Inquiry'!$A1029='[2]PO Detail'!$L$2,'[2]MUNIS Purchase Order Inquiry'!R1029," ")</f>
        <v>311</v>
      </c>
      <c r="D1033" s="26" t="str">
        <f>IF('[2]MUNIS Purchase Order Inquiry'!$A1029='[2]PO Detail'!$L$1,'[2]MUNIS Purchase Order Inquiry'!G1029," ")</f>
        <v xml:space="preserve"> </v>
      </c>
      <c r="E1033" s="10" t="str">
        <f>IF('[2]MUNIS Purchase Order Inquiry'!$A1029='[2]PO Detail'!$L$1,'[2]MUNIS Purchase Order Inquiry'!D1029," ")</f>
        <v xml:space="preserve"> </v>
      </c>
      <c r="F1033" s="10" t="str">
        <f>IF('[2]MUNIS Purchase Order Inquiry'!$A1029='[2]PO Detail'!$L$1,'[2]MUNIS Purchase Order Inquiry'!E1029," ")</f>
        <v xml:space="preserve"> </v>
      </c>
      <c r="G1033" s="10" t="str">
        <f>IF('[2]MUNIS Purchase Order Inquiry'!$A1029='[2]PO Detail'!$L$1,'[2]MUNIS Purchase Order Inquiry'!F1029," ")</f>
        <v xml:space="preserve"> </v>
      </c>
    </row>
    <row r="1034" spans="1:7" x14ac:dyDescent="0.25">
      <c r="A1034" s="25" t="str">
        <f>IF('[2]MUNIS Purchase Order Inquiry'!$A1030='[2]PO Detail'!$L$2," ",IF('[2]MUNIS Purchase Order Inquiry'!A1030='[2]PO Detail'!$L$1,'[2]MUNIS Purchase Order Inquiry'!B1030," "))</f>
        <v xml:space="preserve"> </v>
      </c>
      <c r="B1034" s="4" t="str">
        <f>IF('[2]MUNIS Purchase Order Inquiry'!$A1030='[2]PO Detail'!$L$2,'[2]MUNIS Purchase Order Inquiry'!Q1030,(IF('[2]MUNIS Purchase Order Inquiry'!$A1030='[2]PO Detail'!$L$1,CONCATENATE("      "&amp;'[2]MUNIS Purchase Order Inquiry'!I1030&amp;";   "&amp;'[2]MUNIS Purchase Order Inquiry'!J1030&amp;"   "&amp;'[2]MUNIS Purchase Order Inquiry'!K1030&amp;"; "&amp;'[2]MUNIS Purchase Order Inquiry'!M1030&amp;"; "&amp;'[2]MUNIS Purchase Order Inquiry'!N1030&amp;"; "&amp;'[2]MUNIS Purchase Order Inquiry'!O1030)," ")))</f>
        <v xml:space="preserve"> </v>
      </c>
      <c r="C1034" s="4" t="str">
        <f>IF('[2]MUNIS Purchase Order Inquiry'!$A1030='[2]PO Detail'!$L$2,'[2]MUNIS Purchase Order Inquiry'!R1030," ")</f>
        <v xml:space="preserve"> </v>
      </c>
      <c r="D1034" s="26" t="str">
        <f>IF('[2]MUNIS Purchase Order Inquiry'!$A1030='[2]PO Detail'!$L$1,'[2]MUNIS Purchase Order Inquiry'!G1030," ")</f>
        <v xml:space="preserve"> </v>
      </c>
      <c r="E1034" s="10" t="str">
        <f>IF('[2]MUNIS Purchase Order Inquiry'!$A1030='[2]PO Detail'!$L$1,'[2]MUNIS Purchase Order Inquiry'!D1030," ")</f>
        <v xml:space="preserve"> </v>
      </c>
      <c r="F1034" s="10" t="str">
        <f>IF('[2]MUNIS Purchase Order Inquiry'!$A1030='[2]PO Detail'!$L$1,'[2]MUNIS Purchase Order Inquiry'!E1030," ")</f>
        <v xml:space="preserve"> </v>
      </c>
      <c r="G1034" s="10" t="str">
        <f>IF('[2]MUNIS Purchase Order Inquiry'!$A1030='[2]PO Detail'!$L$1,'[2]MUNIS Purchase Order Inquiry'!F1030," ")</f>
        <v xml:space="preserve"> </v>
      </c>
    </row>
    <row r="1035" spans="1:7" x14ac:dyDescent="0.25">
      <c r="A1035" s="25" t="str">
        <f>IF('[2]MUNIS Purchase Order Inquiry'!$A1031='[2]PO Detail'!$L$2," ",IF('[2]MUNIS Purchase Order Inquiry'!A1031='[2]PO Detail'!$L$1,'[2]MUNIS Purchase Order Inquiry'!B1031," "))</f>
        <v xml:space="preserve"> </v>
      </c>
      <c r="B1035" s="4" t="str">
        <f>IF('[2]MUNIS Purchase Order Inquiry'!$A1031='[2]PO Detail'!$L$2,'[2]MUNIS Purchase Order Inquiry'!Q1031,(IF('[2]MUNIS Purchase Order Inquiry'!$A1031='[2]PO Detail'!$L$1,CONCATENATE("      "&amp;'[2]MUNIS Purchase Order Inquiry'!I1031&amp;";   "&amp;'[2]MUNIS Purchase Order Inquiry'!J1031&amp;"   "&amp;'[2]MUNIS Purchase Order Inquiry'!K1031&amp;"; "&amp;'[2]MUNIS Purchase Order Inquiry'!M1031&amp;"; "&amp;'[2]MUNIS Purchase Order Inquiry'!N1031&amp;"; "&amp;'[2]MUNIS Purchase Order Inquiry'!O1031)," ")))</f>
        <v>Nike Golf Dri-fit Pebble Texture Polo, Black in color, Item #373749, 3 Medium, 10 Large, 10 Xlarge, as per Order Quote 39084</v>
      </c>
      <c r="C1035" s="4" t="str">
        <f>IF('[2]MUNIS Purchase Order Inquiry'!$A1031='[2]PO Detail'!$L$2,'[2]MUNIS Purchase Order Inquiry'!R1031," ")</f>
        <v>311</v>
      </c>
      <c r="D1035" s="26" t="str">
        <f>IF('[2]MUNIS Purchase Order Inquiry'!$A1031='[2]PO Detail'!$L$1,'[2]MUNIS Purchase Order Inquiry'!G1031," ")</f>
        <v xml:space="preserve"> </v>
      </c>
      <c r="E1035" s="10" t="str">
        <f>IF('[2]MUNIS Purchase Order Inquiry'!$A1031='[2]PO Detail'!$L$1,'[2]MUNIS Purchase Order Inquiry'!D1031," ")</f>
        <v xml:space="preserve"> </v>
      </c>
      <c r="F1035" s="10" t="str">
        <f>IF('[2]MUNIS Purchase Order Inquiry'!$A1031='[2]PO Detail'!$L$1,'[2]MUNIS Purchase Order Inquiry'!E1031," ")</f>
        <v xml:space="preserve"> </v>
      </c>
      <c r="G1035" s="10" t="str">
        <f>IF('[2]MUNIS Purchase Order Inquiry'!$A1031='[2]PO Detail'!$L$1,'[2]MUNIS Purchase Order Inquiry'!F1031," ")</f>
        <v xml:space="preserve"> </v>
      </c>
    </row>
    <row r="1036" spans="1:7" x14ac:dyDescent="0.25">
      <c r="A1036" s="25" t="str">
        <f>IF('[2]MUNIS Purchase Order Inquiry'!$A1032='[2]PO Detail'!$L$2," ",IF('[2]MUNIS Purchase Order Inquiry'!A1032='[2]PO Detail'!$L$1,'[2]MUNIS Purchase Order Inquiry'!B1032," "))</f>
        <v xml:space="preserve"> </v>
      </c>
      <c r="B1036" s="4" t="str">
        <f>IF('[2]MUNIS Purchase Order Inquiry'!$A1032='[2]PO Detail'!$L$2,'[2]MUNIS Purchase Order Inquiry'!Q1032,(IF('[2]MUNIS Purchase Order Inquiry'!$A1032='[2]PO Detail'!$L$1,CONCATENATE("      "&amp;'[2]MUNIS Purchase Order Inquiry'!I1032&amp;";   "&amp;'[2]MUNIS Purchase Order Inquiry'!J1032&amp;"   "&amp;'[2]MUNIS Purchase Order Inquiry'!K1032&amp;"; "&amp;'[2]MUNIS Purchase Order Inquiry'!M1032&amp;"; "&amp;'[2]MUNIS Purchase Order Inquiry'!N1032&amp;"; "&amp;'[2]MUNIS Purchase Order Inquiry'!O1032)," ")))</f>
        <v xml:space="preserve"> </v>
      </c>
      <c r="C1036" s="4" t="str">
        <f>IF('[2]MUNIS Purchase Order Inquiry'!$A1032='[2]PO Detail'!$L$2,'[2]MUNIS Purchase Order Inquiry'!R1032," ")</f>
        <v xml:space="preserve"> </v>
      </c>
      <c r="D1036" s="26" t="str">
        <f>IF('[2]MUNIS Purchase Order Inquiry'!$A1032='[2]PO Detail'!$L$1,'[2]MUNIS Purchase Order Inquiry'!G1032," ")</f>
        <v xml:space="preserve"> </v>
      </c>
      <c r="E1036" s="10" t="str">
        <f>IF('[2]MUNIS Purchase Order Inquiry'!$A1032='[2]PO Detail'!$L$1,'[2]MUNIS Purchase Order Inquiry'!D1032," ")</f>
        <v xml:space="preserve"> </v>
      </c>
      <c r="F1036" s="10" t="str">
        <f>IF('[2]MUNIS Purchase Order Inquiry'!$A1032='[2]PO Detail'!$L$1,'[2]MUNIS Purchase Order Inquiry'!E1032," ")</f>
        <v xml:space="preserve"> </v>
      </c>
      <c r="G1036" s="10" t="str">
        <f>IF('[2]MUNIS Purchase Order Inquiry'!$A1032='[2]PO Detail'!$L$1,'[2]MUNIS Purchase Order Inquiry'!F1032," ")</f>
        <v xml:space="preserve"> </v>
      </c>
    </row>
    <row r="1037" spans="1:7" x14ac:dyDescent="0.25">
      <c r="A1037" s="25" t="str">
        <f>IF('[2]MUNIS Purchase Order Inquiry'!$A1033='[2]PO Detail'!$L$2," ",IF('[2]MUNIS Purchase Order Inquiry'!A1033='[2]PO Detail'!$L$1,'[2]MUNIS Purchase Order Inquiry'!B1033," "))</f>
        <v xml:space="preserve"> </v>
      </c>
      <c r="B1037" s="4" t="str">
        <f>IF('[2]MUNIS Purchase Order Inquiry'!$A1033='[2]PO Detail'!$L$2,'[2]MUNIS Purchase Order Inquiry'!Q1033,(IF('[2]MUNIS Purchase Order Inquiry'!$A1033='[2]PO Detail'!$L$1,CONCATENATE("      "&amp;'[2]MUNIS Purchase Order Inquiry'!I1033&amp;";   "&amp;'[2]MUNIS Purchase Order Inquiry'!J1033&amp;"   "&amp;'[2]MUNIS Purchase Order Inquiry'!K1033&amp;"; "&amp;'[2]MUNIS Purchase Order Inquiry'!M1033&amp;"; "&amp;'[2]MUNIS Purchase Order Inquiry'!N1033&amp;"; "&amp;'[2]MUNIS Purchase Order Inquiry'!O1033)," ")))</f>
        <v>Nike Golf Dri-fit Pebble Texture Polo, Black in Color, Item #373749_4x</v>
      </c>
      <c r="C1037" s="4" t="str">
        <f>IF('[2]MUNIS Purchase Order Inquiry'!$A1033='[2]PO Detail'!$L$2,'[2]MUNIS Purchase Order Inquiry'!R1033," ")</f>
        <v>311</v>
      </c>
      <c r="D1037" s="26" t="str">
        <f>IF('[2]MUNIS Purchase Order Inquiry'!$A1033='[2]PO Detail'!$L$1,'[2]MUNIS Purchase Order Inquiry'!G1033," ")</f>
        <v xml:space="preserve"> </v>
      </c>
      <c r="E1037" s="10" t="str">
        <f>IF('[2]MUNIS Purchase Order Inquiry'!$A1033='[2]PO Detail'!$L$1,'[2]MUNIS Purchase Order Inquiry'!D1033," ")</f>
        <v xml:space="preserve"> </v>
      </c>
      <c r="F1037" s="10" t="str">
        <f>IF('[2]MUNIS Purchase Order Inquiry'!$A1033='[2]PO Detail'!$L$1,'[2]MUNIS Purchase Order Inquiry'!E1033," ")</f>
        <v xml:space="preserve"> </v>
      </c>
      <c r="G1037" s="10" t="str">
        <f>IF('[2]MUNIS Purchase Order Inquiry'!$A1033='[2]PO Detail'!$L$1,'[2]MUNIS Purchase Order Inquiry'!F1033," ")</f>
        <v xml:space="preserve"> </v>
      </c>
    </row>
    <row r="1038" spans="1:7" x14ac:dyDescent="0.25">
      <c r="A1038" s="25" t="str">
        <f>IF('[2]MUNIS Purchase Order Inquiry'!$A1034='[2]PO Detail'!$L$2," ",IF('[2]MUNIS Purchase Order Inquiry'!A1034='[2]PO Detail'!$L$1,'[2]MUNIS Purchase Order Inquiry'!B1034," "))</f>
        <v xml:space="preserve"> </v>
      </c>
      <c r="B1038" s="4" t="str">
        <f>IF('[2]MUNIS Purchase Order Inquiry'!$A1034='[2]PO Detail'!$L$2,'[2]MUNIS Purchase Order Inquiry'!Q1034,(IF('[2]MUNIS Purchase Order Inquiry'!$A1034='[2]PO Detail'!$L$1,CONCATENATE("      "&amp;'[2]MUNIS Purchase Order Inquiry'!I1034&amp;";   "&amp;'[2]MUNIS Purchase Order Inquiry'!J1034&amp;"   "&amp;'[2]MUNIS Purchase Order Inquiry'!K1034&amp;"; "&amp;'[2]MUNIS Purchase Order Inquiry'!M1034&amp;"; "&amp;'[2]MUNIS Purchase Order Inquiry'!N1034&amp;"; "&amp;'[2]MUNIS Purchase Order Inquiry'!O1034)," ")))</f>
        <v xml:space="preserve"> </v>
      </c>
      <c r="C1038" s="4" t="str">
        <f>IF('[2]MUNIS Purchase Order Inquiry'!$A1034='[2]PO Detail'!$L$2,'[2]MUNIS Purchase Order Inquiry'!R1034," ")</f>
        <v xml:space="preserve"> </v>
      </c>
      <c r="D1038" s="26" t="str">
        <f>IF('[2]MUNIS Purchase Order Inquiry'!$A1034='[2]PO Detail'!$L$1,'[2]MUNIS Purchase Order Inquiry'!G1034," ")</f>
        <v xml:space="preserve"> </v>
      </c>
      <c r="E1038" s="10" t="str">
        <f>IF('[2]MUNIS Purchase Order Inquiry'!$A1034='[2]PO Detail'!$L$1,'[2]MUNIS Purchase Order Inquiry'!D1034," ")</f>
        <v xml:space="preserve"> </v>
      </c>
      <c r="F1038" s="10" t="str">
        <f>IF('[2]MUNIS Purchase Order Inquiry'!$A1034='[2]PO Detail'!$L$1,'[2]MUNIS Purchase Order Inquiry'!E1034," ")</f>
        <v xml:space="preserve"> </v>
      </c>
      <c r="G1038" s="10" t="str">
        <f>IF('[2]MUNIS Purchase Order Inquiry'!$A1034='[2]PO Detail'!$L$1,'[2]MUNIS Purchase Order Inquiry'!F1034," ")</f>
        <v xml:space="preserve"> </v>
      </c>
    </row>
    <row r="1039" spans="1:7" x14ac:dyDescent="0.25">
      <c r="A1039" s="25" t="str">
        <f>IF('[2]MUNIS Purchase Order Inquiry'!$A1035='[2]PO Detail'!$L$2," ",IF('[2]MUNIS Purchase Order Inquiry'!A1035='[2]PO Detail'!$L$1,'[2]MUNIS Purchase Order Inquiry'!B1035," "))</f>
        <v xml:space="preserve"> </v>
      </c>
      <c r="B1039" s="4" t="str">
        <f>IF('[2]MUNIS Purchase Order Inquiry'!$A1035='[2]PO Detail'!$L$2,'[2]MUNIS Purchase Order Inquiry'!Q1035,(IF('[2]MUNIS Purchase Order Inquiry'!$A1035='[2]PO Detail'!$L$1,CONCATENATE("      "&amp;'[2]MUNIS Purchase Order Inquiry'!I1035&amp;";   "&amp;'[2]MUNIS Purchase Order Inquiry'!J1035&amp;"   "&amp;'[2]MUNIS Purchase Order Inquiry'!K1035&amp;"; "&amp;'[2]MUNIS Purchase Order Inquiry'!M1035&amp;"; "&amp;'[2]MUNIS Purchase Order Inquiry'!N1035&amp;"; "&amp;'[2]MUNIS Purchase Order Inquiry'!O1035)," ")))</f>
        <v>Embroidery Set up</v>
      </c>
      <c r="C1039" s="4" t="str">
        <f>IF('[2]MUNIS Purchase Order Inquiry'!$A1035='[2]PO Detail'!$L$2,'[2]MUNIS Purchase Order Inquiry'!R1035," ")</f>
        <v>311</v>
      </c>
      <c r="D1039" s="26" t="str">
        <f>IF('[2]MUNIS Purchase Order Inquiry'!$A1035='[2]PO Detail'!$L$1,'[2]MUNIS Purchase Order Inquiry'!G1035," ")</f>
        <v xml:space="preserve"> </v>
      </c>
      <c r="E1039" s="10" t="str">
        <f>IF('[2]MUNIS Purchase Order Inquiry'!$A1035='[2]PO Detail'!$L$1,'[2]MUNIS Purchase Order Inquiry'!D1035," ")</f>
        <v xml:space="preserve"> </v>
      </c>
      <c r="F1039" s="10" t="str">
        <f>IF('[2]MUNIS Purchase Order Inquiry'!$A1035='[2]PO Detail'!$L$1,'[2]MUNIS Purchase Order Inquiry'!E1035," ")</f>
        <v xml:space="preserve"> </v>
      </c>
      <c r="G1039" s="10" t="str">
        <f>IF('[2]MUNIS Purchase Order Inquiry'!$A1035='[2]PO Detail'!$L$1,'[2]MUNIS Purchase Order Inquiry'!F1035," ")</f>
        <v xml:space="preserve"> </v>
      </c>
    </row>
    <row r="1040" spans="1:7" x14ac:dyDescent="0.25">
      <c r="A1040" s="25" t="str">
        <f>IF('[2]MUNIS Purchase Order Inquiry'!$A1036='[2]PO Detail'!$L$2," ",IF('[2]MUNIS Purchase Order Inquiry'!A1036='[2]PO Detail'!$L$1,'[2]MUNIS Purchase Order Inquiry'!B1036," "))</f>
        <v xml:space="preserve"> </v>
      </c>
      <c r="B1040" s="4" t="str">
        <f>IF('[2]MUNIS Purchase Order Inquiry'!$A1036='[2]PO Detail'!$L$2,'[2]MUNIS Purchase Order Inquiry'!Q1036,(IF('[2]MUNIS Purchase Order Inquiry'!$A1036='[2]PO Detail'!$L$1,CONCATENATE("      "&amp;'[2]MUNIS Purchase Order Inquiry'!I1036&amp;";   "&amp;'[2]MUNIS Purchase Order Inquiry'!J1036&amp;"   "&amp;'[2]MUNIS Purchase Order Inquiry'!K1036&amp;"; "&amp;'[2]MUNIS Purchase Order Inquiry'!M1036&amp;"; "&amp;'[2]MUNIS Purchase Order Inquiry'!N1036&amp;"; "&amp;'[2]MUNIS Purchase Order Inquiry'!O1036)," ")))</f>
        <v xml:space="preserve"> </v>
      </c>
      <c r="C1040" s="4" t="str">
        <f>IF('[2]MUNIS Purchase Order Inquiry'!$A1036='[2]PO Detail'!$L$2,'[2]MUNIS Purchase Order Inquiry'!R1036," ")</f>
        <v xml:space="preserve"> </v>
      </c>
      <c r="D1040" s="26" t="str">
        <f>IF('[2]MUNIS Purchase Order Inquiry'!$A1036='[2]PO Detail'!$L$1,'[2]MUNIS Purchase Order Inquiry'!G1036," ")</f>
        <v xml:space="preserve"> </v>
      </c>
      <c r="E1040" s="10" t="str">
        <f>IF('[2]MUNIS Purchase Order Inquiry'!$A1036='[2]PO Detail'!$L$1,'[2]MUNIS Purchase Order Inquiry'!D1036," ")</f>
        <v xml:space="preserve"> </v>
      </c>
      <c r="F1040" s="10" t="str">
        <f>IF('[2]MUNIS Purchase Order Inquiry'!$A1036='[2]PO Detail'!$L$1,'[2]MUNIS Purchase Order Inquiry'!E1036," ")</f>
        <v xml:space="preserve"> </v>
      </c>
      <c r="G1040" s="10" t="str">
        <f>IF('[2]MUNIS Purchase Order Inquiry'!$A1036='[2]PO Detail'!$L$1,'[2]MUNIS Purchase Order Inquiry'!F1036," ")</f>
        <v xml:space="preserve"> </v>
      </c>
    </row>
    <row r="1041" spans="1:7" x14ac:dyDescent="0.25">
      <c r="A1041" s="25" t="str">
        <f>IF('[2]MUNIS Purchase Order Inquiry'!$A1037='[2]PO Detail'!$L$2," ",IF('[2]MUNIS Purchase Order Inquiry'!A1037='[2]PO Detail'!$L$1,'[2]MUNIS Purchase Order Inquiry'!B1037," "))</f>
        <v xml:space="preserve"> </v>
      </c>
      <c r="B1041" s="4" t="str">
        <f>IF('[2]MUNIS Purchase Order Inquiry'!$A1037='[2]PO Detail'!$L$2,'[2]MUNIS Purchase Order Inquiry'!Q1037,(IF('[2]MUNIS Purchase Order Inquiry'!$A1037='[2]PO Detail'!$L$1,CONCATENATE("      "&amp;'[2]MUNIS Purchase Order Inquiry'!I1037&amp;";   "&amp;'[2]MUNIS Purchase Order Inquiry'!J1037&amp;"   "&amp;'[2]MUNIS Purchase Order Inquiry'!K1037&amp;"; "&amp;'[2]MUNIS Purchase Order Inquiry'!M1037&amp;"; "&amp;'[2]MUNIS Purchase Order Inquiry'!N1037&amp;"; "&amp;'[2]MUNIS Purchase Order Inquiry'!O1037)," ")))</f>
        <v xml:space="preserve"> </v>
      </c>
      <c r="C1041" s="4" t="str">
        <f>IF('[2]MUNIS Purchase Order Inquiry'!$A1037='[2]PO Detail'!$L$2,'[2]MUNIS Purchase Order Inquiry'!R1037," ")</f>
        <v xml:space="preserve"> </v>
      </c>
      <c r="D1041" s="26" t="str">
        <f>IF('[2]MUNIS Purchase Order Inquiry'!$A1037='[2]PO Detail'!$L$1,'[2]MUNIS Purchase Order Inquiry'!G1037," ")</f>
        <v xml:space="preserve"> </v>
      </c>
      <c r="E1041" s="10" t="str">
        <f>IF('[2]MUNIS Purchase Order Inquiry'!$A1037='[2]PO Detail'!$L$1,'[2]MUNIS Purchase Order Inquiry'!D1037," ")</f>
        <v xml:space="preserve"> </v>
      </c>
      <c r="F1041" s="10" t="str">
        <f>IF('[2]MUNIS Purchase Order Inquiry'!$A1037='[2]PO Detail'!$L$1,'[2]MUNIS Purchase Order Inquiry'!E1037," ")</f>
        <v xml:space="preserve"> </v>
      </c>
      <c r="G1041" s="10" t="str">
        <f>IF('[2]MUNIS Purchase Order Inquiry'!$A1037='[2]PO Detail'!$L$1,'[2]MUNIS Purchase Order Inquiry'!F1037," ")</f>
        <v xml:space="preserve"> </v>
      </c>
    </row>
    <row r="1042" spans="1:7" x14ac:dyDescent="0.25">
      <c r="A1042" s="25" t="str">
        <f>IF('[2]MUNIS Purchase Order Inquiry'!$A1038='[2]PO Detail'!$L$2," ",IF('[2]MUNIS Purchase Order Inquiry'!A1038='[2]PO Detail'!$L$1,'[2]MUNIS Purchase Order Inquiry'!B1038," "))</f>
        <v xml:space="preserve"> </v>
      </c>
      <c r="B1042" s="4" t="str">
        <f>IF('[2]MUNIS Purchase Order Inquiry'!$A1038='[2]PO Detail'!$L$2,'[2]MUNIS Purchase Order Inquiry'!Q1038,(IF('[2]MUNIS Purchase Order Inquiry'!$A1038='[2]PO Detail'!$L$1,CONCATENATE("      "&amp;'[2]MUNIS Purchase Order Inquiry'!I1038&amp;";   "&amp;'[2]MUNIS Purchase Order Inquiry'!J1038&amp;"   "&amp;'[2]MUNIS Purchase Order Inquiry'!K1038&amp;"; "&amp;'[2]MUNIS Purchase Order Inquiry'!M1038&amp;"; "&amp;'[2]MUNIS Purchase Order Inquiry'!N1038&amp;"; "&amp;'[2]MUNIS Purchase Order Inquiry'!O1038)," ")))</f>
        <v>Shipping</v>
      </c>
      <c r="C1042" s="4" t="str">
        <f>IF('[2]MUNIS Purchase Order Inquiry'!$A1038='[2]PO Detail'!$L$2,'[2]MUNIS Purchase Order Inquiry'!R1038," ")</f>
        <v>311</v>
      </c>
      <c r="D1042" s="26" t="str">
        <f>IF('[2]MUNIS Purchase Order Inquiry'!$A1038='[2]PO Detail'!$L$1,'[2]MUNIS Purchase Order Inquiry'!G1038," ")</f>
        <v xml:space="preserve"> </v>
      </c>
      <c r="E1042" s="10" t="str">
        <f>IF('[2]MUNIS Purchase Order Inquiry'!$A1038='[2]PO Detail'!$L$1,'[2]MUNIS Purchase Order Inquiry'!D1038," ")</f>
        <v xml:space="preserve"> </v>
      </c>
      <c r="F1042" s="10" t="str">
        <f>IF('[2]MUNIS Purchase Order Inquiry'!$A1038='[2]PO Detail'!$L$1,'[2]MUNIS Purchase Order Inquiry'!E1038," ")</f>
        <v xml:space="preserve"> </v>
      </c>
      <c r="G1042" s="10" t="str">
        <f>IF('[2]MUNIS Purchase Order Inquiry'!$A1038='[2]PO Detail'!$L$1,'[2]MUNIS Purchase Order Inquiry'!F1038," ")</f>
        <v xml:space="preserve"> </v>
      </c>
    </row>
    <row r="1043" spans="1:7" x14ac:dyDescent="0.25">
      <c r="A1043" s="25" t="str">
        <f>IF('[2]MUNIS Purchase Order Inquiry'!$A1039='[2]PO Detail'!$L$2," ",IF('[2]MUNIS Purchase Order Inquiry'!A1039='[2]PO Detail'!$L$1,'[2]MUNIS Purchase Order Inquiry'!B1039," "))</f>
        <v xml:space="preserve"> </v>
      </c>
      <c r="B1043" s="4" t="str">
        <f>IF('[2]MUNIS Purchase Order Inquiry'!$A1039='[2]PO Detail'!$L$2,'[2]MUNIS Purchase Order Inquiry'!Q1039,(IF('[2]MUNIS Purchase Order Inquiry'!$A1039='[2]PO Detail'!$L$1,CONCATENATE("      "&amp;'[2]MUNIS Purchase Order Inquiry'!I1039&amp;";   "&amp;'[2]MUNIS Purchase Order Inquiry'!J1039&amp;"   "&amp;'[2]MUNIS Purchase Order Inquiry'!K1039&amp;"; "&amp;'[2]MUNIS Purchase Order Inquiry'!M1039&amp;"; "&amp;'[2]MUNIS Purchase Order Inquiry'!N1039&amp;"; "&amp;'[2]MUNIS Purchase Order Inquiry'!O1039)," ")))</f>
        <v xml:space="preserve"> </v>
      </c>
      <c r="C1043" s="4" t="str">
        <f>IF('[2]MUNIS Purchase Order Inquiry'!$A1039='[2]PO Detail'!$L$2,'[2]MUNIS Purchase Order Inquiry'!R1039," ")</f>
        <v xml:space="preserve"> </v>
      </c>
      <c r="D1043" s="26" t="str">
        <f>IF('[2]MUNIS Purchase Order Inquiry'!$A1039='[2]PO Detail'!$L$1,'[2]MUNIS Purchase Order Inquiry'!G1039," ")</f>
        <v xml:space="preserve"> </v>
      </c>
      <c r="E1043" s="10" t="str">
        <f>IF('[2]MUNIS Purchase Order Inquiry'!$A1039='[2]PO Detail'!$L$1,'[2]MUNIS Purchase Order Inquiry'!D1039," ")</f>
        <v xml:space="preserve"> </v>
      </c>
      <c r="F1043" s="10" t="str">
        <f>IF('[2]MUNIS Purchase Order Inquiry'!$A1039='[2]PO Detail'!$L$1,'[2]MUNIS Purchase Order Inquiry'!E1039," ")</f>
        <v xml:space="preserve"> </v>
      </c>
      <c r="G1043" s="10" t="str">
        <f>IF('[2]MUNIS Purchase Order Inquiry'!$A1039='[2]PO Detail'!$L$1,'[2]MUNIS Purchase Order Inquiry'!F1039," ")</f>
        <v xml:space="preserve"> </v>
      </c>
    </row>
    <row r="1044" spans="1:7" x14ac:dyDescent="0.25">
      <c r="A1044" s="25">
        <f>IF('[2]MUNIS Purchase Order Inquiry'!$A1040='[2]PO Detail'!$L$2," ",IF('[2]MUNIS Purchase Order Inquiry'!A1040='[2]PO Detail'!$L$1,'[2]MUNIS Purchase Order Inquiry'!B1040," "))</f>
        <v>20181421</v>
      </c>
      <c r="B1044" s="4" t="str">
        <f>IF('[2]MUNIS Purchase Order Inquiry'!$A1040='[2]PO Detail'!$L$2,'[2]MUNIS Purchase Order Inquiry'!Q1040,(IF('[2]MUNIS Purchase Order Inquiry'!$A1040='[2]PO Detail'!$L$1,CONCATENATE("      "&amp;'[2]MUNIS Purchase Order Inquiry'!I1040&amp;";   "&amp;'[2]MUNIS Purchase Order Inquiry'!J1040&amp;"   "&amp;'[2]MUNIS Purchase Order Inquiry'!K1040&amp;"; "&amp;'[2]MUNIS Purchase Order Inquiry'!M1040&amp;"; "&amp;'[2]MUNIS Purchase Order Inquiry'!N1040&amp;"; "&amp;'[2]MUNIS Purchase Order Inquiry'!O1040)," ")))</f>
        <v xml:space="preserve">      LENT, AMY JANE;   31705 WEST EDGE ROAD   ; MILLINGTON; MD; 21651</v>
      </c>
      <c r="C1044" s="4" t="str">
        <f>IF('[2]MUNIS Purchase Order Inquiry'!$A1040='[2]PO Detail'!$L$2,'[2]MUNIS Purchase Order Inquiry'!R1040," ")</f>
        <v xml:space="preserve"> </v>
      </c>
      <c r="D1044" s="26">
        <f>IF('[2]MUNIS Purchase Order Inquiry'!$A1040='[2]PO Detail'!$L$1,'[2]MUNIS Purchase Order Inquiry'!G1040," ")</f>
        <v>43154</v>
      </c>
      <c r="E1044" s="10">
        <f>IF('[2]MUNIS Purchase Order Inquiry'!$A1040='[2]PO Detail'!$L$1,'[2]MUNIS Purchase Order Inquiry'!D1040," ")</f>
        <v>2000</v>
      </c>
      <c r="F1044" s="10">
        <f>IF('[2]MUNIS Purchase Order Inquiry'!$A1040='[2]PO Detail'!$L$1,'[2]MUNIS Purchase Order Inquiry'!E1040," ")</f>
        <v>1800</v>
      </c>
      <c r="G1044" s="10">
        <f>IF('[2]MUNIS Purchase Order Inquiry'!$A1040='[2]PO Detail'!$L$1,'[2]MUNIS Purchase Order Inquiry'!F1040," ")</f>
        <v>200</v>
      </c>
    </row>
    <row r="1045" spans="1:7" x14ac:dyDescent="0.25">
      <c r="A1045" s="25" t="str">
        <f>IF('[2]MUNIS Purchase Order Inquiry'!$A1041='[2]PO Detail'!$L$2," ",IF('[2]MUNIS Purchase Order Inquiry'!A1041='[2]PO Detail'!$L$1,'[2]MUNIS Purchase Order Inquiry'!B1041," "))</f>
        <v xml:space="preserve"> </v>
      </c>
      <c r="B1045" s="4" t="str">
        <f>IF('[2]MUNIS Purchase Order Inquiry'!$A1041='[2]PO Detail'!$L$2,'[2]MUNIS Purchase Order Inquiry'!Q1041,(IF('[2]MUNIS Purchase Order Inquiry'!$A1041='[2]PO Detail'!$L$1,CONCATENATE("      "&amp;'[2]MUNIS Purchase Order Inquiry'!I1041&amp;";   "&amp;'[2]MUNIS Purchase Order Inquiry'!J1041&amp;"   "&amp;'[2]MUNIS Purchase Order Inquiry'!K1041&amp;"; "&amp;'[2]MUNIS Purchase Order Inquiry'!M1041&amp;"; "&amp;'[2]MUNIS Purchase Order Inquiry'!N1041&amp;"; "&amp;'[2]MUNIS Purchase Order Inquiry'!O1041)," ")))</f>
        <v>VETERINARY CARE FOR SHELTER ANIMALS</v>
      </c>
      <c r="C1045" s="4" t="str">
        <f>IF('[2]MUNIS Purchase Order Inquiry'!$A1041='[2]PO Detail'!$L$2,'[2]MUNIS Purchase Order Inquiry'!R1041," ")</f>
        <v>392</v>
      </c>
      <c r="D1045" s="26" t="str">
        <f>IF('[2]MUNIS Purchase Order Inquiry'!$A1041='[2]PO Detail'!$L$1,'[2]MUNIS Purchase Order Inquiry'!G1041," ")</f>
        <v xml:space="preserve"> </v>
      </c>
      <c r="E1045" s="10" t="str">
        <f>IF('[2]MUNIS Purchase Order Inquiry'!$A1041='[2]PO Detail'!$L$1,'[2]MUNIS Purchase Order Inquiry'!D1041," ")</f>
        <v xml:space="preserve"> </v>
      </c>
      <c r="F1045" s="10" t="str">
        <f>IF('[2]MUNIS Purchase Order Inquiry'!$A1041='[2]PO Detail'!$L$1,'[2]MUNIS Purchase Order Inquiry'!E1041," ")</f>
        <v xml:space="preserve"> </v>
      </c>
      <c r="G1045" s="10" t="str">
        <f>IF('[2]MUNIS Purchase Order Inquiry'!$A1041='[2]PO Detail'!$L$1,'[2]MUNIS Purchase Order Inquiry'!F1041," ")</f>
        <v xml:space="preserve"> </v>
      </c>
    </row>
    <row r="1046" spans="1:7" x14ac:dyDescent="0.25">
      <c r="A1046" s="25" t="str">
        <f>IF('[2]MUNIS Purchase Order Inquiry'!$A1042='[2]PO Detail'!$L$2," ",IF('[2]MUNIS Purchase Order Inquiry'!A1042='[2]PO Detail'!$L$1,'[2]MUNIS Purchase Order Inquiry'!B1042," "))</f>
        <v xml:space="preserve"> </v>
      </c>
      <c r="B1046" s="4" t="str">
        <f>IF('[2]MUNIS Purchase Order Inquiry'!$A1042='[2]PO Detail'!$L$2,'[2]MUNIS Purchase Order Inquiry'!Q1042,(IF('[2]MUNIS Purchase Order Inquiry'!$A1042='[2]PO Detail'!$L$1,CONCATENATE("      "&amp;'[2]MUNIS Purchase Order Inquiry'!I1042&amp;";   "&amp;'[2]MUNIS Purchase Order Inquiry'!J1042&amp;"   "&amp;'[2]MUNIS Purchase Order Inquiry'!K1042&amp;"; "&amp;'[2]MUNIS Purchase Order Inquiry'!M1042&amp;"; "&amp;'[2]MUNIS Purchase Order Inquiry'!N1042&amp;"; "&amp;'[2]MUNIS Purchase Order Inquiry'!O1042)," ")))</f>
        <v xml:space="preserve"> </v>
      </c>
      <c r="C1046" s="4" t="str">
        <f>IF('[2]MUNIS Purchase Order Inquiry'!$A1042='[2]PO Detail'!$L$2,'[2]MUNIS Purchase Order Inquiry'!R1042," ")</f>
        <v xml:space="preserve"> </v>
      </c>
      <c r="D1046" s="26" t="str">
        <f>IF('[2]MUNIS Purchase Order Inquiry'!$A1042='[2]PO Detail'!$L$1,'[2]MUNIS Purchase Order Inquiry'!G1042," ")</f>
        <v xml:space="preserve"> </v>
      </c>
      <c r="E1046" s="10" t="str">
        <f>IF('[2]MUNIS Purchase Order Inquiry'!$A1042='[2]PO Detail'!$L$1,'[2]MUNIS Purchase Order Inquiry'!D1042," ")</f>
        <v xml:space="preserve"> </v>
      </c>
      <c r="F1046" s="10" t="str">
        <f>IF('[2]MUNIS Purchase Order Inquiry'!$A1042='[2]PO Detail'!$L$1,'[2]MUNIS Purchase Order Inquiry'!E1042," ")</f>
        <v xml:space="preserve"> </v>
      </c>
      <c r="G1046" s="10" t="str">
        <f>IF('[2]MUNIS Purchase Order Inquiry'!$A1042='[2]PO Detail'!$L$1,'[2]MUNIS Purchase Order Inquiry'!F1042," ")</f>
        <v xml:space="preserve"> </v>
      </c>
    </row>
    <row r="1047" spans="1:7" x14ac:dyDescent="0.25">
      <c r="A1047" s="25">
        <f>IF('[2]MUNIS Purchase Order Inquiry'!$A1043='[2]PO Detail'!$L$2," ",IF('[2]MUNIS Purchase Order Inquiry'!A1043='[2]PO Detail'!$L$1,'[2]MUNIS Purchase Order Inquiry'!B1043," "))</f>
        <v>20181423</v>
      </c>
      <c r="B1047" s="4" t="str">
        <f>IF('[2]MUNIS Purchase Order Inquiry'!$A1043='[2]PO Detail'!$L$2,'[2]MUNIS Purchase Order Inquiry'!Q1043,(IF('[2]MUNIS Purchase Order Inquiry'!$A1043='[2]PO Detail'!$L$1,CONCATENATE("      "&amp;'[2]MUNIS Purchase Order Inquiry'!I1043&amp;";   "&amp;'[2]MUNIS Purchase Order Inquiry'!J1043&amp;"   "&amp;'[2]MUNIS Purchase Order Inquiry'!K1043&amp;"; "&amp;'[2]MUNIS Purchase Order Inquiry'!M1043&amp;"; "&amp;'[2]MUNIS Purchase Order Inquiry'!N1043&amp;"; "&amp;'[2]MUNIS Purchase Order Inquiry'!O1043)," ")))</f>
        <v xml:space="preserve">      BATTA LABORATORIES INC;   DELAWARE INDUSTRIAL PARK   6 GARFIELD; NEWARK; DE; 19713-5817</v>
      </c>
      <c r="C1047" s="4" t="str">
        <f>IF('[2]MUNIS Purchase Order Inquiry'!$A1043='[2]PO Detail'!$L$2,'[2]MUNIS Purchase Order Inquiry'!R1043," ")</f>
        <v xml:space="preserve"> </v>
      </c>
      <c r="D1047" s="26">
        <f>IF('[2]MUNIS Purchase Order Inquiry'!$A1043='[2]PO Detail'!$L$1,'[2]MUNIS Purchase Order Inquiry'!G1043," ")</f>
        <v>43157</v>
      </c>
      <c r="E1047" s="10">
        <f>IF('[2]MUNIS Purchase Order Inquiry'!$A1043='[2]PO Detail'!$L$1,'[2]MUNIS Purchase Order Inquiry'!D1043," ")</f>
        <v>2405</v>
      </c>
      <c r="F1047" s="10">
        <f>IF('[2]MUNIS Purchase Order Inquiry'!$A1043='[2]PO Detail'!$L$1,'[2]MUNIS Purchase Order Inquiry'!E1043," ")</f>
        <v>2405</v>
      </c>
      <c r="G1047" s="10">
        <f>IF('[2]MUNIS Purchase Order Inquiry'!$A1043='[2]PO Detail'!$L$1,'[2]MUNIS Purchase Order Inquiry'!F1043," ")</f>
        <v>0</v>
      </c>
    </row>
    <row r="1048" spans="1:7" x14ac:dyDescent="0.25">
      <c r="A1048" s="25" t="str">
        <f>IF('[2]MUNIS Purchase Order Inquiry'!$A1044='[2]PO Detail'!$L$2," ",IF('[2]MUNIS Purchase Order Inquiry'!A1044='[2]PO Detail'!$L$1,'[2]MUNIS Purchase Order Inquiry'!B1044," "))</f>
        <v xml:space="preserve"> </v>
      </c>
      <c r="B1048" s="4" t="str">
        <f>IF('[2]MUNIS Purchase Order Inquiry'!$A1044='[2]PO Detail'!$L$2,'[2]MUNIS Purchase Order Inquiry'!Q1044,(IF('[2]MUNIS Purchase Order Inquiry'!$A1044='[2]PO Detail'!$L$1,CONCATENATE("      "&amp;'[2]MUNIS Purchase Order Inquiry'!I1044&amp;";   "&amp;'[2]MUNIS Purchase Order Inquiry'!J1044&amp;"   "&amp;'[2]MUNIS Purchase Order Inquiry'!K1044&amp;"; "&amp;'[2]MUNIS Purchase Order Inquiry'!M1044&amp;"; "&amp;'[2]MUNIS Purchase Order Inquiry'!N1044&amp;"; "&amp;'[2]MUNIS Purchase Order Inquiry'!O1044)," ")))</f>
        <v>ASBESTOS TESTING FOR COURTHOUSE HOLDING CELL CIP</v>
      </c>
      <c r="C1048" s="4" t="str">
        <f>IF('[2]MUNIS Purchase Order Inquiry'!$A1044='[2]PO Detail'!$L$2,'[2]MUNIS Purchase Order Inquiry'!R1044," ")</f>
        <v>231</v>
      </c>
      <c r="D1048" s="26" t="str">
        <f>IF('[2]MUNIS Purchase Order Inquiry'!$A1044='[2]PO Detail'!$L$1,'[2]MUNIS Purchase Order Inquiry'!G1044," ")</f>
        <v xml:space="preserve"> </v>
      </c>
      <c r="E1048" s="10" t="str">
        <f>IF('[2]MUNIS Purchase Order Inquiry'!$A1044='[2]PO Detail'!$L$1,'[2]MUNIS Purchase Order Inquiry'!D1044," ")</f>
        <v xml:space="preserve"> </v>
      </c>
      <c r="F1048" s="10" t="str">
        <f>IF('[2]MUNIS Purchase Order Inquiry'!$A1044='[2]PO Detail'!$L$1,'[2]MUNIS Purchase Order Inquiry'!E1044," ")</f>
        <v xml:space="preserve"> </v>
      </c>
      <c r="G1048" s="10" t="str">
        <f>IF('[2]MUNIS Purchase Order Inquiry'!$A1044='[2]PO Detail'!$L$1,'[2]MUNIS Purchase Order Inquiry'!F1044," ")</f>
        <v xml:space="preserve"> </v>
      </c>
    </row>
    <row r="1049" spans="1:7" x14ac:dyDescent="0.25">
      <c r="A1049" s="25" t="str">
        <f>IF('[2]MUNIS Purchase Order Inquiry'!$A1045='[2]PO Detail'!$L$2," ",IF('[2]MUNIS Purchase Order Inquiry'!A1045='[2]PO Detail'!$L$1,'[2]MUNIS Purchase Order Inquiry'!B1045," "))</f>
        <v xml:space="preserve"> </v>
      </c>
      <c r="B1049" s="4" t="str">
        <f>IF('[2]MUNIS Purchase Order Inquiry'!$A1045='[2]PO Detail'!$L$2,'[2]MUNIS Purchase Order Inquiry'!Q1045,(IF('[2]MUNIS Purchase Order Inquiry'!$A1045='[2]PO Detail'!$L$1,CONCATENATE("      "&amp;'[2]MUNIS Purchase Order Inquiry'!I1045&amp;";   "&amp;'[2]MUNIS Purchase Order Inquiry'!J1045&amp;"   "&amp;'[2]MUNIS Purchase Order Inquiry'!K1045&amp;"; "&amp;'[2]MUNIS Purchase Order Inquiry'!M1045&amp;"; "&amp;'[2]MUNIS Purchase Order Inquiry'!N1045&amp;"; "&amp;'[2]MUNIS Purchase Order Inquiry'!O1045)," ")))</f>
        <v xml:space="preserve"> </v>
      </c>
      <c r="C1049" s="4" t="str">
        <f>IF('[2]MUNIS Purchase Order Inquiry'!$A1045='[2]PO Detail'!$L$2,'[2]MUNIS Purchase Order Inquiry'!R1045," ")</f>
        <v xml:space="preserve"> </v>
      </c>
      <c r="D1049" s="26" t="str">
        <f>IF('[2]MUNIS Purchase Order Inquiry'!$A1045='[2]PO Detail'!$L$1,'[2]MUNIS Purchase Order Inquiry'!G1045," ")</f>
        <v xml:space="preserve"> </v>
      </c>
      <c r="E1049" s="10" t="str">
        <f>IF('[2]MUNIS Purchase Order Inquiry'!$A1045='[2]PO Detail'!$L$1,'[2]MUNIS Purchase Order Inquiry'!D1045," ")</f>
        <v xml:space="preserve"> </v>
      </c>
      <c r="F1049" s="10" t="str">
        <f>IF('[2]MUNIS Purchase Order Inquiry'!$A1045='[2]PO Detail'!$L$1,'[2]MUNIS Purchase Order Inquiry'!E1045," ")</f>
        <v xml:space="preserve"> </v>
      </c>
      <c r="G1049" s="10" t="str">
        <f>IF('[2]MUNIS Purchase Order Inquiry'!$A1045='[2]PO Detail'!$L$1,'[2]MUNIS Purchase Order Inquiry'!F1045," ")</f>
        <v xml:space="preserve"> </v>
      </c>
    </row>
    <row r="1050" spans="1:7" x14ac:dyDescent="0.25">
      <c r="A1050" s="25">
        <f>IF('[2]MUNIS Purchase Order Inquiry'!$A1046='[2]PO Detail'!$L$2," ",IF('[2]MUNIS Purchase Order Inquiry'!A1046='[2]PO Detail'!$L$1,'[2]MUNIS Purchase Order Inquiry'!B1046," "))</f>
        <v>20181426</v>
      </c>
      <c r="B1050" s="4" t="str">
        <f>IF('[2]MUNIS Purchase Order Inquiry'!$A1046='[2]PO Detail'!$L$2,'[2]MUNIS Purchase Order Inquiry'!Q1046,(IF('[2]MUNIS Purchase Order Inquiry'!$A1046='[2]PO Detail'!$L$1,CONCATENATE("      "&amp;'[2]MUNIS Purchase Order Inquiry'!I1046&amp;";   "&amp;'[2]MUNIS Purchase Order Inquiry'!J1046&amp;"   "&amp;'[2]MUNIS Purchase Order Inquiry'!K1046&amp;"; "&amp;'[2]MUNIS Purchase Order Inquiry'!M1046&amp;"; "&amp;'[2]MUNIS Purchase Order Inquiry'!N1046&amp;"; "&amp;'[2]MUNIS Purchase Order Inquiry'!O1046)," ")))</f>
        <v xml:space="preserve">      MCMAHON CONSULTING GROUP, LLC;   5 MELVIN AVE   ; CATONSVILLE; MD; 21228</v>
      </c>
      <c r="C1050" s="4" t="str">
        <f>IF('[2]MUNIS Purchase Order Inquiry'!$A1046='[2]PO Detail'!$L$2,'[2]MUNIS Purchase Order Inquiry'!R1046," ")</f>
        <v xml:space="preserve"> </v>
      </c>
      <c r="D1050" s="26">
        <f>IF('[2]MUNIS Purchase Order Inquiry'!$A1046='[2]PO Detail'!$L$1,'[2]MUNIS Purchase Order Inquiry'!G1046," ")</f>
        <v>43157</v>
      </c>
      <c r="E1050" s="10">
        <f>IF('[2]MUNIS Purchase Order Inquiry'!$A1046='[2]PO Detail'!$L$1,'[2]MUNIS Purchase Order Inquiry'!D1046," ")</f>
        <v>15926</v>
      </c>
      <c r="F1050" s="10">
        <f>IF('[2]MUNIS Purchase Order Inquiry'!$A1046='[2]PO Detail'!$L$1,'[2]MUNIS Purchase Order Inquiry'!E1046," ")</f>
        <v>9397.19</v>
      </c>
      <c r="G1050" s="10">
        <f>IF('[2]MUNIS Purchase Order Inquiry'!$A1046='[2]PO Detail'!$L$1,'[2]MUNIS Purchase Order Inquiry'!F1046," ")</f>
        <v>6528.81</v>
      </c>
    </row>
    <row r="1051" spans="1:7" x14ac:dyDescent="0.25">
      <c r="A1051" s="25" t="str">
        <f>IF('[2]MUNIS Purchase Order Inquiry'!$A1047='[2]PO Detail'!$L$2," ",IF('[2]MUNIS Purchase Order Inquiry'!A1047='[2]PO Detail'!$L$1,'[2]MUNIS Purchase Order Inquiry'!B1047," "))</f>
        <v xml:space="preserve"> </v>
      </c>
      <c r="B1051" s="4" t="str">
        <f>IF('[2]MUNIS Purchase Order Inquiry'!$A1047='[2]PO Detail'!$L$2,'[2]MUNIS Purchase Order Inquiry'!Q1047,(IF('[2]MUNIS Purchase Order Inquiry'!$A1047='[2]PO Detail'!$L$1,CONCATENATE("      "&amp;'[2]MUNIS Purchase Order Inquiry'!I1047&amp;";   "&amp;'[2]MUNIS Purchase Order Inquiry'!J1047&amp;"   "&amp;'[2]MUNIS Purchase Order Inquiry'!K1047&amp;"; "&amp;'[2]MUNIS Purchase Order Inquiry'!M1047&amp;"; "&amp;'[2]MUNIS Purchase Order Inquiry'!N1047&amp;"; "&amp;'[2]MUNIS Purchase Order Inquiry'!O1047)," ")))</f>
        <v>CONSULTING SERVICES AND TRAVEL EXPENSES FOR NEW VOLUNTEER LEADERSHIP PROGRAM ADRESSING CRITICAL COMMUNITY NEEDS: OPIOID EPIDEMIC, HOMELESSNESS AND DISCONNECTED YOUTH.  INCLUDES CURRICULUM DEVELOPMENT, TRAINING,</v>
      </c>
      <c r="C1051" s="4" t="str">
        <f>IF('[2]MUNIS Purchase Order Inquiry'!$A1047='[2]PO Detail'!$L$2,'[2]MUNIS Purchase Order Inquiry'!R1047," ")</f>
        <v>523</v>
      </c>
      <c r="D1051" s="26" t="str">
        <f>IF('[2]MUNIS Purchase Order Inquiry'!$A1047='[2]PO Detail'!$L$1,'[2]MUNIS Purchase Order Inquiry'!G1047," ")</f>
        <v xml:space="preserve"> </v>
      </c>
      <c r="E1051" s="10" t="str">
        <f>IF('[2]MUNIS Purchase Order Inquiry'!$A1047='[2]PO Detail'!$L$1,'[2]MUNIS Purchase Order Inquiry'!D1047," ")</f>
        <v xml:space="preserve"> </v>
      </c>
      <c r="F1051" s="10" t="str">
        <f>IF('[2]MUNIS Purchase Order Inquiry'!$A1047='[2]PO Detail'!$L$1,'[2]MUNIS Purchase Order Inquiry'!E1047," ")</f>
        <v xml:space="preserve"> </v>
      </c>
      <c r="G1051" s="10" t="str">
        <f>IF('[2]MUNIS Purchase Order Inquiry'!$A1047='[2]PO Detail'!$L$1,'[2]MUNIS Purchase Order Inquiry'!F1047," ")</f>
        <v xml:space="preserve"> </v>
      </c>
    </row>
    <row r="1052" spans="1:7" x14ac:dyDescent="0.25">
      <c r="A1052" s="25" t="str">
        <f>IF('[2]MUNIS Purchase Order Inquiry'!$A1048='[2]PO Detail'!$L$2," ",IF('[2]MUNIS Purchase Order Inquiry'!A1048='[2]PO Detail'!$L$1,'[2]MUNIS Purchase Order Inquiry'!B1048," "))</f>
        <v xml:space="preserve"> </v>
      </c>
      <c r="B1052" s="4" t="str">
        <f>IF('[2]MUNIS Purchase Order Inquiry'!$A1048='[2]PO Detail'!$L$2,'[2]MUNIS Purchase Order Inquiry'!Q1048,(IF('[2]MUNIS Purchase Order Inquiry'!$A1048='[2]PO Detail'!$L$1,CONCATENATE("      "&amp;'[2]MUNIS Purchase Order Inquiry'!I1048&amp;";   "&amp;'[2]MUNIS Purchase Order Inquiry'!J1048&amp;"   "&amp;'[2]MUNIS Purchase Order Inquiry'!K1048&amp;"; "&amp;'[2]MUNIS Purchase Order Inquiry'!M1048&amp;"; "&amp;'[2]MUNIS Purchase Order Inquiry'!N1048&amp;"; "&amp;'[2]MUNIS Purchase Order Inquiry'!O1048)," ")))</f>
        <v xml:space="preserve"> </v>
      </c>
      <c r="C1052" s="4" t="str">
        <f>IF('[2]MUNIS Purchase Order Inquiry'!$A1048='[2]PO Detail'!$L$2,'[2]MUNIS Purchase Order Inquiry'!R1048," ")</f>
        <v xml:space="preserve"> </v>
      </c>
      <c r="D1052" s="26" t="str">
        <f>IF('[2]MUNIS Purchase Order Inquiry'!$A1048='[2]PO Detail'!$L$1,'[2]MUNIS Purchase Order Inquiry'!G1048," ")</f>
        <v xml:space="preserve"> </v>
      </c>
      <c r="E1052" s="10" t="str">
        <f>IF('[2]MUNIS Purchase Order Inquiry'!$A1048='[2]PO Detail'!$L$1,'[2]MUNIS Purchase Order Inquiry'!D1048," ")</f>
        <v xml:space="preserve"> </v>
      </c>
      <c r="F1052" s="10" t="str">
        <f>IF('[2]MUNIS Purchase Order Inquiry'!$A1048='[2]PO Detail'!$L$1,'[2]MUNIS Purchase Order Inquiry'!E1048," ")</f>
        <v xml:space="preserve"> </v>
      </c>
      <c r="G1052" s="10" t="str">
        <f>IF('[2]MUNIS Purchase Order Inquiry'!$A1048='[2]PO Detail'!$L$1,'[2]MUNIS Purchase Order Inquiry'!F1048," ")</f>
        <v xml:space="preserve"> </v>
      </c>
    </row>
    <row r="1053" spans="1:7" x14ac:dyDescent="0.25">
      <c r="A1053" s="25" t="str">
        <f>IF('[2]MUNIS Purchase Order Inquiry'!$A1049='[2]PO Detail'!$L$2," ",IF('[2]MUNIS Purchase Order Inquiry'!A1049='[2]PO Detail'!$L$1,'[2]MUNIS Purchase Order Inquiry'!B1049," "))</f>
        <v xml:space="preserve"> </v>
      </c>
      <c r="B1053" s="4" t="str">
        <f>IF('[2]MUNIS Purchase Order Inquiry'!$A1049='[2]PO Detail'!$L$2,'[2]MUNIS Purchase Order Inquiry'!Q1049,(IF('[2]MUNIS Purchase Order Inquiry'!$A1049='[2]PO Detail'!$L$1,CONCATENATE("      "&amp;'[2]MUNIS Purchase Order Inquiry'!I1049&amp;";   "&amp;'[2]MUNIS Purchase Order Inquiry'!J1049&amp;"   "&amp;'[2]MUNIS Purchase Order Inquiry'!K1049&amp;"; "&amp;'[2]MUNIS Purchase Order Inquiry'!M1049&amp;"; "&amp;'[2]MUNIS Purchase Order Inquiry'!N1049&amp;"; "&amp;'[2]MUNIS Purchase Order Inquiry'!O1049)," ")))</f>
        <v xml:space="preserve"> </v>
      </c>
      <c r="C1053" s="4" t="str">
        <f>IF('[2]MUNIS Purchase Order Inquiry'!$A1049='[2]PO Detail'!$L$2,'[2]MUNIS Purchase Order Inquiry'!R1049," ")</f>
        <v xml:space="preserve"> </v>
      </c>
      <c r="D1053" s="26" t="str">
        <f>IF('[2]MUNIS Purchase Order Inquiry'!$A1049='[2]PO Detail'!$L$1,'[2]MUNIS Purchase Order Inquiry'!G1049," ")</f>
        <v xml:space="preserve"> </v>
      </c>
      <c r="E1053" s="10" t="str">
        <f>IF('[2]MUNIS Purchase Order Inquiry'!$A1049='[2]PO Detail'!$L$1,'[2]MUNIS Purchase Order Inquiry'!D1049," ")</f>
        <v xml:space="preserve"> </v>
      </c>
      <c r="F1053" s="10" t="str">
        <f>IF('[2]MUNIS Purchase Order Inquiry'!$A1049='[2]PO Detail'!$L$1,'[2]MUNIS Purchase Order Inquiry'!E1049," ")</f>
        <v xml:space="preserve"> </v>
      </c>
      <c r="G1053" s="10" t="str">
        <f>IF('[2]MUNIS Purchase Order Inquiry'!$A1049='[2]PO Detail'!$L$1,'[2]MUNIS Purchase Order Inquiry'!F1049," ")</f>
        <v xml:space="preserve"> </v>
      </c>
    </row>
    <row r="1054" spans="1:7" x14ac:dyDescent="0.25">
      <c r="A1054" s="25">
        <f>IF('[2]MUNIS Purchase Order Inquiry'!$A1050='[2]PO Detail'!$L$2," ",IF('[2]MUNIS Purchase Order Inquiry'!A1050='[2]PO Detail'!$L$1,'[2]MUNIS Purchase Order Inquiry'!B1050," "))</f>
        <v>20181427</v>
      </c>
      <c r="B1054" s="4" t="str">
        <f>IF('[2]MUNIS Purchase Order Inquiry'!$A1050='[2]PO Detail'!$L$2,'[2]MUNIS Purchase Order Inquiry'!Q1050,(IF('[2]MUNIS Purchase Order Inquiry'!$A1050='[2]PO Detail'!$L$1,CONCATENATE("      "&amp;'[2]MUNIS Purchase Order Inquiry'!I1050&amp;";   "&amp;'[2]MUNIS Purchase Order Inquiry'!J1050&amp;"   "&amp;'[2]MUNIS Purchase Order Inquiry'!K1050&amp;"; "&amp;'[2]MUNIS Purchase Order Inquiry'!M1050&amp;"; "&amp;'[2]MUNIS Purchase Order Inquiry'!N1050&amp;"; "&amp;'[2]MUNIS Purchase Order Inquiry'!O1050)," ")))</f>
        <v xml:space="preserve">      COMPLETE HOMEOWNERS ASSOCIATION LLC;   796 LANCASTER PIKE   ; QUARRYVILLE; PA; 17566</v>
      </c>
      <c r="C1054" s="4" t="str">
        <f>IF('[2]MUNIS Purchase Order Inquiry'!$A1050='[2]PO Detail'!$L$2,'[2]MUNIS Purchase Order Inquiry'!R1050," ")</f>
        <v xml:space="preserve"> </v>
      </c>
      <c r="D1054" s="26">
        <f>IF('[2]MUNIS Purchase Order Inquiry'!$A1050='[2]PO Detail'!$L$1,'[2]MUNIS Purchase Order Inquiry'!G1050," ")</f>
        <v>43157</v>
      </c>
      <c r="E1054" s="10">
        <f>IF('[2]MUNIS Purchase Order Inquiry'!$A1050='[2]PO Detail'!$L$1,'[2]MUNIS Purchase Order Inquiry'!D1050," ")</f>
        <v>18782</v>
      </c>
      <c r="F1054" s="10">
        <f>IF('[2]MUNIS Purchase Order Inquiry'!$A1050='[2]PO Detail'!$L$1,'[2]MUNIS Purchase Order Inquiry'!E1050," ")</f>
        <v>18782</v>
      </c>
      <c r="G1054" s="10">
        <f>IF('[2]MUNIS Purchase Order Inquiry'!$A1050='[2]PO Detail'!$L$1,'[2]MUNIS Purchase Order Inquiry'!F1050," ")</f>
        <v>0</v>
      </c>
    </row>
    <row r="1055" spans="1:7" x14ac:dyDescent="0.25">
      <c r="A1055" s="25" t="str">
        <f>IF('[2]MUNIS Purchase Order Inquiry'!$A1051='[2]PO Detail'!$L$2," ",IF('[2]MUNIS Purchase Order Inquiry'!A1051='[2]PO Detail'!$L$1,'[2]MUNIS Purchase Order Inquiry'!B1051," "))</f>
        <v xml:space="preserve"> </v>
      </c>
      <c r="B1055" s="4" t="str">
        <f>IF('[2]MUNIS Purchase Order Inquiry'!$A1051='[2]PO Detail'!$L$2,'[2]MUNIS Purchase Order Inquiry'!Q1051,(IF('[2]MUNIS Purchase Order Inquiry'!$A1051='[2]PO Detail'!$L$1,CONCATENATE("      "&amp;'[2]MUNIS Purchase Order Inquiry'!I1051&amp;";   "&amp;'[2]MUNIS Purchase Order Inquiry'!J1051&amp;"   "&amp;'[2]MUNIS Purchase Order Inquiry'!K1051&amp;"; "&amp;'[2]MUNIS Purchase Order Inquiry'!M1051&amp;"; "&amp;'[2]MUNIS Purchase Order Inquiry'!N1051&amp;"; "&amp;'[2]MUNIS Purchase Order Inquiry'!O1051)," ")))</f>
        <v>28'x40'x16' STORAGE BUILDING only according to 
RFQ 18-14 and quote received dated 1/22/2018.
3/14/18 po increase by $1106 from $12976 to $14082.</v>
      </c>
      <c r="C1055" s="4" t="str">
        <f>IF('[2]MUNIS Purchase Order Inquiry'!$A1051='[2]PO Detail'!$L$2,'[2]MUNIS Purchase Order Inquiry'!R1051," ")</f>
        <v>611</v>
      </c>
      <c r="D1055" s="26" t="str">
        <f>IF('[2]MUNIS Purchase Order Inquiry'!$A1051='[2]PO Detail'!$L$1,'[2]MUNIS Purchase Order Inquiry'!G1051," ")</f>
        <v xml:space="preserve"> </v>
      </c>
      <c r="E1055" s="10" t="str">
        <f>IF('[2]MUNIS Purchase Order Inquiry'!$A1051='[2]PO Detail'!$L$1,'[2]MUNIS Purchase Order Inquiry'!D1051," ")</f>
        <v xml:space="preserve"> </v>
      </c>
      <c r="F1055" s="10" t="str">
        <f>IF('[2]MUNIS Purchase Order Inquiry'!$A1051='[2]PO Detail'!$L$1,'[2]MUNIS Purchase Order Inquiry'!E1051," ")</f>
        <v xml:space="preserve"> </v>
      </c>
      <c r="G1055" s="10" t="str">
        <f>IF('[2]MUNIS Purchase Order Inquiry'!$A1051='[2]PO Detail'!$L$1,'[2]MUNIS Purchase Order Inquiry'!F1051," ")</f>
        <v xml:space="preserve"> </v>
      </c>
    </row>
    <row r="1056" spans="1:7" x14ac:dyDescent="0.25">
      <c r="A1056" s="25" t="str">
        <f>IF('[2]MUNIS Purchase Order Inquiry'!$A1052='[2]PO Detail'!$L$2," ",IF('[2]MUNIS Purchase Order Inquiry'!A1052='[2]PO Detail'!$L$1,'[2]MUNIS Purchase Order Inquiry'!B1052," "))</f>
        <v xml:space="preserve"> </v>
      </c>
      <c r="B1056" s="4" t="str">
        <f>IF('[2]MUNIS Purchase Order Inquiry'!$A1052='[2]PO Detail'!$L$2,'[2]MUNIS Purchase Order Inquiry'!Q1052,(IF('[2]MUNIS Purchase Order Inquiry'!$A1052='[2]PO Detail'!$L$1,CONCATENATE("      "&amp;'[2]MUNIS Purchase Order Inquiry'!I1052&amp;";   "&amp;'[2]MUNIS Purchase Order Inquiry'!J1052&amp;"   "&amp;'[2]MUNIS Purchase Order Inquiry'!K1052&amp;"; "&amp;'[2]MUNIS Purchase Order Inquiry'!M1052&amp;"; "&amp;'[2]MUNIS Purchase Order Inquiry'!N1052&amp;"; "&amp;'[2]MUNIS Purchase Order Inquiry'!O1052)," ")))</f>
        <v xml:space="preserve"> </v>
      </c>
      <c r="C1056" s="4" t="str">
        <f>IF('[2]MUNIS Purchase Order Inquiry'!$A1052='[2]PO Detail'!$L$2,'[2]MUNIS Purchase Order Inquiry'!R1052," ")</f>
        <v xml:space="preserve"> </v>
      </c>
      <c r="D1056" s="26" t="str">
        <f>IF('[2]MUNIS Purchase Order Inquiry'!$A1052='[2]PO Detail'!$L$1,'[2]MUNIS Purchase Order Inquiry'!G1052," ")</f>
        <v xml:space="preserve"> </v>
      </c>
      <c r="E1056" s="10" t="str">
        <f>IF('[2]MUNIS Purchase Order Inquiry'!$A1052='[2]PO Detail'!$L$1,'[2]MUNIS Purchase Order Inquiry'!D1052," ")</f>
        <v xml:space="preserve"> </v>
      </c>
      <c r="F1056" s="10" t="str">
        <f>IF('[2]MUNIS Purchase Order Inquiry'!$A1052='[2]PO Detail'!$L$1,'[2]MUNIS Purchase Order Inquiry'!E1052," ")</f>
        <v xml:space="preserve"> </v>
      </c>
      <c r="G1056" s="10" t="str">
        <f>IF('[2]MUNIS Purchase Order Inquiry'!$A1052='[2]PO Detail'!$L$1,'[2]MUNIS Purchase Order Inquiry'!F1052," ")</f>
        <v xml:space="preserve"> </v>
      </c>
    </row>
    <row r="1057" spans="1:7" x14ac:dyDescent="0.25">
      <c r="A1057" s="25" t="str">
        <f>IF('[2]MUNIS Purchase Order Inquiry'!$A1053='[2]PO Detail'!$L$2," ",IF('[2]MUNIS Purchase Order Inquiry'!A1053='[2]PO Detail'!$L$1,'[2]MUNIS Purchase Order Inquiry'!B1053," "))</f>
        <v xml:space="preserve"> </v>
      </c>
      <c r="B1057" s="4" t="str">
        <f>IF('[2]MUNIS Purchase Order Inquiry'!$A1053='[2]PO Detail'!$L$2,'[2]MUNIS Purchase Order Inquiry'!Q1053,(IF('[2]MUNIS Purchase Order Inquiry'!$A1053='[2]PO Detail'!$L$1,CONCATENATE("      "&amp;'[2]MUNIS Purchase Order Inquiry'!I1053&amp;";   "&amp;'[2]MUNIS Purchase Order Inquiry'!J1053&amp;"   "&amp;'[2]MUNIS Purchase Order Inquiry'!K1053&amp;"; "&amp;'[2]MUNIS Purchase Order Inquiry'!M1053&amp;"; "&amp;'[2]MUNIS Purchase Order Inquiry'!N1053&amp;"; "&amp;'[2]MUNIS Purchase Order Inquiry'!O1053)," ")))</f>
        <v>LABOR FOR 28'X40'X16' BUILDING only, according to 
RFQ 18-14 and quote received dated 1/22/2018.</v>
      </c>
      <c r="C1057" s="4" t="str">
        <f>IF('[2]MUNIS Purchase Order Inquiry'!$A1053='[2]PO Detail'!$L$2,'[2]MUNIS Purchase Order Inquiry'!R1053," ")</f>
        <v>611</v>
      </c>
      <c r="D1057" s="26" t="str">
        <f>IF('[2]MUNIS Purchase Order Inquiry'!$A1053='[2]PO Detail'!$L$1,'[2]MUNIS Purchase Order Inquiry'!G1053," ")</f>
        <v xml:space="preserve"> </v>
      </c>
      <c r="E1057" s="10" t="str">
        <f>IF('[2]MUNIS Purchase Order Inquiry'!$A1053='[2]PO Detail'!$L$1,'[2]MUNIS Purchase Order Inquiry'!D1053," ")</f>
        <v xml:space="preserve"> </v>
      </c>
      <c r="F1057" s="10" t="str">
        <f>IF('[2]MUNIS Purchase Order Inquiry'!$A1053='[2]PO Detail'!$L$1,'[2]MUNIS Purchase Order Inquiry'!E1053," ")</f>
        <v xml:space="preserve"> </v>
      </c>
      <c r="G1057" s="10" t="str">
        <f>IF('[2]MUNIS Purchase Order Inquiry'!$A1053='[2]PO Detail'!$L$1,'[2]MUNIS Purchase Order Inquiry'!F1053," ")</f>
        <v xml:space="preserve"> </v>
      </c>
    </row>
    <row r="1058" spans="1:7" x14ac:dyDescent="0.25">
      <c r="A1058" s="25" t="str">
        <f>IF('[2]MUNIS Purchase Order Inquiry'!$A1054='[2]PO Detail'!$L$2," ",IF('[2]MUNIS Purchase Order Inquiry'!A1054='[2]PO Detail'!$L$1,'[2]MUNIS Purchase Order Inquiry'!B1054," "))</f>
        <v xml:space="preserve"> </v>
      </c>
      <c r="B1058" s="4" t="str">
        <f>IF('[2]MUNIS Purchase Order Inquiry'!$A1054='[2]PO Detail'!$L$2,'[2]MUNIS Purchase Order Inquiry'!Q1054,(IF('[2]MUNIS Purchase Order Inquiry'!$A1054='[2]PO Detail'!$L$1,CONCATENATE("      "&amp;'[2]MUNIS Purchase Order Inquiry'!I1054&amp;";   "&amp;'[2]MUNIS Purchase Order Inquiry'!J1054&amp;"   "&amp;'[2]MUNIS Purchase Order Inquiry'!K1054&amp;"; "&amp;'[2]MUNIS Purchase Order Inquiry'!M1054&amp;"; "&amp;'[2]MUNIS Purchase Order Inquiry'!N1054&amp;"; "&amp;'[2]MUNIS Purchase Order Inquiry'!O1054)," ")))</f>
        <v xml:space="preserve"> </v>
      </c>
      <c r="C1058" s="4" t="str">
        <f>IF('[2]MUNIS Purchase Order Inquiry'!$A1054='[2]PO Detail'!$L$2,'[2]MUNIS Purchase Order Inquiry'!R1054," ")</f>
        <v xml:space="preserve"> </v>
      </c>
      <c r="D1058" s="26" t="str">
        <f>IF('[2]MUNIS Purchase Order Inquiry'!$A1054='[2]PO Detail'!$L$1,'[2]MUNIS Purchase Order Inquiry'!G1054," ")</f>
        <v xml:space="preserve"> </v>
      </c>
      <c r="E1058" s="10" t="str">
        <f>IF('[2]MUNIS Purchase Order Inquiry'!$A1054='[2]PO Detail'!$L$1,'[2]MUNIS Purchase Order Inquiry'!D1054," ")</f>
        <v xml:space="preserve"> </v>
      </c>
      <c r="F1058" s="10" t="str">
        <f>IF('[2]MUNIS Purchase Order Inquiry'!$A1054='[2]PO Detail'!$L$1,'[2]MUNIS Purchase Order Inquiry'!E1054," ")</f>
        <v xml:space="preserve"> </v>
      </c>
      <c r="G1058" s="10" t="str">
        <f>IF('[2]MUNIS Purchase Order Inquiry'!$A1054='[2]PO Detail'!$L$1,'[2]MUNIS Purchase Order Inquiry'!F1054," ")</f>
        <v xml:space="preserve"> </v>
      </c>
    </row>
    <row r="1059" spans="1:7" x14ac:dyDescent="0.25">
      <c r="A1059" s="25">
        <f>IF('[2]MUNIS Purchase Order Inquiry'!$A1055='[2]PO Detail'!$L$2," ",IF('[2]MUNIS Purchase Order Inquiry'!A1055='[2]PO Detail'!$L$1,'[2]MUNIS Purchase Order Inquiry'!B1055," "))</f>
        <v>20181428</v>
      </c>
      <c r="B1059" s="4" t="str">
        <f>IF('[2]MUNIS Purchase Order Inquiry'!$A1055='[2]PO Detail'!$L$2,'[2]MUNIS Purchase Order Inquiry'!Q1055,(IF('[2]MUNIS Purchase Order Inquiry'!$A1055='[2]PO Detail'!$L$1,CONCATENATE("      "&amp;'[2]MUNIS Purchase Order Inquiry'!I1055&amp;";   "&amp;'[2]MUNIS Purchase Order Inquiry'!J1055&amp;"   "&amp;'[2]MUNIS Purchase Order Inquiry'!K1055&amp;"; "&amp;'[2]MUNIS Purchase Order Inquiry'!M1055&amp;"; "&amp;'[2]MUNIS Purchase Order Inquiry'!N1055&amp;"; "&amp;'[2]MUNIS Purchase Order Inquiry'!O1055)," ")))</f>
        <v xml:space="preserve">      AMERICAN FLOOR MATS;   152 ROLLINS AVE   ; ROCKVILLE; MD; 20852</v>
      </c>
      <c r="C1059" s="4" t="str">
        <f>IF('[2]MUNIS Purchase Order Inquiry'!$A1055='[2]PO Detail'!$L$2,'[2]MUNIS Purchase Order Inquiry'!R1055," ")</f>
        <v xml:space="preserve"> </v>
      </c>
      <c r="D1059" s="26">
        <f>IF('[2]MUNIS Purchase Order Inquiry'!$A1055='[2]PO Detail'!$L$1,'[2]MUNIS Purchase Order Inquiry'!G1055," ")</f>
        <v>43157</v>
      </c>
      <c r="E1059" s="10">
        <f>IF('[2]MUNIS Purchase Order Inquiry'!$A1055='[2]PO Detail'!$L$1,'[2]MUNIS Purchase Order Inquiry'!D1055," ")</f>
        <v>693.7</v>
      </c>
      <c r="F1059" s="10">
        <f>IF('[2]MUNIS Purchase Order Inquiry'!$A1055='[2]PO Detail'!$L$1,'[2]MUNIS Purchase Order Inquiry'!E1055," ")</f>
        <v>693.7</v>
      </c>
      <c r="G1059" s="10">
        <f>IF('[2]MUNIS Purchase Order Inquiry'!$A1055='[2]PO Detail'!$L$1,'[2]MUNIS Purchase Order Inquiry'!F1055," ")</f>
        <v>0</v>
      </c>
    </row>
    <row r="1060" spans="1:7" x14ac:dyDescent="0.25">
      <c r="A1060" s="25" t="str">
        <f>IF('[2]MUNIS Purchase Order Inquiry'!$A1056='[2]PO Detail'!$L$2," ",IF('[2]MUNIS Purchase Order Inquiry'!A1056='[2]PO Detail'!$L$1,'[2]MUNIS Purchase Order Inquiry'!B1056," "))</f>
        <v xml:space="preserve"> </v>
      </c>
      <c r="B1060" s="4" t="str">
        <f>IF('[2]MUNIS Purchase Order Inquiry'!$A1056='[2]PO Detail'!$L$2,'[2]MUNIS Purchase Order Inquiry'!Q1056,(IF('[2]MUNIS Purchase Order Inquiry'!$A1056='[2]PO Detail'!$L$1,CONCATENATE("      "&amp;'[2]MUNIS Purchase Order Inquiry'!I1056&amp;";   "&amp;'[2]MUNIS Purchase Order Inquiry'!J1056&amp;"   "&amp;'[2]MUNIS Purchase Order Inquiry'!K1056&amp;"; "&amp;'[2]MUNIS Purchase Order Inquiry'!M1056&amp;"; "&amp;'[2]MUNIS Purchase Order Inquiry'!N1056&amp;"; "&amp;'[2]MUNIS Purchase Order Inquiry'!O1056)," ")))</f>
        <v>Premium Carpet Logo Mat
Standard Size:  5' x 10'
Background Color:  Raven Black
Backing:  Smooth (for hard surfaces)
Layout:  Horizontal (Landscape)</v>
      </c>
      <c r="C1060" s="4" t="str">
        <f>IF('[2]MUNIS Purchase Order Inquiry'!$A1056='[2]PO Detail'!$L$2,'[2]MUNIS Purchase Order Inquiry'!R1056," ")</f>
        <v>331</v>
      </c>
      <c r="D1060" s="26" t="str">
        <f>IF('[2]MUNIS Purchase Order Inquiry'!$A1056='[2]PO Detail'!$L$1,'[2]MUNIS Purchase Order Inquiry'!G1056," ")</f>
        <v xml:space="preserve"> </v>
      </c>
      <c r="E1060" s="10" t="str">
        <f>IF('[2]MUNIS Purchase Order Inquiry'!$A1056='[2]PO Detail'!$L$1,'[2]MUNIS Purchase Order Inquiry'!D1056," ")</f>
        <v xml:space="preserve"> </v>
      </c>
      <c r="F1060" s="10" t="str">
        <f>IF('[2]MUNIS Purchase Order Inquiry'!$A1056='[2]PO Detail'!$L$1,'[2]MUNIS Purchase Order Inquiry'!E1056," ")</f>
        <v xml:space="preserve"> </v>
      </c>
      <c r="G1060" s="10" t="str">
        <f>IF('[2]MUNIS Purchase Order Inquiry'!$A1056='[2]PO Detail'!$L$1,'[2]MUNIS Purchase Order Inquiry'!F1056," ")</f>
        <v xml:space="preserve"> </v>
      </c>
    </row>
    <row r="1061" spans="1:7" x14ac:dyDescent="0.25">
      <c r="A1061" s="25" t="str">
        <f>IF('[2]MUNIS Purchase Order Inquiry'!$A1057='[2]PO Detail'!$L$2," ",IF('[2]MUNIS Purchase Order Inquiry'!A1057='[2]PO Detail'!$L$1,'[2]MUNIS Purchase Order Inquiry'!B1057," "))</f>
        <v xml:space="preserve"> </v>
      </c>
      <c r="B1061" s="4" t="str">
        <f>IF('[2]MUNIS Purchase Order Inquiry'!$A1057='[2]PO Detail'!$L$2,'[2]MUNIS Purchase Order Inquiry'!Q1057,(IF('[2]MUNIS Purchase Order Inquiry'!$A1057='[2]PO Detail'!$L$1,CONCATENATE("      "&amp;'[2]MUNIS Purchase Order Inquiry'!I1057&amp;";   "&amp;'[2]MUNIS Purchase Order Inquiry'!J1057&amp;"   "&amp;'[2]MUNIS Purchase Order Inquiry'!K1057&amp;"; "&amp;'[2]MUNIS Purchase Order Inquiry'!M1057&amp;"; "&amp;'[2]MUNIS Purchase Order Inquiry'!N1057&amp;"; "&amp;'[2]MUNIS Purchase Order Inquiry'!O1057)," ")))</f>
        <v xml:space="preserve"> </v>
      </c>
      <c r="C1061" s="4" t="str">
        <f>IF('[2]MUNIS Purchase Order Inquiry'!$A1057='[2]PO Detail'!$L$2,'[2]MUNIS Purchase Order Inquiry'!R1057," ")</f>
        <v xml:space="preserve"> </v>
      </c>
      <c r="D1061" s="26" t="str">
        <f>IF('[2]MUNIS Purchase Order Inquiry'!$A1057='[2]PO Detail'!$L$1,'[2]MUNIS Purchase Order Inquiry'!G1057," ")</f>
        <v xml:space="preserve"> </v>
      </c>
      <c r="E1061" s="10" t="str">
        <f>IF('[2]MUNIS Purchase Order Inquiry'!$A1057='[2]PO Detail'!$L$1,'[2]MUNIS Purchase Order Inquiry'!D1057," ")</f>
        <v xml:space="preserve"> </v>
      </c>
      <c r="F1061" s="10" t="str">
        <f>IF('[2]MUNIS Purchase Order Inquiry'!$A1057='[2]PO Detail'!$L$1,'[2]MUNIS Purchase Order Inquiry'!E1057," ")</f>
        <v xml:space="preserve"> </v>
      </c>
      <c r="G1061" s="10" t="str">
        <f>IF('[2]MUNIS Purchase Order Inquiry'!$A1057='[2]PO Detail'!$L$1,'[2]MUNIS Purchase Order Inquiry'!F1057," ")</f>
        <v xml:space="preserve"> </v>
      </c>
    </row>
    <row r="1062" spans="1:7" x14ac:dyDescent="0.25">
      <c r="A1062" s="25" t="str">
        <f>IF('[2]MUNIS Purchase Order Inquiry'!$A1058='[2]PO Detail'!$L$2," ",IF('[2]MUNIS Purchase Order Inquiry'!A1058='[2]PO Detail'!$L$1,'[2]MUNIS Purchase Order Inquiry'!B1058," "))</f>
        <v xml:space="preserve"> </v>
      </c>
      <c r="B1062" s="4" t="str">
        <f>IF('[2]MUNIS Purchase Order Inquiry'!$A1058='[2]PO Detail'!$L$2,'[2]MUNIS Purchase Order Inquiry'!Q1058,(IF('[2]MUNIS Purchase Order Inquiry'!$A1058='[2]PO Detail'!$L$1,CONCATENATE("      "&amp;'[2]MUNIS Purchase Order Inquiry'!I1058&amp;";   "&amp;'[2]MUNIS Purchase Order Inquiry'!J1058&amp;"   "&amp;'[2]MUNIS Purchase Order Inquiry'!K1058&amp;"; "&amp;'[2]MUNIS Purchase Order Inquiry'!M1058&amp;"; "&amp;'[2]MUNIS Purchase Order Inquiry'!N1058&amp;"; "&amp;'[2]MUNIS Purchase Order Inquiry'!O1058)," ")))</f>
        <v>Shipping - UPS Ground</v>
      </c>
      <c r="C1062" s="4" t="str">
        <f>IF('[2]MUNIS Purchase Order Inquiry'!$A1058='[2]PO Detail'!$L$2,'[2]MUNIS Purchase Order Inquiry'!R1058," ")</f>
        <v>331</v>
      </c>
      <c r="D1062" s="26" t="str">
        <f>IF('[2]MUNIS Purchase Order Inquiry'!$A1058='[2]PO Detail'!$L$1,'[2]MUNIS Purchase Order Inquiry'!G1058," ")</f>
        <v xml:space="preserve"> </v>
      </c>
      <c r="E1062" s="10" t="str">
        <f>IF('[2]MUNIS Purchase Order Inquiry'!$A1058='[2]PO Detail'!$L$1,'[2]MUNIS Purchase Order Inquiry'!D1058," ")</f>
        <v xml:space="preserve"> </v>
      </c>
      <c r="F1062" s="10" t="str">
        <f>IF('[2]MUNIS Purchase Order Inquiry'!$A1058='[2]PO Detail'!$L$1,'[2]MUNIS Purchase Order Inquiry'!E1058," ")</f>
        <v xml:space="preserve"> </v>
      </c>
      <c r="G1062" s="10" t="str">
        <f>IF('[2]MUNIS Purchase Order Inquiry'!$A1058='[2]PO Detail'!$L$1,'[2]MUNIS Purchase Order Inquiry'!F1058," ")</f>
        <v xml:space="preserve"> </v>
      </c>
    </row>
    <row r="1063" spans="1:7" x14ac:dyDescent="0.25">
      <c r="A1063" s="25" t="str">
        <f>IF('[2]MUNIS Purchase Order Inquiry'!$A1059='[2]PO Detail'!$L$2," ",IF('[2]MUNIS Purchase Order Inquiry'!A1059='[2]PO Detail'!$L$1,'[2]MUNIS Purchase Order Inquiry'!B1059," "))</f>
        <v xml:space="preserve"> </v>
      </c>
      <c r="B1063" s="4" t="str">
        <f>IF('[2]MUNIS Purchase Order Inquiry'!$A1059='[2]PO Detail'!$L$2,'[2]MUNIS Purchase Order Inquiry'!Q1059,(IF('[2]MUNIS Purchase Order Inquiry'!$A1059='[2]PO Detail'!$L$1,CONCATENATE("      "&amp;'[2]MUNIS Purchase Order Inquiry'!I1059&amp;";   "&amp;'[2]MUNIS Purchase Order Inquiry'!J1059&amp;"   "&amp;'[2]MUNIS Purchase Order Inquiry'!K1059&amp;"; "&amp;'[2]MUNIS Purchase Order Inquiry'!M1059&amp;"; "&amp;'[2]MUNIS Purchase Order Inquiry'!N1059&amp;"; "&amp;'[2]MUNIS Purchase Order Inquiry'!O1059)," ")))</f>
        <v xml:space="preserve"> </v>
      </c>
      <c r="C1063" s="4" t="str">
        <f>IF('[2]MUNIS Purchase Order Inquiry'!$A1059='[2]PO Detail'!$L$2,'[2]MUNIS Purchase Order Inquiry'!R1059," ")</f>
        <v xml:space="preserve"> </v>
      </c>
      <c r="D1063" s="26" t="str">
        <f>IF('[2]MUNIS Purchase Order Inquiry'!$A1059='[2]PO Detail'!$L$1,'[2]MUNIS Purchase Order Inquiry'!G1059," ")</f>
        <v xml:space="preserve"> </v>
      </c>
      <c r="E1063" s="10" t="str">
        <f>IF('[2]MUNIS Purchase Order Inquiry'!$A1059='[2]PO Detail'!$L$1,'[2]MUNIS Purchase Order Inquiry'!D1059," ")</f>
        <v xml:space="preserve"> </v>
      </c>
      <c r="F1063" s="10" t="str">
        <f>IF('[2]MUNIS Purchase Order Inquiry'!$A1059='[2]PO Detail'!$L$1,'[2]MUNIS Purchase Order Inquiry'!E1059," ")</f>
        <v xml:space="preserve"> </v>
      </c>
      <c r="G1063" s="10" t="str">
        <f>IF('[2]MUNIS Purchase Order Inquiry'!$A1059='[2]PO Detail'!$L$1,'[2]MUNIS Purchase Order Inquiry'!F1059," ")</f>
        <v xml:space="preserve"> </v>
      </c>
    </row>
    <row r="1064" spans="1:7" x14ac:dyDescent="0.25">
      <c r="A1064" s="25">
        <f>IF('[2]MUNIS Purchase Order Inquiry'!$A1060='[2]PO Detail'!$L$2," ",IF('[2]MUNIS Purchase Order Inquiry'!A1060='[2]PO Detail'!$L$1,'[2]MUNIS Purchase Order Inquiry'!B1060," "))</f>
        <v>20181435</v>
      </c>
      <c r="B1064" s="4" t="str">
        <f>IF('[2]MUNIS Purchase Order Inquiry'!$A1060='[2]PO Detail'!$L$2,'[2]MUNIS Purchase Order Inquiry'!Q1060,(IF('[2]MUNIS Purchase Order Inquiry'!$A1060='[2]PO Detail'!$L$1,CONCATENATE("      "&amp;'[2]MUNIS Purchase Order Inquiry'!I1060&amp;";   "&amp;'[2]MUNIS Purchase Order Inquiry'!J1060&amp;"   "&amp;'[2]MUNIS Purchase Order Inquiry'!K1060&amp;"; "&amp;'[2]MUNIS Purchase Order Inquiry'!M1060&amp;"; "&amp;'[2]MUNIS Purchase Order Inquiry'!N1060&amp;"; "&amp;'[2]MUNIS Purchase Order Inquiry'!O1060)," ")))</f>
        <v xml:space="preserve">      HOWETTS CUSTOM;   113 S THIRD STREET   ; OXFORD; PA; 19363</v>
      </c>
      <c r="C1064" s="4" t="str">
        <f>IF('[2]MUNIS Purchase Order Inquiry'!$A1060='[2]PO Detail'!$L$2,'[2]MUNIS Purchase Order Inquiry'!R1060," ")</f>
        <v xml:space="preserve"> </v>
      </c>
      <c r="D1064" s="26">
        <f>IF('[2]MUNIS Purchase Order Inquiry'!$A1060='[2]PO Detail'!$L$1,'[2]MUNIS Purchase Order Inquiry'!G1060," ")</f>
        <v>43158</v>
      </c>
      <c r="E1064" s="10">
        <f>IF('[2]MUNIS Purchase Order Inquiry'!$A1060='[2]PO Detail'!$L$1,'[2]MUNIS Purchase Order Inquiry'!D1060," ")</f>
        <v>927</v>
      </c>
      <c r="F1064" s="10">
        <f>IF('[2]MUNIS Purchase Order Inquiry'!$A1060='[2]PO Detail'!$L$1,'[2]MUNIS Purchase Order Inquiry'!E1060," ")</f>
        <v>927</v>
      </c>
      <c r="G1064" s="10">
        <f>IF('[2]MUNIS Purchase Order Inquiry'!$A1060='[2]PO Detail'!$L$1,'[2]MUNIS Purchase Order Inquiry'!F1060," ")</f>
        <v>0</v>
      </c>
    </row>
    <row r="1065" spans="1:7" x14ac:dyDescent="0.25">
      <c r="A1065" s="25" t="str">
        <f>IF('[2]MUNIS Purchase Order Inquiry'!$A1061='[2]PO Detail'!$L$2," ",IF('[2]MUNIS Purchase Order Inquiry'!A1061='[2]PO Detail'!$L$1,'[2]MUNIS Purchase Order Inquiry'!B1061," "))</f>
        <v xml:space="preserve"> </v>
      </c>
      <c r="B1065" s="4" t="str">
        <f>IF('[2]MUNIS Purchase Order Inquiry'!$A1061='[2]PO Detail'!$L$2,'[2]MUNIS Purchase Order Inquiry'!Q1061,(IF('[2]MUNIS Purchase Order Inquiry'!$A1061='[2]PO Detail'!$L$1,CONCATENATE("      "&amp;'[2]MUNIS Purchase Order Inquiry'!I1061&amp;";   "&amp;'[2]MUNIS Purchase Order Inquiry'!J1061&amp;"   "&amp;'[2]MUNIS Purchase Order Inquiry'!K1061&amp;"; "&amp;'[2]MUNIS Purchase Order Inquiry'!M1061&amp;"; "&amp;'[2]MUNIS Purchase Order Inquiry'!N1061&amp;"; "&amp;'[2]MUNIS Purchase Order Inquiry'!O1061)," ")))</f>
        <v>ORDER AS PER QUOTE 10854 - LONG SLEEVE T SHIRTS FOR WRESTLING.  HEAVY WEIGHT PRINTED WITH 3 COLORS ON BOTH SIDES</v>
      </c>
      <c r="C1065" s="4" t="str">
        <f>IF('[2]MUNIS Purchase Order Inquiry'!$A1061='[2]PO Detail'!$L$2,'[2]MUNIS Purchase Order Inquiry'!R1061," ")</f>
        <v>611</v>
      </c>
      <c r="D1065" s="26" t="str">
        <f>IF('[2]MUNIS Purchase Order Inquiry'!$A1061='[2]PO Detail'!$L$1,'[2]MUNIS Purchase Order Inquiry'!G1061," ")</f>
        <v xml:space="preserve"> </v>
      </c>
      <c r="E1065" s="10" t="str">
        <f>IF('[2]MUNIS Purchase Order Inquiry'!$A1061='[2]PO Detail'!$L$1,'[2]MUNIS Purchase Order Inquiry'!D1061," ")</f>
        <v xml:space="preserve"> </v>
      </c>
      <c r="F1065" s="10" t="str">
        <f>IF('[2]MUNIS Purchase Order Inquiry'!$A1061='[2]PO Detail'!$L$1,'[2]MUNIS Purchase Order Inquiry'!E1061," ")</f>
        <v xml:space="preserve"> </v>
      </c>
      <c r="G1065" s="10" t="str">
        <f>IF('[2]MUNIS Purchase Order Inquiry'!$A1061='[2]PO Detail'!$L$1,'[2]MUNIS Purchase Order Inquiry'!F1061," ")</f>
        <v xml:space="preserve"> </v>
      </c>
    </row>
    <row r="1066" spans="1:7" x14ac:dyDescent="0.25">
      <c r="A1066" s="25" t="str">
        <f>IF('[2]MUNIS Purchase Order Inquiry'!$A1062='[2]PO Detail'!$L$2," ",IF('[2]MUNIS Purchase Order Inquiry'!A1062='[2]PO Detail'!$L$1,'[2]MUNIS Purchase Order Inquiry'!B1062," "))</f>
        <v xml:space="preserve"> </v>
      </c>
      <c r="B1066" s="4" t="str">
        <f>IF('[2]MUNIS Purchase Order Inquiry'!$A1062='[2]PO Detail'!$L$2,'[2]MUNIS Purchase Order Inquiry'!Q1062,(IF('[2]MUNIS Purchase Order Inquiry'!$A1062='[2]PO Detail'!$L$1,CONCATENATE("      "&amp;'[2]MUNIS Purchase Order Inquiry'!I1062&amp;";   "&amp;'[2]MUNIS Purchase Order Inquiry'!J1062&amp;"   "&amp;'[2]MUNIS Purchase Order Inquiry'!K1062&amp;"; "&amp;'[2]MUNIS Purchase Order Inquiry'!M1062&amp;"; "&amp;'[2]MUNIS Purchase Order Inquiry'!N1062&amp;"; "&amp;'[2]MUNIS Purchase Order Inquiry'!O1062)," ")))</f>
        <v xml:space="preserve"> </v>
      </c>
      <c r="C1066" s="4" t="str">
        <f>IF('[2]MUNIS Purchase Order Inquiry'!$A1062='[2]PO Detail'!$L$2,'[2]MUNIS Purchase Order Inquiry'!R1062," ")</f>
        <v xml:space="preserve"> </v>
      </c>
      <c r="D1066" s="26" t="str">
        <f>IF('[2]MUNIS Purchase Order Inquiry'!$A1062='[2]PO Detail'!$L$1,'[2]MUNIS Purchase Order Inquiry'!G1062," ")</f>
        <v xml:space="preserve"> </v>
      </c>
      <c r="E1066" s="10" t="str">
        <f>IF('[2]MUNIS Purchase Order Inquiry'!$A1062='[2]PO Detail'!$L$1,'[2]MUNIS Purchase Order Inquiry'!D1062," ")</f>
        <v xml:space="preserve"> </v>
      </c>
      <c r="F1066" s="10" t="str">
        <f>IF('[2]MUNIS Purchase Order Inquiry'!$A1062='[2]PO Detail'!$L$1,'[2]MUNIS Purchase Order Inquiry'!E1062," ")</f>
        <v xml:space="preserve"> </v>
      </c>
      <c r="G1066" s="10" t="str">
        <f>IF('[2]MUNIS Purchase Order Inquiry'!$A1062='[2]PO Detail'!$L$1,'[2]MUNIS Purchase Order Inquiry'!F1062," ")</f>
        <v xml:space="preserve"> </v>
      </c>
    </row>
    <row r="1067" spans="1:7" x14ac:dyDescent="0.25">
      <c r="A1067" s="25">
        <f>IF('[2]MUNIS Purchase Order Inquiry'!$A1063='[2]PO Detail'!$L$2," ",IF('[2]MUNIS Purchase Order Inquiry'!A1063='[2]PO Detail'!$L$1,'[2]MUNIS Purchase Order Inquiry'!B1063," "))</f>
        <v>20181437</v>
      </c>
      <c r="B1067" s="4" t="str">
        <f>IF('[2]MUNIS Purchase Order Inquiry'!$A1063='[2]PO Detail'!$L$2,'[2]MUNIS Purchase Order Inquiry'!Q1063,(IF('[2]MUNIS Purchase Order Inquiry'!$A1063='[2]PO Detail'!$L$1,CONCATENATE("      "&amp;'[2]MUNIS Purchase Order Inquiry'!I1063&amp;";   "&amp;'[2]MUNIS Purchase Order Inquiry'!J1063&amp;"   "&amp;'[2]MUNIS Purchase Order Inquiry'!K1063&amp;"; "&amp;'[2]MUNIS Purchase Order Inquiry'!M1063&amp;"; "&amp;'[2]MUNIS Purchase Order Inquiry'!N1063&amp;"; "&amp;'[2]MUNIS Purchase Order Inquiry'!O1063)," ")))</f>
        <v xml:space="preserve">      GRAINGER, INC.;   DEPT 808194971   ; PALATINE; IL; 60038-0001</v>
      </c>
      <c r="C1067" s="4" t="str">
        <f>IF('[2]MUNIS Purchase Order Inquiry'!$A1063='[2]PO Detail'!$L$2,'[2]MUNIS Purchase Order Inquiry'!R1063," ")</f>
        <v xml:space="preserve"> </v>
      </c>
      <c r="D1067" s="26">
        <f>IF('[2]MUNIS Purchase Order Inquiry'!$A1063='[2]PO Detail'!$L$1,'[2]MUNIS Purchase Order Inquiry'!G1063," ")</f>
        <v>43160</v>
      </c>
      <c r="E1067" s="10">
        <f>IF('[2]MUNIS Purchase Order Inquiry'!$A1063='[2]PO Detail'!$L$1,'[2]MUNIS Purchase Order Inquiry'!D1063," ")</f>
        <v>2338.56</v>
      </c>
      <c r="F1067" s="10">
        <f>IF('[2]MUNIS Purchase Order Inquiry'!$A1063='[2]PO Detail'!$L$1,'[2]MUNIS Purchase Order Inquiry'!E1063," ")</f>
        <v>2338.56</v>
      </c>
      <c r="G1067" s="10">
        <f>IF('[2]MUNIS Purchase Order Inquiry'!$A1063='[2]PO Detail'!$L$1,'[2]MUNIS Purchase Order Inquiry'!F1063," ")</f>
        <v>0</v>
      </c>
    </row>
    <row r="1068" spans="1:7" x14ac:dyDescent="0.25">
      <c r="A1068" s="25" t="str">
        <f>IF('[2]MUNIS Purchase Order Inquiry'!$A1064='[2]PO Detail'!$L$2," ",IF('[2]MUNIS Purchase Order Inquiry'!A1064='[2]PO Detail'!$L$1,'[2]MUNIS Purchase Order Inquiry'!B1064," "))</f>
        <v xml:space="preserve"> </v>
      </c>
      <c r="B1068" s="4" t="str">
        <f>IF('[2]MUNIS Purchase Order Inquiry'!$A1064='[2]PO Detail'!$L$2,'[2]MUNIS Purchase Order Inquiry'!Q1064,(IF('[2]MUNIS Purchase Order Inquiry'!$A1064='[2]PO Detail'!$L$1,CONCATENATE("      "&amp;'[2]MUNIS Purchase Order Inquiry'!I1064&amp;";   "&amp;'[2]MUNIS Purchase Order Inquiry'!J1064&amp;"   "&amp;'[2]MUNIS Purchase Order Inquiry'!K1064&amp;"; "&amp;'[2]MUNIS Purchase Order Inquiry'!M1064&amp;"; "&amp;'[2]MUNIS Purchase Order Inquiry'!N1064&amp;"; "&amp;'[2]MUNIS Purchase Order Inquiry'!O1064)," ")))</f>
        <v>(2) VACUUMS FOR COURTHOUSE. Item 15A756, tennant 1068027.</v>
      </c>
      <c r="C1068" s="4" t="str">
        <f>IF('[2]MUNIS Purchase Order Inquiry'!$A1064='[2]PO Detail'!$L$2,'[2]MUNIS Purchase Order Inquiry'!R1064," ")</f>
        <v>231</v>
      </c>
      <c r="D1068" s="26" t="str">
        <f>IF('[2]MUNIS Purchase Order Inquiry'!$A1064='[2]PO Detail'!$L$1,'[2]MUNIS Purchase Order Inquiry'!G1064," ")</f>
        <v xml:space="preserve"> </v>
      </c>
      <c r="E1068" s="10" t="str">
        <f>IF('[2]MUNIS Purchase Order Inquiry'!$A1064='[2]PO Detail'!$L$1,'[2]MUNIS Purchase Order Inquiry'!D1064," ")</f>
        <v xml:space="preserve"> </v>
      </c>
      <c r="F1068" s="10" t="str">
        <f>IF('[2]MUNIS Purchase Order Inquiry'!$A1064='[2]PO Detail'!$L$1,'[2]MUNIS Purchase Order Inquiry'!E1064," ")</f>
        <v xml:space="preserve"> </v>
      </c>
      <c r="G1068" s="10" t="str">
        <f>IF('[2]MUNIS Purchase Order Inquiry'!$A1064='[2]PO Detail'!$L$1,'[2]MUNIS Purchase Order Inquiry'!F1064," ")</f>
        <v xml:space="preserve"> </v>
      </c>
    </row>
    <row r="1069" spans="1:7" x14ac:dyDescent="0.25">
      <c r="A1069" s="25" t="str">
        <f>IF('[2]MUNIS Purchase Order Inquiry'!$A1065='[2]PO Detail'!$L$2," ",IF('[2]MUNIS Purchase Order Inquiry'!A1065='[2]PO Detail'!$L$1,'[2]MUNIS Purchase Order Inquiry'!B1065," "))</f>
        <v xml:space="preserve"> </v>
      </c>
      <c r="B1069" s="4" t="str">
        <f>IF('[2]MUNIS Purchase Order Inquiry'!$A1065='[2]PO Detail'!$L$2,'[2]MUNIS Purchase Order Inquiry'!Q1065,(IF('[2]MUNIS Purchase Order Inquiry'!$A1065='[2]PO Detail'!$L$1,CONCATENATE("      "&amp;'[2]MUNIS Purchase Order Inquiry'!I1065&amp;";   "&amp;'[2]MUNIS Purchase Order Inquiry'!J1065&amp;"   "&amp;'[2]MUNIS Purchase Order Inquiry'!K1065&amp;"; "&amp;'[2]MUNIS Purchase Order Inquiry'!M1065&amp;"; "&amp;'[2]MUNIS Purchase Order Inquiry'!N1065&amp;"; "&amp;'[2]MUNIS Purchase Order Inquiry'!O1065)," ")))</f>
        <v xml:space="preserve"> </v>
      </c>
      <c r="C1069" s="4" t="str">
        <f>IF('[2]MUNIS Purchase Order Inquiry'!$A1065='[2]PO Detail'!$L$2,'[2]MUNIS Purchase Order Inquiry'!R1065," ")</f>
        <v xml:space="preserve"> </v>
      </c>
      <c r="D1069" s="26" t="str">
        <f>IF('[2]MUNIS Purchase Order Inquiry'!$A1065='[2]PO Detail'!$L$1,'[2]MUNIS Purchase Order Inquiry'!G1065," ")</f>
        <v xml:space="preserve"> </v>
      </c>
      <c r="E1069" s="10" t="str">
        <f>IF('[2]MUNIS Purchase Order Inquiry'!$A1065='[2]PO Detail'!$L$1,'[2]MUNIS Purchase Order Inquiry'!D1065," ")</f>
        <v xml:space="preserve"> </v>
      </c>
      <c r="F1069" s="10" t="str">
        <f>IF('[2]MUNIS Purchase Order Inquiry'!$A1065='[2]PO Detail'!$L$1,'[2]MUNIS Purchase Order Inquiry'!E1065," ")</f>
        <v xml:space="preserve"> </v>
      </c>
      <c r="G1069" s="10" t="str">
        <f>IF('[2]MUNIS Purchase Order Inquiry'!$A1065='[2]PO Detail'!$L$1,'[2]MUNIS Purchase Order Inquiry'!F1065," ")</f>
        <v xml:space="preserve"> </v>
      </c>
    </row>
    <row r="1070" spans="1:7" x14ac:dyDescent="0.25">
      <c r="A1070" s="25" t="str">
        <f>IF('[2]MUNIS Purchase Order Inquiry'!$A1066='[2]PO Detail'!$L$2," ",IF('[2]MUNIS Purchase Order Inquiry'!A1066='[2]PO Detail'!$L$1,'[2]MUNIS Purchase Order Inquiry'!B1066," "))</f>
        <v xml:space="preserve"> </v>
      </c>
      <c r="B1070" s="4" t="str">
        <f>IF('[2]MUNIS Purchase Order Inquiry'!$A1066='[2]PO Detail'!$L$2,'[2]MUNIS Purchase Order Inquiry'!Q1066,(IF('[2]MUNIS Purchase Order Inquiry'!$A1066='[2]PO Detail'!$L$1,CONCATENATE("      "&amp;'[2]MUNIS Purchase Order Inquiry'!I1066&amp;";   "&amp;'[2]MUNIS Purchase Order Inquiry'!J1066&amp;"   "&amp;'[2]MUNIS Purchase Order Inquiry'!K1066&amp;"; "&amp;'[2]MUNIS Purchase Order Inquiry'!M1066&amp;"; "&amp;'[2]MUNIS Purchase Order Inquiry'!N1066&amp;"; "&amp;'[2]MUNIS Purchase Order Inquiry'!O1066)," ")))</f>
        <v>(1) VACUUM FOR DES. Item 15A756, tennant 1068027.</v>
      </c>
      <c r="C1070" s="4" t="str">
        <f>IF('[2]MUNIS Purchase Order Inquiry'!$A1066='[2]PO Detail'!$L$2,'[2]MUNIS Purchase Order Inquiry'!R1066," ")</f>
        <v>231</v>
      </c>
      <c r="D1070" s="26" t="str">
        <f>IF('[2]MUNIS Purchase Order Inquiry'!$A1066='[2]PO Detail'!$L$1,'[2]MUNIS Purchase Order Inquiry'!G1066," ")</f>
        <v xml:space="preserve"> </v>
      </c>
      <c r="E1070" s="10" t="str">
        <f>IF('[2]MUNIS Purchase Order Inquiry'!$A1066='[2]PO Detail'!$L$1,'[2]MUNIS Purchase Order Inquiry'!D1066," ")</f>
        <v xml:space="preserve"> </v>
      </c>
      <c r="F1070" s="10" t="str">
        <f>IF('[2]MUNIS Purchase Order Inquiry'!$A1066='[2]PO Detail'!$L$1,'[2]MUNIS Purchase Order Inquiry'!E1066," ")</f>
        <v xml:space="preserve"> </v>
      </c>
      <c r="G1070" s="10" t="str">
        <f>IF('[2]MUNIS Purchase Order Inquiry'!$A1066='[2]PO Detail'!$L$1,'[2]MUNIS Purchase Order Inquiry'!F1066," ")</f>
        <v xml:space="preserve"> </v>
      </c>
    </row>
    <row r="1071" spans="1:7" x14ac:dyDescent="0.25">
      <c r="A1071" s="25" t="str">
        <f>IF('[2]MUNIS Purchase Order Inquiry'!$A1067='[2]PO Detail'!$L$2," ",IF('[2]MUNIS Purchase Order Inquiry'!A1067='[2]PO Detail'!$L$1,'[2]MUNIS Purchase Order Inquiry'!B1067," "))</f>
        <v xml:space="preserve"> </v>
      </c>
      <c r="B1071" s="4" t="str">
        <f>IF('[2]MUNIS Purchase Order Inquiry'!$A1067='[2]PO Detail'!$L$2,'[2]MUNIS Purchase Order Inquiry'!Q1067,(IF('[2]MUNIS Purchase Order Inquiry'!$A1067='[2]PO Detail'!$L$1,CONCATENATE("      "&amp;'[2]MUNIS Purchase Order Inquiry'!I1067&amp;";   "&amp;'[2]MUNIS Purchase Order Inquiry'!J1067&amp;"   "&amp;'[2]MUNIS Purchase Order Inquiry'!K1067&amp;"; "&amp;'[2]MUNIS Purchase Order Inquiry'!M1067&amp;"; "&amp;'[2]MUNIS Purchase Order Inquiry'!N1067&amp;"; "&amp;'[2]MUNIS Purchase Order Inquiry'!O1067)," ")))</f>
        <v xml:space="preserve"> </v>
      </c>
      <c r="C1071" s="4" t="str">
        <f>IF('[2]MUNIS Purchase Order Inquiry'!$A1067='[2]PO Detail'!$L$2,'[2]MUNIS Purchase Order Inquiry'!R1067," ")</f>
        <v xml:space="preserve"> </v>
      </c>
      <c r="D1071" s="26" t="str">
        <f>IF('[2]MUNIS Purchase Order Inquiry'!$A1067='[2]PO Detail'!$L$1,'[2]MUNIS Purchase Order Inquiry'!G1067," ")</f>
        <v xml:space="preserve"> </v>
      </c>
      <c r="E1071" s="10" t="str">
        <f>IF('[2]MUNIS Purchase Order Inquiry'!$A1067='[2]PO Detail'!$L$1,'[2]MUNIS Purchase Order Inquiry'!D1067," ")</f>
        <v xml:space="preserve"> </v>
      </c>
      <c r="F1071" s="10" t="str">
        <f>IF('[2]MUNIS Purchase Order Inquiry'!$A1067='[2]PO Detail'!$L$1,'[2]MUNIS Purchase Order Inquiry'!E1067," ")</f>
        <v xml:space="preserve"> </v>
      </c>
      <c r="G1071" s="10" t="str">
        <f>IF('[2]MUNIS Purchase Order Inquiry'!$A1067='[2]PO Detail'!$L$1,'[2]MUNIS Purchase Order Inquiry'!F1067," ")</f>
        <v xml:space="preserve"> </v>
      </c>
    </row>
    <row r="1072" spans="1:7" x14ac:dyDescent="0.25">
      <c r="A1072" s="25" t="str">
        <f>IF('[2]MUNIS Purchase Order Inquiry'!$A1068='[2]PO Detail'!$L$2," ",IF('[2]MUNIS Purchase Order Inquiry'!A1068='[2]PO Detail'!$L$1,'[2]MUNIS Purchase Order Inquiry'!B1068," "))</f>
        <v xml:space="preserve"> </v>
      </c>
      <c r="B1072" s="4" t="str">
        <f>IF('[2]MUNIS Purchase Order Inquiry'!$A1068='[2]PO Detail'!$L$2,'[2]MUNIS Purchase Order Inquiry'!Q1068,(IF('[2]MUNIS Purchase Order Inquiry'!$A1068='[2]PO Detail'!$L$1,CONCATENATE("      "&amp;'[2]MUNIS Purchase Order Inquiry'!I1068&amp;";   "&amp;'[2]MUNIS Purchase Order Inquiry'!J1068&amp;"   "&amp;'[2]MUNIS Purchase Order Inquiry'!K1068&amp;"; "&amp;'[2]MUNIS Purchase Order Inquiry'!M1068&amp;"; "&amp;'[2]MUNIS Purchase Order Inquiry'!N1068&amp;"; "&amp;'[2]MUNIS Purchase Order Inquiry'!O1068)," ")))</f>
        <v>(1) VACUUM FOR ADMIN BUILDING. Item 15A756, tennant 1068027.</v>
      </c>
      <c r="C1072" s="4" t="str">
        <f>IF('[2]MUNIS Purchase Order Inquiry'!$A1068='[2]PO Detail'!$L$2,'[2]MUNIS Purchase Order Inquiry'!R1068," ")</f>
        <v>231</v>
      </c>
      <c r="D1072" s="26" t="str">
        <f>IF('[2]MUNIS Purchase Order Inquiry'!$A1068='[2]PO Detail'!$L$1,'[2]MUNIS Purchase Order Inquiry'!G1068," ")</f>
        <v xml:space="preserve"> </v>
      </c>
      <c r="E1072" s="10" t="str">
        <f>IF('[2]MUNIS Purchase Order Inquiry'!$A1068='[2]PO Detail'!$L$1,'[2]MUNIS Purchase Order Inquiry'!D1068," ")</f>
        <v xml:space="preserve"> </v>
      </c>
      <c r="F1072" s="10" t="str">
        <f>IF('[2]MUNIS Purchase Order Inquiry'!$A1068='[2]PO Detail'!$L$1,'[2]MUNIS Purchase Order Inquiry'!E1068," ")</f>
        <v xml:space="preserve"> </v>
      </c>
      <c r="G1072" s="10" t="str">
        <f>IF('[2]MUNIS Purchase Order Inquiry'!$A1068='[2]PO Detail'!$L$1,'[2]MUNIS Purchase Order Inquiry'!F1068," ")</f>
        <v xml:space="preserve"> </v>
      </c>
    </row>
    <row r="1073" spans="1:7" x14ac:dyDescent="0.25">
      <c r="A1073" s="25" t="str">
        <f>IF('[2]MUNIS Purchase Order Inquiry'!$A1069='[2]PO Detail'!$L$2," ",IF('[2]MUNIS Purchase Order Inquiry'!A1069='[2]PO Detail'!$L$1,'[2]MUNIS Purchase Order Inquiry'!B1069," "))</f>
        <v xml:space="preserve"> </v>
      </c>
      <c r="B1073" s="4" t="str">
        <f>IF('[2]MUNIS Purchase Order Inquiry'!$A1069='[2]PO Detail'!$L$2,'[2]MUNIS Purchase Order Inquiry'!Q1069,(IF('[2]MUNIS Purchase Order Inquiry'!$A1069='[2]PO Detail'!$L$1,CONCATENATE("      "&amp;'[2]MUNIS Purchase Order Inquiry'!I1069&amp;";   "&amp;'[2]MUNIS Purchase Order Inquiry'!J1069&amp;"   "&amp;'[2]MUNIS Purchase Order Inquiry'!K1069&amp;"; "&amp;'[2]MUNIS Purchase Order Inquiry'!M1069&amp;"; "&amp;'[2]MUNIS Purchase Order Inquiry'!N1069&amp;"; "&amp;'[2]MUNIS Purchase Order Inquiry'!O1069)," ")))</f>
        <v xml:space="preserve"> </v>
      </c>
      <c r="C1073" s="4" t="str">
        <f>IF('[2]MUNIS Purchase Order Inquiry'!$A1069='[2]PO Detail'!$L$2,'[2]MUNIS Purchase Order Inquiry'!R1069," ")</f>
        <v xml:space="preserve"> </v>
      </c>
      <c r="D1073" s="26" t="str">
        <f>IF('[2]MUNIS Purchase Order Inquiry'!$A1069='[2]PO Detail'!$L$1,'[2]MUNIS Purchase Order Inquiry'!G1069," ")</f>
        <v xml:space="preserve"> </v>
      </c>
      <c r="E1073" s="10" t="str">
        <f>IF('[2]MUNIS Purchase Order Inquiry'!$A1069='[2]PO Detail'!$L$1,'[2]MUNIS Purchase Order Inquiry'!D1069," ")</f>
        <v xml:space="preserve"> </v>
      </c>
      <c r="F1073" s="10" t="str">
        <f>IF('[2]MUNIS Purchase Order Inquiry'!$A1069='[2]PO Detail'!$L$1,'[2]MUNIS Purchase Order Inquiry'!E1069," ")</f>
        <v xml:space="preserve"> </v>
      </c>
      <c r="G1073" s="10" t="str">
        <f>IF('[2]MUNIS Purchase Order Inquiry'!$A1069='[2]PO Detail'!$L$1,'[2]MUNIS Purchase Order Inquiry'!F1069," ")</f>
        <v xml:space="preserve"> </v>
      </c>
    </row>
    <row r="1074" spans="1:7" x14ac:dyDescent="0.25">
      <c r="A1074" s="25">
        <f>IF('[2]MUNIS Purchase Order Inquiry'!$A1070='[2]PO Detail'!$L$2," ",IF('[2]MUNIS Purchase Order Inquiry'!A1070='[2]PO Detail'!$L$1,'[2]MUNIS Purchase Order Inquiry'!B1070," "))</f>
        <v>20181442</v>
      </c>
      <c r="B1074" s="4" t="str">
        <f>IF('[2]MUNIS Purchase Order Inquiry'!$A1070='[2]PO Detail'!$L$2,'[2]MUNIS Purchase Order Inquiry'!Q1070,(IF('[2]MUNIS Purchase Order Inquiry'!$A1070='[2]PO Detail'!$L$1,CONCATENATE("      "&amp;'[2]MUNIS Purchase Order Inquiry'!I1070&amp;";   "&amp;'[2]MUNIS Purchase Order Inquiry'!J1070&amp;"   "&amp;'[2]MUNIS Purchase Order Inquiry'!K1070&amp;"; "&amp;'[2]MUNIS Purchase Order Inquiry'!M1070&amp;"; "&amp;'[2]MUNIS Purchase Order Inquiry'!N1070&amp;"; "&amp;'[2]MUNIS Purchase Order Inquiry'!O1070)," ")))</f>
        <v xml:space="preserve">      CROSS MATCH TECHNOLOGIES, INC.;   3950 RCA BLVD   STE 5001; PALM BEACH GARDENS; FL; 33410</v>
      </c>
      <c r="C1074" s="4" t="str">
        <f>IF('[2]MUNIS Purchase Order Inquiry'!$A1070='[2]PO Detail'!$L$2,'[2]MUNIS Purchase Order Inquiry'!R1070," ")</f>
        <v xml:space="preserve"> </v>
      </c>
      <c r="D1074" s="26">
        <f>IF('[2]MUNIS Purchase Order Inquiry'!$A1070='[2]PO Detail'!$L$1,'[2]MUNIS Purchase Order Inquiry'!G1070," ")</f>
        <v>43161</v>
      </c>
      <c r="E1074" s="10">
        <f>IF('[2]MUNIS Purchase Order Inquiry'!$A1070='[2]PO Detail'!$L$1,'[2]MUNIS Purchase Order Inquiry'!D1070," ")</f>
        <v>2988.05</v>
      </c>
      <c r="F1074" s="10">
        <f>IF('[2]MUNIS Purchase Order Inquiry'!$A1070='[2]PO Detail'!$L$1,'[2]MUNIS Purchase Order Inquiry'!E1070," ")</f>
        <v>2988.05</v>
      </c>
      <c r="G1074" s="10">
        <f>IF('[2]MUNIS Purchase Order Inquiry'!$A1070='[2]PO Detail'!$L$1,'[2]MUNIS Purchase Order Inquiry'!F1070," ")</f>
        <v>0</v>
      </c>
    </row>
    <row r="1075" spans="1:7" x14ac:dyDescent="0.25">
      <c r="A1075" s="25" t="str">
        <f>IF('[2]MUNIS Purchase Order Inquiry'!$A1071='[2]PO Detail'!$L$2," ",IF('[2]MUNIS Purchase Order Inquiry'!A1071='[2]PO Detail'!$L$1,'[2]MUNIS Purchase Order Inquiry'!B1071," "))</f>
        <v xml:space="preserve"> </v>
      </c>
      <c r="B1075" s="4" t="str">
        <f>IF('[2]MUNIS Purchase Order Inquiry'!$A1071='[2]PO Detail'!$L$2,'[2]MUNIS Purchase Order Inquiry'!Q1071,(IF('[2]MUNIS Purchase Order Inquiry'!$A1071='[2]PO Detail'!$L$1,CONCATENATE("      "&amp;'[2]MUNIS Purchase Order Inquiry'!I1071&amp;";   "&amp;'[2]MUNIS Purchase Order Inquiry'!J1071&amp;"   "&amp;'[2]MUNIS Purchase Order Inquiry'!K1071&amp;"; "&amp;'[2]MUNIS Purchase Order Inquiry'!M1071&amp;"; "&amp;'[2]MUNIS Purchase Order Inquiry'!N1071&amp;"; "&amp;'[2]MUNIS Purchase Order Inquiry'!O1071)," ")))</f>
        <v>Annual Support Renewal for Finger Printing Software FY18 - Feb18 till Jan19 CCSO</v>
      </c>
      <c r="C1075" s="4" t="str">
        <f>IF('[2]MUNIS Purchase Order Inquiry'!$A1071='[2]PO Detail'!$L$2,'[2]MUNIS Purchase Order Inquiry'!R1071," ")</f>
        <v>251</v>
      </c>
      <c r="D1075" s="26" t="str">
        <f>IF('[2]MUNIS Purchase Order Inquiry'!$A1071='[2]PO Detail'!$L$1,'[2]MUNIS Purchase Order Inquiry'!G1071," ")</f>
        <v xml:space="preserve"> </v>
      </c>
      <c r="E1075" s="10" t="str">
        <f>IF('[2]MUNIS Purchase Order Inquiry'!$A1071='[2]PO Detail'!$L$1,'[2]MUNIS Purchase Order Inquiry'!D1071," ")</f>
        <v xml:space="preserve"> </v>
      </c>
      <c r="F1075" s="10" t="str">
        <f>IF('[2]MUNIS Purchase Order Inquiry'!$A1071='[2]PO Detail'!$L$1,'[2]MUNIS Purchase Order Inquiry'!E1071," ")</f>
        <v xml:space="preserve"> </v>
      </c>
      <c r="G1075" s="10" t="str">
        <f>IF('[2]MUNIS Purchase Order Inquiry'!$A1071='[2]PO Detail'!$L$1,'[2]MUNIS Purchase Order Inquiry'!F1071," ")</f>
        <v xml:space="preserve"> </v>
      </c>
    </row>
    <row r="1076" spans="1:7" x14ac:dyDescent="0.25">
      <c r="A1076" s="25" t="str">
        <f>IF('[2]MUNIS Purchase Order Inquiry'!$A1072='[2]PO Detail'!$L$2," ",IF('[2]MUNIS Purchase Order Inquiry'!A1072='[2]PO Detail'!$L$1,'[2]MUNIS Purchase Order Inquiry'!B1072," "))</f>
        <v xml:space="preserve"> </v>
      </c>
      <c r="B1076" s="4" t="str">
        <f>IF('[2]MUNIS Purchase Order Inquiry'!$A1072='[2]PO Detail'!$L$2,'[2]MUNIS Purchase Order Inquiry'!Q1072,(IF('[2]MUNIS Purchase Order Inquiry'!$A1072='[2]PO Detail'!$L$1,CONCATENATE("      "&amp;'[2]MUNIS Purchase Order Inquiry'!I1072&amp;";   "&amp;'[2]MUNIS Purchase Order Inquiry'!J1072&amp;"   "&amp;'[2]MUNIS Purchase Order Inquiry'!K1072&amp;"; "&amp;'[2]MUNIS Purchase Order Inquiry'!M1072&amp;"; "&amp;'[2]MUNIS Purchase Order Inquiry'!N1072&amp;"; "&amp;'[2]MUNIS Purchase Order Inquiry'!O1072)," ")))</f>
        <v xml:space="preserve"> </v>
      </c>
      <c r="C1076" s="4" t="str">
        <f>IF('[2]MUNIS Purchase Order Inquiry'!$A1072='[2]PO Detail'!$L$2,'[2]MUNIS Purchase Order Inquiry'!R1072," ")</f>
        <v xml:space="preserve"> </v>
      </c>
      <c r="D1076" s="26" t="str">
        <f>IF('[2]MUNIS Purchase Order Inquiry'!$A1072='[2]PO Detail'!$L$1,'[2]MUNIS Purchase Order Inquiry'!G1072," ")</f>
        <v xml:space="preserve"> </v>
      </c>
      <c r="E1076" s="10" t="str">
        <f>IF('[2]MUNIS Purchase Order Inquiry'!$A1072='[2]PO Detail'!$L$1,'[2]MUNIS Purchase Order Inquiry'!D1072," ")</f>
        <v xml:space="preserve"> </v>
      </c>
      <c r="F1076" s="10" t="str">
        <f>IF('[2]MUNIS Purchase Order Inquiry'!$A1072='[2]PO Detail'!$L$1,'[2]MUNIS Purchase Order Inquiry'!E1072," ")</f>
        <v xml:space="preserve"> </v>
      </c>
      <c r="G1076" s="10" t="str">
        <f>IF('[2]MUNIS Purchase Order Inquiry'!$A1072='[2]PO Detail'!$L$1,'[2]MUNIS Purchase Order Inquiry'!F1072," ")</f>
        <v xml:space="preserve"> </v>
      </c>
    </row>
    <row r="1077" spans="1:7" x14ac:dyDescent="0.25">
      <c r="A1077" s="25">
        <f>IF('[2]MUNIS Purchase Order Inquiry'!$A1073='[2]PO Detail'!$L$2," ",IF('[2]MUNIS Purchase Order Inquiry'!A1073='[2]PO Detail'!$L$1,'[2]MUNIS Purchase Order Inquiry'!B1073," "))</f>
        <v>20181450</v>
      </c>
      <c r="B1077" s="4" t="str">
        <f>IF('[2]MUNIS Purchase Order Inquiry'!$A1073='[2]PO Detail'!$L$2,'[2]MUNIS Purchase Order Inquiry'!Q1073,(IF('[2]MUNIS Purchase Order Inquiry'!$A1073='[2]PO Detail'!$L$1,CONCATENATE("      "&amp;'[2]MUNIS Purchase Order Inquiry'!I1073&amp;";   "&amp;'[2]MUNIS Purchase Order Inquiry'!J1073&amp;"   "&amp;'[2]MUNIS Purchase Order Inquiry'!K1073&amp;"; "&amp;'[2]MUNIS Purchase Order Inquiry'!M1073&amp;"; "&amp;'[2]MUNIS Purchase Order Inquiry'!N1073&amp;"; "&amp;'[2]MUNIS Purchase Order Inquiry'!O1073)," ")))</f>
        <v xml:space="preserve">      SMITH, BARBARA;   C/O DEPT OF COMMUNITY SERVICES   200 CHESAPEAKE BLVD; ELKTON; MD; 21921</v>
      </c>
      <c r="C1077" s="4" t="str">
        <f>IF('[2]MUNIS Purchase Order Inquiry'!$A1073='[2]PO Detail'!$L$2,'[2]MUNIS Purchase Order Inquiry'!R1073," ")</f>
        <v xml:space="preserve"> </v>
      </c>
      <c r="D1077" s="26">
        <f>IF('[2]MUNIS Purchase Order Inquiry'!$A1073='[2]PO Detail'!$L$1,'[2]MUNIS Purchase Order Inquiry'!G1073," ")</f>
        <v>43165</v>
      </c>
      <c r="E1077" s="10">
        <f>IF('[2]MUNIS Purchase Order Inquiry'!$A1073='[2]PO Detail'!$L$1,'[2]MUNIS Purchase Order Inquiry'!D1073," ")</f>
        <v>1286.73</v>
      </c>
      <c r="F1077" s="10">
        <f>IF('[2]MUNIS Purchase Order Inquiry'!$A1073='[2]PO Detail'!$L$1,'[2]MUNIS Purchase Order Inquiry'!E1073," ")</f>
        <v>1286.73</v>
      </c>
      <c r="G1077" s="10">
        <f>IF('[2]MUNIS Purchase Order Inquiry'!$A1073='[2]PO Detail'!$L$1,'[2]MUNIS Purchase Order Inquiry'!F1073," ")</f>
        <v>0</v>
      </c>
    </row>
    <row r="1078" spans="1:7" x14ac:dyDescent="0.25">
      <c r="A1078" s="25" t="str">
        <f>IF('[2]MUNIS Purchase Order Inquiry'!$A1074='[2]PO Detail'!$L$2," ",IF('[2]MUNIS Purchase Order Inquiry'!A1074='[2]PO Detail'!$L$1,'[2]MUNIS Purchase Order Inquiry'!B1074," "))</f>
        <v xml:space="preserve"> </v>
      </c>
      <c r="B1078" s="4" t="str">
        <f>IF('[2]MUNIS Purchase Order Inquiry'!$A1074='[2]PO Detail'!$L$2,'[2]MUNIS Purchase Order Inquiry'!Q1074,(IF('[2]MUNIS Purchase Order Inquiry'!$A1074='[2]PO Detail'!$L$1,CONCATENATE("      "&amp;'[2]MUNIS Purchase Order Inquiry'!I1074&amp;";   "&amp;'[2]MUNIS Purchase Order Inquiry'!J1074&amp;"   "&amp;'[2]MUNIS Purchase Order Inquiry'!K1074&amp;"; "&amp;'[2]MUNIS Purchase Order Inquiry'!M1074&amp;"; "&amp;'[2]MUNIS Purchase Order Inquiry'!N1074&amp;"; "&amp;'[2]MUNIS Purchase Order Inquiry'!O1074)," ")))</f>
        <v>CADCA ANNUAL LEADERSHIP FORUM WITH DRUG FREE COMMUNITIES COALITION</v>
      </c>
      <c r="C1078" s="4" t="str">
        <f>IF('[2]MUNIS Purchase Order Inquiry'!$A1074='[2]PO Detail'!$L$2,'[2]MUNIS Purchase Order Inquiry'!R1074," ")</f>
        <v>523</v>
      </c>
      <c r="D1078" s="26" t="str">
        <f>IF('[2]MUNIS Purchase Order Inquiry'!$A1074='[2]PO Detail'!$L$1,'[2]MUNIS Purchase Order Inquiry'!G1074," ")</f>
        <v xml:space="preserve"> </v>
      </c>
      <c r="E1078" s="10" t="str">
        <f>IF('[2]MUNIS Purchase Order Inquiry'!$A1074='[2]PO Detail'!$L$1,'[2]MUNIS Purchase Order Inquiry'!D1074," ")</f>
        <v xml:space="preserve"> </v>
      </c>
      <c r="F1078" s="10" t="str">
        <f>IF('[2]MUNIS Purchase Order Inquiry'!$A1074='[2]PO Detail'!$L$1,'[2]MUNIS Purchase Order Inquiry'!E1074," ")</f>
        <v xml:space="preserve"> </v>
      </c>
      <c r="G1078" s="10" t="str">
        <f>IF('[2]MUNIS Purchase Order Inquiry'!$A1074='[2]PO Detail'!$L$1,'[2]MUNIS Purchase Order Inquiry'!F1074," ")</f>
        <v xml:space="preserve"> </v>
      </c>
    </row>
    <row r="1079" spans="1:7" x14ac:dyDescent="0.25">
      <c r="A1079" s="25" t="str">
        <f>IF('[2]MUNIS Purchase Order Inquiry'!$A1075='[2]PO Detail'!$L$2," ",IF('[2]MUNIS Purchase Order Inquiry'!A1075='[2]PO Detail'!$L$1,'[2]MUNIS Purchase Order Inquiry'!B1075," "))</f>
        <v xml:space="preserve"> </v>
      </c>
      <c r="B1079" s="4" t="str">
        <f>IF('[2]MUNIS Purchase Order Inquiry'!$A1075='[2]PO Detail'!$L$2,'[2]MUNIS Purchase Order Inquiry'!Q1075,(IF('[2]MUNIS Purchase Order Inquiry'!$A1075='[2]PO Detail'!$L$1,CONCATENATE("      "&amp;'[2]MUNIS Purchase Order Inquiry'!I1075&amp;";   "&amp;'[2]MUNIS Purchase Order Inquiry'!J1075&amp;"   "&amp;'[2]MUNIS Purchase Order Inquiry'!K1075&amp;"; "&amp;'[2]MUNIS Purchase Order Inquiry'!M1075&amp;"; "&amp;'[2]MUNIS Purchase Order Inquiry'!N1075&amp;"; "&amp;'[2]MUNIS Purchase Order Inquiry'!O1075)," ")))</f>
        <v xml:space="preserve"> </v>
      </c>
      <c r="C1079" s="4" t="str">
        <f>IF('[2]MUNIS Purchase Order Inquiry'!$A1075='[2]PO Detail'!$L$2,'[2]MUNIS Purchase Order Inquiry'!R1075," ")</f>
        <v xml:space="preserve"> </v>
      </c>
      <c r="D1079" s="26" t="str">
        <f>IF('[2]MUNIS Purchase Order Inquiry'!$A1075='[2]PO Detail'!$L$1,'[2]MUNIS Purchase Order Inquiry'!G1075," ")</f>
        <v xml:space="preserve"> </v>
      </c>
      <c r="E1079" s="10" t="str">
        <f>IF('[2]MUNIS Purchase Order Inquiry'!$A1075='[2]PO Detail'!$L$1,'[2]MUNIS Purchase Order Inquiry'!D1075," ")</f>
        <v xml:space="preserve"> </v>
      </c>
      <c r="F1079" s="10" t="str">
        <f>IF('[2]MUNIS Purchase Order Inquiry'!$A1075='[2]PO Detail'!$L$1,'[2]MUNIS Purchase Order Inquiry'!E1075," ")</f>
        <v xml:space="preserve"> </v>
      </c>
      <c r="G1079" s="10" t="str">
        <f>IF('[2]MUNIS Purchase Order Inquiry'!$A1075='[2]PO Detail'!$L$1,'[2]MUNIS Purchase Order Inquiry'!F1075," ")</f>
        <v xml:space="preserve"> </v>
      </c>
    </row>
    <row r="1080" spans="1:7" x14ac:dyDescent="0.25">
      <c r="A1080" s="25">
        <f>IF('[2]MUNIS Purchase Order Inquiry'!$A1076='[2]PO Detail'!$L$2," ",IF('[2]MUNIS Purchase Order Inquiry'!A1076='[2]PO Detail'!$L$1,'[2]MUNIS Purchase Order Inquiry'!B1076," "))</f>
        <v>20181451</v>
      </c>
      <c r="B1080" s="4" t="str">
        <f>IF('[2]MUNIS Purchase Order Inquiry'!$A1076='[2]PO Detail'!$L$2,'[2]MUNIS Purchase Order Inquiry'!Q1076,(IF('[2]MUNIS Purchase Order Inquiry'!$A1076='[2]PO Detail'!$L$1,CONCATENATE("      "&amp;'[2]MUNIS Purchase Order Inquiry'!I1076&amp;";   "&amp;'[2]MUNIS Purchase Order Inquiry'!J1076&amp;"   "&amp;'[2]MUNIS Purchase Order Inquiry'!K1076&amp;"; "&amp;'[2]MUNIS Purchase Order Inquiry'!M1076&amp;"; "&amp;'[2]MUNIS Purchase Order Inquiry'!N1076&amp;"; "&amp;'[2]MUNIS Purchase Order Inquiry'!O1076)," ")))</f>
        <v xml:space="preserve">      MANAGEMENT ADVISORY GROUP INTERNATIONAL, INC.;   13580 GROUPE DR.   SUITE 200; WOOLBRIDGE; VA; 22192</v>
      </c>
      <c r="C1080" s="4" t="str">
        <f>IF('[2]MUNIS Purchase Order Inquiry'!$A1076='[2]PO Detail'!$L$2,'[2]MUNIS Purchase Order Inquiry'!R1076," ")</f>
        <v xml:space="preserve"> </v>
      </c>
      <c r="D1080" s="26">
        <f>IF('[2]MUNIS Purchase Order Inquiry'!$A1076='[2]PO Detail'!$L$1,'[2]MUNIS Purchase Order Inquiry'!G1076," ")</f>
        <v>43165</v>
      </c>
      <c r="E1080" s="10">
        <f>IF('[2]MUNIS Purchase Order Inquiry'!$A1076='[2]PO Detail'!$L$1,'[2]MUNIS Purchase Order Inquiry'!D1076," ")</f>
        <v>4807</v>
      </c>
      <c r="F1080" s="10">
        <f>IF('[2]MUNIS Purchase Order Inquiry'!$A1076='[2]PO Detail'!$L$1,'[2]MUNIS Purchase Order Inquiry'!E1076," ")</f>
        <v>4807</v>
      </c>
      <c r="G1080" s="10">
        <f>IF('[2]MUNIS Purchase Order Inquiry'!$A1076='[2]PO Detail'!$L$1,'[2]MUNIS Purchase Order Inquiry'!F1076," ")</f>
        <v>0</v>
      </c>
    </row>
    <row r="1081" spans="1:7" x14ac:dyDescent="0.25">
      <c r="A1081" s="25" t="str">
        <f>IF('[2]MUNIS Purchase Order Inquiry'!$A1077='[2]PO Detail'!$L$2," ",IF('[2]MUNIS Purchase Order Inquiry'!A1077='[2]PO Detail'!$L$1,'[2]MUNIS Purchase Order Inquiry'!B1077," "))</f>
        <v xml:space="preserve"> </v>
      </c>
      <c r="B1081" s="4" t="str">
        <f>IF('[2]MUNIS Purchase Order Inquiry'!$A1077='[2]PO Detail'!$L$2,'[2]MUNIS Purchase Order Inquiry'!Q1077,(IF('[2]MUNIS Purchase Order Inquiry'!$A1077='[2]PO Detail'!$L$1,CONCATENATE("      "&amp;'[2]MUNIS Purchase Order Inquiry'!I1077&amp;";   "&amp;'[2]MUNIS Purchase Order Inquiry'!J1077&amp;"   "&amp;'[2]MUNIS Purchase Order Inquiry'!K1077&amp;"; "&amp;'[2]MUNIS Purchase Order Inquiry'!M1077&amp;"; "&amp;'[2]MUNIS Purchase Order Inquiry'!N1077&amp;"; "&amp;'[2]MUNIS Purchase Order Inquiry'!O1077)," ")))</f>
        <v>CLASSIFICATION AND COMPENSATION PROJECT - FY18</v>
      </c>
      <c r="C1081" s="4" t="str">
        <f>IF('[2]MUNIS Purchase Order Inquiry'!$A1077='[2]PO Detail'!$L$2,'[2]MUNIS Purchase Order Inquiry'!R1077," ")</f>
        <v>131</v>
      </c>
      <c r="D1081" s="26" t="str">
        <f>IF('[2]MUNIS Purchase Order Inquiry'!$A1077='[2]PO Detail'!$L$1,'[2]MUNIS Purchase Order Inquiry'!G1077," ")</f>
        <v xml:space="preserve"> </v>
      </c>
      <c r="E1081" s="10" t="str">
        <f>IF('[2]MUNIS Purchase Order Inquiry'!$A1077='[2]PO Detail'!$L$1,'[2]MUNIS Purchase Order Inquiry'!D1077," ")</f>
        <v xml:space="preserve"> </v>
      </c>
      <c r="F1081" s="10" t="str">
        <f>IF('[2]MUNIS Purchase Order Inquiry'!$A1077='[2]PO Detail'!$L$1,'[2]MUNIS Purchase Order Inquiry'!E1077," ")</f>
        <v xml:space="preserve"> </v>
      </c>
      <c r="G1081" s="10" t="str">
        <f>IF('[2]MUNIS Purchase Order Inquiry'!$A1077='[2]PO Detail'!$L$1,'[2]MUNIS Purchase Order Inquiry'!F1077," ")</f>
        <v xml:space="preserve"> </v>
      </c>
    </row>
    <row r="1082" spans="1:7" x14ac:dyDescent="0.25">
      <c r="A1082" s="25" t="str">
        <f>IF('[2]MUNIS Purchase Order Inquiry'!$A1078='[2]PO Detail'!$L$2," ",IF('[2]MUNIS Purchase Order Inquiry'!A1078='[2]PO Detail'!$L$1,'[2]MUNIS Purchase Order Inquiry'!B1078," "))</f>
        <v xml:space="preserve"> </v>
      </c>
      <c r="B1082" s="4" t="str">
        <f>IF('[2]MUNIS Purchase Order Inquiry'!$A1078='[2]PO Detail'!$L$2,'[2]MUNIS Purchase Order Inquiry'!Q1078,(IF('[2]MUNIS Purchase Order Inquiry'!$A1078='[2]PO Detail'!$L$1,CONCATENATE("      "&amp;'[2]MUNIS Purchase Order Inquiry'!I1078&amp;";   "&amp;'[2]MUNIS Purchase Order Inquiry'!J1078&amp;"   "&amp;'[2]MUNIS Purchase Order Inquiry'!K1078&amp;"; "&amp;'[2]MUNIS Purchase Order Inquiry'!M1078&amp;"; "&amp;'[2]MUNIS Purchase Order Inquiry'!N1078&amp;"; "&amp;'[2]MUNIS Purchase Order Inquiry'!O1078)," ")))</f>
        <v xml:space="preserve"> </v>
      </c>
      <c r="C1082" s="4" t="str">
        <f>IF('[2]MUNIS Purchase Order Inquiry'!$A1078='[2]PO Detail'!$L$2,'[2]MUNIS Purchase Order Inquiry'!R1078," ")</f>
        <v xml:space="preserve"> </v>
      </c>
      <c r="D1082" s="26" t="str">
        <f>IF('[2]MUNIS Purchase Order Inquiry'!$A1078='[2]PO Detail'!$L$1,'[2]MUNIS Purchase Order Inquiry'!G1078," ")</f>
        <v xml:space="preserve"> </v>
      </c>
      <c r="E1082" s="10" t="str">
        <f>IF('[2]MUNIS Purchase Order Inquiry'!$A1078='[2]PO Detail'!$L$1,'[2]MUNIS Purchase Order Inquiry'!D1078," ")</f>
        <v xml:space="preserve"> </v>
      </c>
      <c r="F1082" s="10" t="str">
        <f>IF('[2]MUNIS Purchase Order Inquiry'!$A1078='[2]PO Detail'!$L$1,'[2]MUNIS Purchase Order Inquiry'!E1078," ")</f>
        <v xml:space="preserve"> </v>
      </c>
      <c r="G1082" s="10" t="str">
        <f>IF('[2]MUNIS Purchase Order Inquiry'!$A1078='[2]PO Detail'!$L$1,'[2]MUNIS Purchase Order Inquiry'!F1078," ")</f>
        <v xml:space="preserve"> </v>
      </c>
    </row>
    <row r="1083" spans="1:7" x14ac:dyDescent="0.25">
      <c r="A1083" s="25">
        <f>IF('[2]MUNIS Purchase Order Inquiry'!$A1079='[2]PO Detail'!$L$2," ",IF('[2]MUNIS Purchase Order Inquiry'!A1079='[2]PO Detail'!$L$1,'[2]MUNIS Purchase Order Inquiry'!B1079," "))</f>
        <v>20181452</v>
      </c>
      <c r="B1083" s="4" t="str">
        <f>IF('[2]MUNIS Purchase Order Inquiry'!$A1079='[2]PO Detail'!$L$2,'[2]MUNIS Purchase Order Inquiry'!Q1079,(IF('[2]MUNIS Purchase Order Inquiry'!$A1079='[2]PO Detail'!$L$1,CONCATENATE("      "&amp;'[2]MUNIS Purchase Order Inquiry'!I1079&amp;";   "&amp;'[2]MUNIS Purchase Order Inquiry'!J1079&amp;"   "&amp;'[2]MUNIS Purchase Order Inquiry'!K1079&amp;"; "&amp;'[2]MUNIS Purchase Order Inquiry'!M1079&amp;"; "&amp;'[2]MUNIS Purchase Order Inquiry'!N1079&amp;"; "&amp;'[2]MUNIS Purchase Order Inquiry'!O1079)," ")))</f>
        <v xml:space="preserve">      CONNOR MUSE;   104 ROEPER ST   ; BEAR; DE; 19701</v>
      </c>
      <c r="C1083" s="4" t="str">
        <f>IF('[2]MUNIS Purchase Order Inquiry'!$A1079='[2]PO Detail'!$L$2,'[2]MUNIS Purchase Order Inquiry'!R1079," ")</f>
        <v xml:space="preserve"> </v>
      </c>
      <c r="D1083" s="26">
        <f>IF('[2]MUNIS Purchase Order Inquiry'!$A1079='[2]PO Detail'!$L$1,'[2]MUNIS Purchase Order Inquiry'!G1079," ")</f>
        <v>43165</v>
      </c>
      <c r="E1083" s="10">
        <f>IF('[2]MUNIS Purchase Order Inquiry'!$A1079='[2]PO Detail'!$L$1,'[2]MUNIS Purchase Order Inquiry'!D1079," ")</f>
        <v>2000</v>
      </c>
      <c r="F1083" s="10">
        <f>IF('[2]MUNIS Purchase Order Inquiry'!$A1079='[2]PO Detail'!$L$1,'[2]MUNIS Purchase Order Inquiry'!E1079," ")</f>
        <v>1725</v>
      </c>
      <c r="G1083" s="10">
        <f>IF('[2]MUNIS Purchase Order Inquiry'!$A1079='[2]PO Detail'!$L$1,'[2]MUNIS Purchase Order Inquiry'!F1079," ")</f>
        <v>275</v>
      </c>
    </row>
    <row r="1084" spans="1:7" x14ac:dyDescent="0.25">
      <c r="A1084" s="25" t="str">
        <f>IF('[2]MUNIS Purchase Order Inquiry'!$A1080='[2]PO Detail'!$L$2," ",IF('[2]MUNIS Purchase Order Inquiry'!A1080='[2]PO Detail'!$L$1,'[2]MUNIS Purchase Order Inquiry'!B1080," "))</f>
        <v xml:space="preserve"> </v>
      </c>
      <c r="B1084" s="4" t="str">
        <f>IF('[2]MUNIS Purchase Order Inquiry'!$A1080='[2]PO Detail'!$L$2,'[2]MUNIS Purchase Order Inquiry'!Q1080,(IF('[2]MUNIS Purchase Order Inquiry'!$A1080='[2]PO Detail'!$L$1,CONCATENATE("      "&amp;'[2]MUNIS Purchase Order Inquiry'!I1080&amp;";   "&amp;'[2]MUNIS Purchase Order Inquiry'!J1080&amp;"   "&amp;'[2]MUNIS Purchase Order Inquiry'!K1080&amp;"; "&amp;'[2]MUNIS Purchase Order Inquiry'!M1080&amp;"; "&amp;'[2]MUNIS Purchase Order Inquiry'!N1080&amp;"; "&amp;'[2]MUNIS Purchase Order Inquiry'!O1080)," ")))</f>
        <v>VETERINARY SERVICES</v>
      </c>
      <c r="C1084" s="4" t="str">
        <f>IF('[2]MUNIS Purchase Order Inquiry'!$A1080='[2]PO Detail'!$L$2,'[2]MUNIS Purchase Order Inquiry'!R1080," ")</f>
        <v>392</v>
      </c>
      <c r="D1084" s="26" t="str">
        <f>IF('[2]MUNIS Purchase Order Inquiry'!$A1080='[2]PO Detail'!$L$1,'[2]MUNIS Purchase Order Inquiry'!G1080," ")</f>
        <v xml:space="preserve"> </v>
      </c>
      <c r="E1084" s="10" t="str">
        <f>IF('[2]MUNIS Purchase Order Inquiry'!$A1080='[2]PO Detail'!$L$1,'[2]MUNIS Purchase Order Inquiry'!D1080," ")</f>
        <v xml:space="preserve"> </v>
      </c>
      <c r="F1084" s="10" t="str">
        <f>IF('[2]MUNIS Purchase Order Inquiry'!$A1080='[2]PO Detail'!$L$1,'[2]MUNIS Purchase Order Inquiry'!E1080," ")</f>
        <v xml:space="preserve"> </v>
      </c>
      <c r="G1084" s="10" t="str">
        <f>IF('[2]MUNIS Purchase Order Inquiry'!$A1080='[2]PO Detail'!$L$1,'[2]MUNIS Purchase Order Inquiry'!F1080," ")</f>
        <v xml:space="preserve"> </v>
      </c>
    </row>
    <row r="1085" spans="1:7" x14ac:dyDescent="0.25">
      <c r="A1085" s="25" t="str">
        <f>IF('[2]MUNIS Purchase Order Inquiry'!$A1081='[2]PO Detail'!$L$2," ",IF('[2]MUNIS Purchase Order Inquiry'!A1081='[2]PO Detail'!$L$1,'[2]MUNIS Purchase Order Inquiry'!B1081," "))</f>
        <v xml:space="preserve"> </v>
      </c>
      <c r="B1085" s="4" t="str">
        <f>IF('[2]MUNIS Purchase Order Inquiry'!$A1081='[2]PO Detail'!$L$2,'[2]MUNIS Purchase Order Inquiry'!Q1081,(IF('[2]MUNIS Purchase Order Inquiry'!$A1081='[2]PO Detail'!$L$1,CONCATENATE("      "&amp;'[2]MUNIS Purchase Order Inquiry'!I1081&amp;";   "&amp;'[2]MUNIS Purchase Order Inquiry'!J1081&amp;"   "&amp;'[2]MUNIS Purchase Order Inquiry'!K1081&amp;"; "&amp;'[2]MUNIS Purchase Order Inquiry'!M1081&amp;"; "&amp;'[2]MUNIS Purchase Order Inquiry'!N1081&amp;"; "&amp;'[2]MUNIS Purchase Order Inquiry'!O1081)," ")))</f>
        <v xml:space="preserve"> </v>
      </c>
      <c r="C1085" s="4" t="str">
        <f>IF('[2]MUNIS Purchase Order Inquiry'!$A1081='[2]PO Detail'!$L$2,'[2]MUNIS Purchase Order Inquiry'!R1081," ")</f>
        <v xml:space="preserve"> </v>
      </c>
      <c r="D1085" s="26" t="str">
        <f>IF('[2]MUNIS Purchase Order Inquiry'!$A1081='[2]PO Detail'!$L$1,'[2]MUNIS Purchase Order Inquiry'!G1081," ")</f>
        <v xml:space="preserve"> </v>
      </c>
      <c r="E1085" s="10" t="str">
        <f>IF('[2]MUNIS Purchase Order Inquiry'!$A1081='[2]PO Detail'!$L$1,'[2]MUNIS Purchase Order Inquiry'!D1081," ")</f>
        <v xml:space="preserve"> </v>
      </c>
      <c r="F1085" s="10" t="str">
        <f>IF('[2]MUNIS Purchase Order Inquiry'!$A1081='[2]PO Detail'!$L$1,'[2]MUNIS Purchase Order Inquiry'!E1081," ")</f>
        <v xml:space="preserve"> </v>
      </c>
      <c r="G1085" s="10" t="str">
        <f>IF('[2]MUNIS Purchase Order Inquiry'!$A1081='[2]PO Detail'!$L$1,'[2]MUNIS Purchase Order Inquiry'!F1081," ")</f>
        <v xml:space="preserve"> </v>
      </c>
    </row>
    <row r="1086" spans="1:7" x14ac:dyDescent="0.25">
      <c r="A1086" s="25">
        <f>IF('[2]MUNIS Purchase Order Inquiry'!$A1082='[2]PO Detail'!$L$2," ",IF('[2]MUNIS Purchase Order Inquiry'!A1082='[2]PO Detail'!$L$1,'[2]MUNIS Purchase Order Inquiry'!B1082," "))</f>
        <v>20181467</v>
      </c>
      <c r="B1086" s="4" t="str">
        <f>IF('[2]MUNIS Purchase Order Inquiry'!$A1082='[2]PO Detail'!$L$2,'[2]MUNIS Purchase Order Inquiry'!Q1082,(IF('[2]MUNIS Purchase Order Inquiry'!$A1082='[2]PO Detail'!$L$1,CONCATENATE("      "&amp;'[2]MUNIS Purchase Order Inquiry'!I1082&amp;";   "&amp;'[2]MUNIS Purchase Order Inquiry'!J1082&amp;"   "&amp;'[2]MUNIS Purchase Order Inquiry'!K1082&amp;"; "&amp;'[2]MUNIS Purchase Order Inquiry'!M1082&amp;"; "&amp;'[2]MUNIS Purchase Order Inquiry'!N1082&amp;"; "&amp;'[2]MUNIS Purchase Order Inquiry'!O1082)," ")))</f>
        <v xml:space="preserve">      WORSELL MANOR LLC;   1000 CHERRY GROVE RD   ; EARLEVILLE; MD; 21919</v>
      </c>
      <c r="C1086" s="4" t="str">
        <f>IF('[2]MUNIS Purchase Order Inquiry'!$A1082='[2]PO Detail'!$L$2,'[2]MUNIS Purchase Order Inquiry'!R1082," ")</f>
        <v xml:space="preserve"> </v>
      </c>
      <c r="D1086" s="26">
        <f>IF('[2]MUNIS Purchase Order Inquiry'!$A1082='[2]PO Detail'!$L$1,'[2]MUNIS Purchase Order Inquiry'!G1082," ")</f>
        <v>43168</v>
      </c>
      <c r="E1086" s="10">
        <f>IF('[2]MUNIS Purchase Order Inquiry'!$A1082='[2]PO Detail'!$L$1,'[2]MUNIS Purchase Order Inquiry'!D1082," ")</f>
        <v>510</v>
      </c>
      <c r="F1086" s="10">
        <f>IF('[2]MUNIS Purchase Order Inquiry'!$A1082='[2]PO Detail'!$L$1,'[2]MUNIS Purchase Order Inquiry'!E1082," ")</f>
        <v>510</v>
      </c>
      <c r="G1086" s="10">
        <f>IF('[2]MUNIS Purchase Order Inquiry'!$A1082='[2]PO Detail'!$L$1,'[2]MUNIS Purchase Order Inquiry'!F1082," ")</f>
        <v>0</v>
      </c>
    </row>
    <row r="1087" spans="1:7" x14ac:dyDescent="0.25">
      <c r="A1087" s="25" t="str">
        <f>IF('[2]MUNIS Purchase Order Inquiry'!$A1083='[2]PO Detail'!$L$2," ",IF('[2]MUNIS Purchase Order Inquiry'!A1083='[2]PO Detail'!$L$1,'[2]MUNIS Purchase Order Inquiry'!B1083," "))</f>
        <v xml:space="preserve"> </v>
      </c>
      <c r="B1087" s="4" t="str">
        <f>IF('[2]MUNIS Purchase Order Inquiry'!$A1083='[2]PO Detail'!$L$2,'[2]MUNIS Purchase Order Inquiry'!Q1083,(IF('[2]MUNIS Purchase Order Inquiry'!$A1083='[2]PO Detail'!$L$1,CONCATENATE("      "&amp;'[2]MUNIS Purchase Order Inquiry'!I1083&amp;";   "&amp;'[2]MUNIS Purchase Order Inquiry'!J1083&amp;"   "&amp;'[2]MUNIS Purchase Order Inquiry'!K1083&amp;"; "&amp;'[2]MUNIS Purchase Order Inquiry'!M1083&amp;"; "&amp;'[2]MUNIS Purchase Order Inquiry'!N1083&amp;"; "&amp;'[2]MUNIS Purchase Order Inquiry'!O1083)," ")))</f>
        <v>Right-of-way acquisition for Bohemia Church Road Culverts Replacement, Project #52692</v>
      </c>
      <c r="C1087" s="4" t="str">
        <f>IF('[2]MUNIS Purchase Order Inquiry'!$A1083='[2]PO Detail'!$L$2,'[2]MUNIS Purchase Order Inquiry'!R1083," ")</f>
        <v>403</v>
      </c>
      <c r="D1087" s="26" t="str">
        <f>IF('[2]MUNIS Purchase Order Inquiry'!$A1083='[2]PO Detail'!$L$1,'[2]MUNIS Purchase Order Inquiry'!G1083," ")</f>
        <v xml:space="preserve"> </v>
      </c>
      <c r="E1087" s="10" t="str">
        <f>IF('[2]MUNIS Purchase Order Inquiry'!$A1083='[2]PO Detail'!$L$1,'[2]MUNIS Purchase Order Inquiry'!D1083," ")</f>
        <v xml:space="preserve"> </v>
      </c>
      <c r="F1087" s="10" t="str">
        <f>IF('[2]MUNIS Purchase Order Inquiry'!$A1083='[2]PO Detail'!$L$1,'[2]MUNIS Purchase Order Inquiry'!E1083," ")</f>
        <v xml:space="preserve"> </v>
      </c>
      <c r="G1087" s="10" t="str">
        <f>IF('[2]MUNIS Purchase Order Inquiry'!$A1083='[2]PO Detail'!$L$1,'[2]MUNIS Purchase Order Inquiry'!F1083," ")</f>
        <v xml:space="preserve"> </v>
      </c>
    </row>
    <row r="1088" spans="1:7" x14ac:dyDescent="0.25">
      <c r="A1088" s="25" t="str">
        <f>IF('[2]MUNIS Purchase Order Inquiry'!$A1084='[2]PO Detail'!$L$2," ",IF('[2]MUNIS Purchase Order Inquiry'!A1084='[2]PO Detail'!$L$1,'[2]MUNIS Purchase Order Inquiry'!B1084," "))</f>
        <v xml:space="preserve"> </v>
      </c>
      <c r="B1088" s="4" t="str">
        <f>IF('[2]MUNIS Purchase Order Inquiry'!$A1084='[2]PO Detail'!$L$2,'[2]MUNIS Purchase Order Inquiry'!Q1084,(IF('[2]MUNIS Purchase Order Inquiry'!$A1084='[2]PO Detail'!$L$1,CONCATENATE("      "&amp;'[2]MUNIS Purchase Order Inquiry'!I1084&amp;";   "&amp;'[2]MUNIS Purchase Order Inquiry'!J1084&amp;"   "&amp;'[2]MUNIS Purchase Order Inquiry'!K1084&amp;"; "&amp;'[2]MUNIS Purchase Order Inquiry'!M1084&amp;"; "&amp;'[2]MUNIS Purchase Order Inquiry'!N1084&amp;"; "&amp;'[2]MUNIS Purchase Order Inquiry'!O1084)," ")))</f>
        <v xml:space="preserve"> </v>
      </c>
      <c r="C1088" s="4" t="str">
        <f>IF('[2]MUNIS Purchase Order Inquiry'!$A1084='[2]PO Detail'!$L$2,'[2]MUNIS Purchase Order Inquiry'!R1084," ")</f>
        <v xml:space="preserve"> </v>
      </c>
      <c r="D1088" s="26" t="str">
        <f>IF('[2]MUNIS Purchase Order Inquiry'!$A1084='[2]PO Detail'!$L$1,'[2]MUNIS Purchase Order Inquiry'!G1084," ")</f>
        <v xml:space="preserve"> </v>
      </c>
      <c r="E1088" s="10" t="str">
        <f>IF('[2]MUNIS Purchase Order Inquiry'!$A1084='[2]PO Detail'!$L$1,'[2]MUNIS Purchase Order Inquiry'!D1084," ")</f>
        <v xml:space="preserve"> </v>
      </c>
      <c r="F1088" s="10" t="str">
        <f>IF('[2]MUNIS Purchase Order Inquiry'!$A1084='[2]PO Detail'!$L$1,'[2]MUNIS Purchase Order Inquiry'!E1084," ")</f>
        <v xml:space="preserve"> </v>
      </c>
      <c r="G1088" s="10" t="str">
        <f>IF('[2]MUNIS Purchase Order Inquiry'!$A1084='[2]PO Detail'!$L$1,'[2]MUNIS Purchase Order Inquiry'!F1084," ")</f>
        <v xml:space="preserve"> </v>
      </c>
    </row>
    <row r="1089" spans="1:7" x14ac:dyDescent="0.25">
      <c r="A1089" s="25">
        <f>IF('[2]MUNIS Purchase Order Inquiry'!$A1085='[2]PO Detail'!$L$2," ",IF('[2]MUNIS Purchase Order Inquiry'!A1085='[2]PO Detail'!$L$1,'[2]MUNIS Purchase Order Inquiry'!B1085," "))</f>
        <v>20181468</v>
      </c>
      <c r="B1089" s="4" t="str">
        <f>IF('[2]MUNIS Purchase Order Inquiry'!$A1085='[2]PO Detail'!$L$2,'[2]MUNIS Purchase Order Inquiry'!Q1085,(IF('[2]MUNIS Purchase Order Inquiry'!$A1085='[2]PO Detail'!$L$1,CONCATENATE("      "&amp;'[2]MUNIS Purchase Order Inquiry'!I1085&amp;";   "&amp;'[2]MUNIS Purchase Order Inquiry'!J1085&amp;"   "&amp;'[2]MUNIS Purchase Order Inquiry'!K1085&amp;"; "&amp;'[2]MUNIS Purchase Order Inquiry'!M1085&amp;"; "&amp;'[2]MUNIS Purchase Order Inquiry'!N1085&amp;"; "&amp;'[2]MUNIS Purchase Order Inquiry'!O1085)," ")))</f>
        <v xml:space="preserve">      BROWNE MICHAEL J &amp; WANDA D;   181 LAKE FOREST DR   ; ELKTON; MD; 21921-7645</v>
      </c>
      <c r="C1089" s="4" t="str">
        <f>IF('[2]MUNIS Purchase Order Inquiry'!$A1085='[2]PO Detail'!$L$2,'[2]MUNIS Purchase Order Inquiry'!R1085," ")</f>
        <v xml:space="preserve"> </v>
      </c>
      <c r="D1089" s="26">
        <f>IF('[2]MUNIS Purchase Order Inquiry'!$A1085='[2]PO Detail'!$L$1,'[2]MUNIS Purchase Order Inquiry'!G1085," ")</f>
        <v>43168</v>
      </c>
      <c r="E1089" s="10">
        <f>IF('[2]MUNIS Purchase Order Inquiry'!$A1085='[2]PO Detail'!$L$1,'[2]MUNIS Purchase Order Inquiry'!D1085," ")</f>
        <v>17800</v>
      </c>
      <c r="F1089" s="10">
        <f>IF('[2]MUNIS Purchase Order Inquiry'!$A1085='[2]PO Detail'!$L$1,'[2]MUNIS Purchase Order Inquiry'!E1085," ")</f>
        <v>17800</v>
      </c>
      <c r="G1089" s="10">
        <f>IF('[2]MUNIS Purchase Order Inquiry'!$A1085='[2]PO Detail'!$L$1,'[2]MUNIS Purchase Order Inquiry'!F1085," ")</f>
        <v>0</v>
      </c>
    </row>
    <row r="1090" spans="1:7" x14ac:dyDescent="0.25">
      <c r="A1090" s="25" t="str">
        <f>IF('[2]MUNIS Purchase Order Inquiry'!$A1086='[2]PO Detail'!$L$2," ",IF('[2]MUNIS Purchase Order Inquiry'!A1086='[2]PO Detail'!$L$1,'[2]MUNIS Purchase Order Inquiry'!B1086," "))</f>
        <v xml:space="preserve"> </v>
      </c>
      <c r="B1090" s="4" t="str">
        <f>IF('[2]MUNIS Purchase Order Inquiry'!$A1086='[2]PO Detail'!$L$2,'[2]MUNIS Purchase Order Inquiry'!Q1086,(IF('[2]MUNIS Purchase Order Inquiry'!$A1086='[2]PO Detail'!$L$1,CONCATENATE("      "&amp;'[2]MUNIS Purchase Order Inquiry'!I1086&amp;";   "&amp;'[2]MUNIS Purchase Order Inquiry'!J1086&amp;"   "&amp;'[2]MUNIS Purchase Order Inquiry'!K1086&amp;"; "&amp;'[2]MUNIS Purchase Order Inquiry'!M1086&amp;"; "&amp;'[2]MUNIS Purchase Order Inquiry'!N1086&amp;"; "&amp;'[2]MUNIS Purchase Order Inquiry'!O1086)," ")))</f>
        <v>Right-of-Way Acquisition for Oldfield Point Road Project #59594</v>
      </c>
      <c r="C1090" s="4" t="str">
        <f>IF('[2]MUNIS Purchase Order Inquiry'!$A1086='[2]PO Detail'!$L$2,'[2]MUNIS Purchase Order Inquiry'!R1086," ")</f>
        <v>403</v>
      </c>
      <c r="D1090" s="26" t="str">
        <f>IF('[2]MUNIS Purchase Order Inquiry'!$A1086='[2]PO Detail'!$L$1,'[2]MUNIS Purchase Order Inquiry'!G1086," ")</f>
        <v xml:space="preserve"> </v>
      </c>
      <c r="E1090" s="10" t="str">
        <f>IF('[2]MUNIS Purchase Order Inquiry'!$A1086='[2]PO Detail'!$L$1,'[2]MUNIS Purchase Order Inquiry'!D1086," ")</f>
        <v xml:space="preserve"> </v>
      </c>
      <c r="F1090" s="10" t="str">
        <f>IF('[2]MUNIS Purchase Order Inquiry'!$A1086='[2]PO Detail'!$L$1,'[2]MUNIS Purchase Order Inquiry'!E1086," ")</f>
        <v xml:space="preserve"> </v>
      </c>
      <c r="G1090" s="10" t="str">
        <f>IF('[2]MUNIS Purchase Order Inquiry'!$A1086='[2]PO Detail'!$L$1,'[2]MUNIS Purchase Order Inquiry'!F1086," ")</f>
        <v xml:space="preserve"> </v>
      </c>
    </row>
    <row r="1091" spans="1:7" x14ac:dyDescent="0.25">
      <c r="A1091" s="25" t="str">
        <f>IF('[2]MUNIS Purchase Order Inquiry'!$A1087='[2]PO Detail'!$L$2," ",IF('[2]MUNIS Purchase Order Inquiry'!A1087='[2]PO Detail'!$L$1,'[2]MUNIS Purchase Order Inquiry'!B1087," "))</f>
        <v xml:space="preserve"> </v>
      </c>
      <c r="B1091" s="4" t="str">
        <f>IF('[2]MUNIS Purchase Order Inquiry'!$A1087='[2]PO Detail'!$L$2,'[2]MUNIS Purchase Order Inquiry'!Q1087,(IF('[2]MUNIS Purchase Order Inquiry'!$A1087='[2]PO Detail'!$L$1,CONCATENATE("      "&amp;'[2]MUNIS Purchase Order Inquiry'!I1087&amp;";   "&amp;'[2]MUNIS Purchase Order Inquiry'!J1087&amp;"   "&amp;'[2]MUNIS Purchase Order Inquiry'!K1087&amp;"; "&amp;'[2]MUNIS Purchase Order Inquiry'!M1087&amp;"; "&amp;'[2]MUNIS Purchase Order Inquiry'!N1087&amp;"; "&amp;'[2]MUNIS Purchase Order Inquiry'!O1087)," ")))</f>
        <v xml:space="preserve"> </v>
      </c>
      <c r="C1091" s="4" t="str">
        <f>IF('[2]MUNIS Purchase Order Inquiry'!$A1087='[2]PO Detail'!$L$2,'[2]MUNIS Purchase Order Inquiry'!R1087," ")</f>
        <v xml:space="preserve"> </v>
      </c>
      <c r="D1091" s="26" t="str">
        <f>IF('[2]MUNIS Purchase Order Inquiry'!$A1087='[2]PO Detail'!$L$1,'[2]MUNIS Purchase Order Inquiry'!G1087," ")</f>
        <v xml:space="preserve"> </v>
      </c>
      <c r="E1091" s="10" t="str">
        <f>IF('[2]MUNIS Purchase Order Inquiry'!$A1087='[2]PO Detail'!$L$1,'[2]MUNIS Purchase Order Inquiry'!D1087," ")</f>
        <v xml:space="preserve"> </v>
      </c>
      <c r="F1091" s="10" t="str">
        <f>IF('[2]MUNIS Purchase Order Inquiry'!$A1087='[2]PO Detail'!$L$1,'[2]MUNIS Purchase Order Inquiry'!E1087," ")</f>
        <v xml:space="preserve"> </v>
      </c>
      <c r="G1091" s="10" t="str">
        <f>IF('[2]MUNIS Purchase Order Inquiry'!$A1087='[2]PO Detail'!$L$1,'[2]MUNIS Purchase Order Inquiry'!F1087," ")</f>
        <v xml:space="preserve"> </v>
      </c>
    </row>
    <row r="1092" spans="1:7" x14ac:dyDescent="0.25">
      <c r="A1092" s="25">
        <f>IF('[2]MUNIS Purchase Order Inquiry'!$A1088='[2]PO Detail'!$L$2," ",IF('[2]MUNIS Purchase Order Inquiry'!A1088='[2]PO Detail'!$L$1,'[2]MUNIS Purchase Order Inquiry'!B1088," "))</f>
        <v>20181472</v>
      </c>
      <c r="B1092" s="4" t="str">
        <f>IF('[2]MUNIS Purchase Order Inquiry'!$A1088='[2]PO Detail'!$L$2,'[2]MUNIS Purchase Order Inquiry'!Q1088,(IF('[2]MUNIS Purchase Order Inquiry'!$A1088='[2]PO Detail'!$L$1,CONCATENATE("      "&amp;'[2]MUNIS Purchase Order Inquiry'!I1088&amp;";   "&amp;'[2]MUNIS Purchase Order Inquiry'!J1088&amp;"   "&amp;'[2]MUNIS Purchase Order Inquiry'!K1088&amp;"; "&amp;'[2]MUNIS Purchase Order Inquiry'!M1088&amp;"; "&amp;'[2]MUNIS Purchase Order Inquiry'!N1088&amp;"; "&amp;'[2]MUNIS Purchase Order Inquiry'!O1088)," ")))</f>
        <v xml:space="preserve">      MCMAHON'S MOBILE PRESSURE WASHING, INC;   449 UNION SCHOOL ROAD   ; OXFORD; PA; 19363</v>
      </c>
      <c r="C1092" s="4" t="str">
        <f>IF('[2]MUNIS Purchase Order Inquiry'!$A1088='[2]PO Detail'!$L$2,'[2]MUNIS Purchase Order Inquiry'!R1088," ")</f>
        <v xml:space="preserve"> </v>
      </c>
      <c r="D1092" s="26">
        <f>IF('[2]MUNIS Purchase Order Inquiry'!$A1088='[2]PO Detail'!$L$1,'[2]MUNIS Purchase Order Inquiry'!G1088," ")</f>
        <v>43171</v>
      </c>
      <c r="E1092" s="10">
        <f>IF('[2]MUNIS Purchase Order Inquiry'!$A1088='[2]PO Detail'!$L$1,'[2]MUNIS Purchase Order Inquiry'!D1088," ")</f>
        <v>763.84</v>
      </c>
      <c r="F1092" s="10">
        <f>IF('[2]MUNIS Purchase Order Inquiry'!$A1088='[2]PO Detail'!$L$1,'[2]MUNIS Purchase Order Inquiry'!E1088," ")</f>
        <v>763.84</v>
      </c>
      <c r="G1092" s="10">
        <f>IF('[2]MUNIS Purchase Order Inquiry'!$A1088='[2]PO Detail'!$L$1,'[2]MUNIS Purchase Order Inquiry'!F1088," ")</f>
        <v>0</v>
      </c>
    </row>
    <row r="1093" spans="1:7" x14ac:dyDescent="0.25">
      <c r="A1093" s="25" t="str">
        <f>IF('[2]MUNIS Purchase Order Inquiry'!$A1089='[2]PO Detail'!$L$2," ",IF('[2]MUNIS Purchase Order Inquiry'!A1089='[2]PO Detail'!$L$1,'[2]MUNIS Purchase Order Inquiry'!B1089," "))</f>
        <v xml:space="preserve"> </v>
      </c>
      <c r="B1093" s="4" t="str">
        <f>IF('[2]MUNIS Purchase Order Inquiry'!$A1089='[2]PO Detail'!$L$2,'[2]MUNIS Purchase Order Inquiry'!Q1089,(IF('[2]MUNIS Purchase Order Inquiry'!$A1089='[2]PO Detail'!$L$1,CONCATENATE("      "&amp;'[2]MUNIS Purchase Order Inquiry'!I1089&amp;";   "&amp;'[2]MUNIS Purchase Order Inquiry'!J1089&amp;"   "&amp;'[2]MUNIS Purchase Order Inquiry'!K1089&amp;"; "&amp;'[2]MUNIS Purchase Order Inquiry'!M1089&amp;"; "&amp;'[2]MUNIS Purchase Order Inquiry'!N1089&amp;"; "&amp;'[2]MUNIS Purchase Order Inquiry'!O1089)," ")))</f>
        <v>Repair for Central Washbay pressure washer.</v>
      </c>
      <c r="C1093" s="4" t="str">
        <f>IF('[2]MUNIS Purchase Order Inquiry'!$A1089='[2]PO Detail'!$L$2,'[2]MUNIS Purchase Order Inquiry'!R1089," ")</f>
        <v>412</v>
      </c>
      <c r="D1093" s="26" t="str">
        <f>IF('[2]MUNIS Purchase Order Inquiry'!$A1089='[2]PO Detail'!$L$1,'[2]MUNIS Purchase Order Inquiry'!G1089," ")</f>
        <v xml:space="preserve"> </v>
      </c>
      <c r="E1093" s="10" t="str">
        <f>IF('[2]MUNIS Purchase Order Inquiry'!$A1089='[2]PO Detail'!$L$1,'[2]MUNIS Purchase Order Inquiry'!D1089," ")</f>
        <v xml:space="preserve"> </v>
      </c>
      <c r="F1093" s="10" t="str">
        <f>IF('[2]MUNIS Purchase Order Inquiry'!$A1089='[2]PO Detail'!$L$1,'[2]MUNIS Purchase Order Inquiry'!E1089," ")</f>
        <v xml:space="preserve"> </v>
      </c>
      <c r="G1093" s="10" t="str">
        <f>IF('[2]MUNIS Purchase Order Inquiry'!$A1089='[2]PO Detail'!$L$1,'[2]MUNIS Purchase Order Inquiry'!F1089," ")</f>
        <v xml:space="preserve"> </v>
      </c>
    </row>
    <row r="1094" spans="1:7" x14ac:dyDescent="0.25">
      <c r="A1094" s="25" t="str">
        <f>IF('[2]MUNIS Purchase Order Inquiry'!$A1090='[2]PO Detail'!$L$2," ",IF('[2]MUNIS Purchase Order Inquiry'!A1090='[2]PO Detail'!$L$1,'[2]MUNIS Purchase Order Inquiry'!B1090," "))</f>
        <v xml:space="preserve"> </v>
      </c>
      <c r="B1094" s="4" t="str">
        <f>IF('[2]MUNIS Purchase Order Inquiry'!$A1090='[2]PO Detail'!$L$2,'[2]MUNIS Purchase Order Inquiry'!Q1090,(IF('[2]MUNIS Purchase Order Inquiry'!$A1090='[2]PO Detail'!$L$1,CONCATENATE("      "&amp;'[2]MUNIS Purchase Order Inquiry'!I1090&amp;";   "&amp;'[2]MUNIS Purchase Order Inquiry'!J1090&amp;"   "&amp;'[2]MUNIS Purchase Order Inquiry'!K1090&amp;"; "&amp;'[2]MUNIS Purchase Order Inquiry'!M1090&amp;"; "&amp;'[2]MUNIS Purchase Order Inquiry'!N1090&amp;"; "&amp;'[2]MUNIS Purchase Order Inquiry'!O1090)," ")))</f>
        <v xml:space="preserve"> </v>
      </c>
      <c r="C1094" s="4" t="str">
        <f>IF('[2]MUNIS Purchase Order Inquiry'!$A1090='[2]PO Detail'!$L$2,'[2]MUNIS Purchase Order Inquiry'!R1090," ")</f>
        <v xml:space="preserve"> </v>
      </c>
      <c r="D1094" s="26" t="str">
        <f>IF('[2]MUNIS Purchase Order Inquiry'!$A1090='[2]PO Detail'!$L$1,'[2]MUNIS Purchase Order Inquiry'!G1090," ")</f>
        <v xml:space="preserve"> </v>
      </c>
      <c r="E1094" s="10" t="str">
        <f>IF('[2]MUNIS Purchase Order Inquiry'!$A1090='[2]PO Detail'!$L$1,'[2]MUNIS Purchase Order Inquiry'!D1090," ")</f>
        <v xml:space="preserve"> </v>
      </c>
      <c r="F1094" s="10" t="str">
        <f>IF('[2]MUNIS Purchase Order Inquiry'!$A1090='[2]PO Detail'!$L$1,'[2]MUNIS Purchase Order Inquiry'!E1090," ")</f>
        <v xml:space="preserve"> </v>
      </c>
      <c r="G1094" s="10" t="str">
        <f>IF('[2]MUNIS Purchase Order Inquiry'!$A1090='[2]PO Detail'!$L$1,'[2]MUNIS Purchase Order Inquiry'!F1090," ")</f>
        <v xml:space="preserve"> </v>
      </c>
    </row>
    <row r="1095" spans="1:7" x14ac:dyDescent="0.25">
      <c r="A1095" s="25">
        <f>IF('[2]MUNIS Purchase Order Inquiry'!$A1091='[2]PO Detail'!$L$2," ",IF('[2]MUNIS Purchase Order Inquiry'!A1091='[2]PO Detail'!$L$1,'[2]MUNIS Purchase Order Inquiry'!B1091," "))</f>
        <v>20181473</v>
      </c>
      <c r="B1095" s="4" t="str">
        <f>IF('[2]MUNIS Purchase Order Inquiry'!$A1091='[2]PO Detail'!$L$2,'[2]MUNIS Purchase Order Inquiry'!Q1091,(IF('[2]MUNIS Purchase Order Inquiry'!$A1091='[2]PO Detail'!$L$1,CONCATENATE("      "&amp;'[2]MUNIS Purchase Order Inquiry'!I1091&amp;";   "&amp;'[2]MUNIS Purchase Order Inquiry'!J1091&amp;"   "&amp;'[2]MUNIS Purchase Order Inquiry'!K1091&amp;"; "&amp;'[2]MUNIS Purchase Order Inquiry'!M1091&amp;"; "&amp;'[2]MUNIS Purchase Order Inquiry'!N1091&amp;"; "&amp;'[2]MUNIS Purchase Order Inquiry'!O1091)," ")))</f>
        <v xml:space="preserve">      TECHNICAL RESOURCE MANAGEMENT, LLC;   12015 E. 46TH AVENUE   SUITE 250; DENVER; CO; 80239</v>
      </c>
      <c r="C1095" s="4" t="str">
        <f>IF('[2]MUNIS Purchase Order Inquiry'!$A1091='[2]PO Detail'!$L$2,'[2]MUNIS Purchase Order Inquiry'!R1091," ")</f>
        <v xml:space="preserve"> </v>
      </c>
      <c r="D1095" s="26">
        <f>IF('[2]MUNIS Purchase Order Inquiry'!$A1091='[2]PO Detail'!$L$1,'[2]MUNIS Purchase Order Inquiry'!G1091," ")</f>
        <v>43171</v>
      </c>
      <c r="E1095" s="10">
        <f>IF('[2]MUNIS Purchase Order Inquiry'!$A1091='[2]PO Detail'!$L$1,'[2]MUNIS Purchase Order Inquiry'!D1091," ")</f>
        <v>2000</v>
      </c>
      <c r="F1095" s="10">
        <f>IF('[2]MUNIS Purchase Order Inquiry'!$A1091='[2]PO Detail'!$L$1,'[2]MUNIS Purchase Order Inquiry'!E1091," ")</f>
        <v>909.32</v>
      </c>
      <c r="G1095" s="10">
        <f>IF('[2]MUNIS Purchase Order Inquiry'!$A1091='[2]PO Detail'!$L$1,'[2]MUNIS Purchase Order Inquiry'!F1091," ")</f>
        <v>1090.68</v>
      </c>
    </row>
    <row r="1096" spans="1:7" x14ac:dyDescent="0.25">
      <c r="A1096" s="25" t="str">
        <f>IF('[2]MUNIS Purchase Order Inquiry'!$A1092='[2]PO Detail'!$L$2," ",IF('[2]MUNIS Purchase Order Inquiry'!A1092='[2]PO Detail'!$L$1,'[2]MUNIS Purchase Order Inquiry'!B1092," "))</f>
        <v xml:space="preserve"> </v>
      </c>
      <c r="B1096" s="4" t="str">
        <f>IF('[2]MUNIS Purchase Order Inquiry'!$A1092='[2]PO Detail'!$L$2,'[2]MUNIS Purchase Order Inquiry'!Q1092,(IF('[2]MUNIS Purchase Order Inquiry'!$A1092='[2]PO Detail'!$L$1,CONCATENATE("      "&amp;'[2]MUNIS Purchase Order Inquiry'!I1092&amp;";   "&amp;'[2]MUNIS Purchase Order Inquiry'!J1092&amp;"   "&amp;'[2]MUNIS Purchase Order Inquiry'!K1092&amp;"; "&amp;'[2]MUNIS Purchase Order Inquiry'!M1092&amp;"; "&amp;'[2]MUNIS Purchase Order Inquiry'!N1092&amp;"; "&amp;'[2]MUNIS Purchase Order Inquiry'!O1092)," ")))</f>
        <v>Instant tests and dip tests for Drug Court Participants.  For use in court, office, and as needed.</v>
      </c>
      <c r="C1096" s="4" t="str">
        <f>IF('[2]MUNIS Purchase Order Inquiry'!$A1092='[2]PO Detail'!$L$2,'[2]MUNIS Purchase Order Inquiry'!R1092," ")</f>
        <v>141</v>
      </c>
      <c r="D1096" s="26" t="str">
        <f>IF('[2]MUNIS Purchase Order Inquiry'!$A1092='[2]PO Detail'!$L$1,'[2]MUNIS Purchase Order Inquiry'!G1092," ")</f>
        <v xml:space="preserve"> </v>
      </c>
      <c r="E1096" s="10" t="str">
        <f>IF('[2]MUNIS Purchase Order Inquiry'!$A1092='[2]PO Detail'!$L$1,'[2]MUNIS Purchase Order Inquiry'!D1092," ")</f>
        <v xml:space="preserve"> </v>
      </c>
      <c r="F1096" s="10" t="str">
        <f>IF('[2]MUNIS Purchase Order Inquiry'!$A1092='[2]PO Detail'!$L$1,'[2]MUNIS Purchase Order Inquiry'!E1092," ")</f>
        <v xml:space="preserve"> </v>
      </c>
      <c r="G1096" s="10" t="str">
        <f>IF('[2]MUNIS Purchase Order Inquiry'!$A1092='[2]PO Detail'!$L$1,'[2]MUNIS Purchase Order Inquiry'!F1092," ")</f>
        <v xml:space="preserve"> </v>
      </c>
    </row>
    <row r="1097" spans="1:7" x14ac:dyDescent="0.25">
      <c r="A1097" s="25" t="str">
        <f>IF('[2]MUNIS Purchase Order Inquiry'!$A1093='[2]PO Detail'!$L$2," ",IF('[2]MUNIS Purchase Order Inquiry'!A1093='[2]PO Detail'!$L$1,'[2]MUNIS Purchase Order Inquiry'!B1093," "))</f>
        <v xml:space="preserve"> </v>
      </c>
      <c r="B1097" s="4" t="str">
        <f>IF('[2]MUNIS Purchase Order Inquiry'!$A1093='[2]PO Detail'!$L$2,'[2]MUNIS Purchase Order Inquiry'!Q1093,(IF('[2]MUNIS Purchase Order Inquiry'!$A1093='[2]PO Detail'!$L$1,CONCATENATE("      "&amp;'[2]MUNIS Purchase Order Inquiry'!I1093&amp;";   "&amp;'[2]MUNIS Purchase Order Inquiry'!J1093&amp;"   "&amp;'[2]MUNIS Purchase Order Inquiry'!K1093&amp;"; "&amp;'[2]MUNIS Purchase Order Inquiry'!M1093&amp;"; "&amp;'[2]MUNIS Purchase Order Inquiry'!N1093&amp;"; "&amp;'[2]MUNIS Purchase Order Inquiry'!O1093)," ")))</f>
        <v xml:space="preserve"> </v>
      </c>
      <c r="C1097" s="4" t="str">
        <f>IF('[2]MUNIS Purchase Order Inquiry'!$A1093='[2]PO Detail'!$L$2,'[2]MUNIS Purchase Order Inquiry'!R1093," ")</f>
        <v xml:space="preserve"> </v>
      </c>
      <c r="D1097" s="26" t="str">
        <f>IF('[2]MUNIS Purchase Order Inquiry'!$A1093='[2]PO Detail'!$L$1,'[2]MUNIS Purchase Order Inquiry'!G1093," ")</f>
        <v xml:space="preserve"> </v>
      </c>
      <c r="E1097" s="10" t="str">
        <f>IF('[2]MUNIS Purchase Order Inquiry'!$A1093='[2]PO Detail'!$L$1,'[2]MUNIS Purchase Order Inquiry'!D1093," ")</f>
        <v xml:space="preserve"> </v>
      </c>
      <c r="F1097" s="10" t="str">
        <f>IF('[2]MUNIS Purchase Order Inquiry'!$A1093='[2]PO Detail'!$L$1,'[2]MUNIS Purchase Order Inquiry'!E1093," ")</f>
        <v xml:space="preserve"> </v>
      </c>
      <c r="G1097" s="10" t="str">
        <f>IF('[2]MUNIS Purchase Order Inquiry'!$A1093='[2]PO Detail'!$L$1,'[2]MUNIS Purchase Order Inquiry'!F1093," ")</f>
        <v xml:space="preserve"> </v>
      </c>
    </row>
    <row r="1098" spans="1:7" x14ac:dyDescent="0.25">
      <c r="A1098" s="25">
        <f>IF('[2]MUNIS Purchase Order Inquiry'!$A1094='[2]PO Detail'!$L$2," ",IF('[2]MUNIS Purchase Order Inquiry'!A1094='[2]PO Detail'!$L$1,'[2]MUNIS Purchase Order Inquiry'!B1094," "))</f>
        <v>20181475</v>
      </c>
      <c r="B1098" s="4" t="str">
        <f>IF('[2]MUNIS Purchase Order Inquiry'!$A1094='[2]PO Detail'!$L$2,'[2]MUNIS Purchase Order Inquiry'!Q1094,(IF('[2]MUNIS Purchase Order Inquiry'!$A1094='[2]PO Detail'!$L$1,CONCATENATE("      "&amp;'[2]MUNIS Purchase Order Inquiry'!I1094&amp;";   "&amp;'[2]MUNIS Purchase Order Inquiry'!J1094&amp;"   "&amp;'[2]MUNIS Purchase Order Inquiry'!K1094&amp;"; "&amp;'[2]MUNIS Purchase Order Inquiry'!M1094&amp;"; "&amp;'[2]MUNIS Purchase Order Inquiry'!N1094&amp;"; "&amp;'[2]MUNIS Purchase Order Inquiry'!O1094)," ")))</f>
        <v xml:space="preserve">      DOWNSTREAM MANUFACTURING &amp; OUTFITTERS;   10 LUCON DR   ; DEER PARK; NY; 11729</v>
      </c>
      <c r="C1098" s="4" t="str">
        <f>IF('[2]MUNIS Purchase Order Inquiry'!$A1094='[2]PO Detail'!$L$2,'[2]MUNIS Purchase Order Inquiry'!R1094," ")</f>
        <v xml:space="preserve"> </v>
      </c>
      <c r="D1098" s="26">
        <f>IF('[2]MUNIS Purchase Order Inquiry'!$A1094='[2]PO Detail'!$L$1,'[2]MUNIS Purchase Order Inquiry'!G1094," ")</f>
        <v>43171</v>
      </c>
      <c r="E1098" s="10">
        <f>IF('[2]MUNIS Purchase Order Inquiry'!$A1094='[2]PO Detail'!$L$1,'[2]MUNIS Purchase Order Inquiry'!D1094," ")</f>
        <v>1285</v>
      </c>
      <c r="F1098" s="10">
        <f>IF('[2]MUNIS Purchase Order Inquiry'!$A1094='[2]PO Detail'!$L$1,'[2]MUNIS Purchase Order Inquiry'!E1094," ")</f>
        <v>1285</v>
      </c>
      <c r="G1098" s="10">
        <f>IF('[2]MUNIS Purchase Order Inquiry'!$A1094='[2]PO Detail'!$L$1,'[2]MUNIS Purchase Order Inquiry'!F1094," ")</f>
        <v>0</v>
      </c>
    </row>
    <row r="1099" spans="1:7" x14ac:dyDescent="0.25">
      <c r="A1099" s="25" t="str">
        <f>IF('[2]MUNIS Purchase Order Inquiry'!$A1095='[2]PO Detail'!$L$2," ",IF('[2]MUNIS Purchase Order Inquiry'!A1095='[2]PO Detail'!$L$1,'[2]MUNIS Purchase Order Inquiry'!B1095," "))</f>
        <v xml:space="preserve"> </v>
      </c>
      <c r="B1099" s="4" t="str">
        <f>IF('[2]MUNIS Purchase Order Inquiry'!$A1095='[2]PO Detail'!$L$2,'[2]MUNIS Purchase Order Inquiry'!Q1095,(IF('[2]MUNIS Purchase Order Inquiry'!$A1095='[2]PO Detail'!$L$1,CONCATENATE("      "&amp;'[2]MUNIS Purchase Order Inquiry'!I1095&amp;";   "&amp;'[2]MUNIS Purchase Order Inquiry'!J1095&amp;"   "&amp;'[2]MUNIS Purchase Order Inquiry'!K1095&amp;"; "&amp;'[2]MUNIS Purchase Order Inquiry'!M1095&amp;"; "&amp;'[2]MUNIS Purchase Order Inquiry'!N1095&amp;"; "&amp;'[2]MUNIS Purchase Order Inquiry'!O1095)," ")))</f>
        <v>AS PER QUOTE 14248 &amp; 14249 FOR BOYS AND GIRLS LACROSSE UNIFORMS</v>
      </c>
      <c r="C1099" s="4" t="str">
        <f>IF('[2]MUNIS Purchase Order Inquiry'!$A1095='[2]PO Detail'!$L$2,'[2]MUNIS Purchase Order Inquiry'!R1095," ")</f>
        <v>611</v>
      </c>
      <c r="D1099" s="26" t="str">
        <f>IF('[2]MUNIS Purchase Order Inquiry'!$A1095='[2]PO Detail'!$L$1,'[2]MUNIS Purchase Order Inquiry'!G1095," ")</f>
        <v xml:space="preserve"> </v>
      </c>
      <c r="E1099" s="10" t="str">
        <f>IF('[2]MUNIS Purchase Order Inquiry'!$A1095='[2]PO Detail'!$L$1,'[2]MUNIS Purchase Order Inquiry'!D1095," ")</f>
        <v xml:space="preserve"> </v>
      </c>
      <c r="F1099" s="10" t="str">
        <f>IF('[2]MUNIS Purchase Order Inquiry'!$A1095='[2]PO Detail'!$L$1,'[2]MUNIS Purchase Order Inquiry'!E1095," ")</f>
        <v xml:space="preserve"> </v>
      </c>
      <c r="G1099" s="10" t="str">
        <f>IF('[2]MUNIS Purchase Order Inquiry'!$A1095='[2]PO Detail'!$L$1,'[2]MUNIS Purchase Order Inquiry'!F1095," ")</f>
        <v xml:space="preserve"> </v>
      </c>
    </row>
    <row r="1100" spans="1:7" x14ac:dyDescent="0.25">
      <c r="A1100" s="25" t="str">
        <f>IF('[2]MUNIS Purchase Order Inquiry'!$A1096='[2]PO Detail'!$L$2," ",IF('[2]MUNIS Purchase Order Inquiry'!A1096='[2]PO Detail'!$L$1,'[2]MUNIS Purchase Order Inquiry'!B1096," "))</f>
        <v xml:space="preserve"> </v>
      </c>
      <c r="B1100" s="4" t="str">
        <f>IF('[2]MUNIS Purchase Order Inquiry'!$A1096='[2]PO Detail'!$L$2,'[2]MUNIS Purchase Order Inquiry'!Q1096,(IF('[2]MUNIS Purchase Order Inquiry'!$A1096='[2]PO Detail'!$L$1,CONCATENATE("      "&amp;'[2]MUNIS Purchase Order Inquiry'!I1096&amp;";   "&amp;'[2]MUNIS Purchase Order Inquiry'!J1096&amp;"   "&amp;'[2]MUNIS Purchase Order Inquiry'!K1096&amp;"; "&amp;'[2]MUNIS Purchase Order Inquiry'!M1096&amp;"; "&amp;'[2]MUNIS Purchase Order Inquiry'!N1096&amp;"; "&amp;'[2]MUNIS Purchase Order Inquiry'!O1096)," ")))</f>
        <v xml:space="preserve"> </v>
      </c>
      <c r="C1100" s="4" t="str">
        <f>IF('[2]MUNIS Purchase Order Inquiry'!$A1096='[2]PO Detail'!$L$2,'[2]MUNIS Purchase Order Inquiry'!R1096," ")</f>
        <v xml:space="preserve"> </v>
      </c>
      <c r="D1100" s="26" t="str">
        <f>IF('[2]MUNIS Purchase Order Inquiry'!$A1096='[2]PO Detail'!$L$1,'[2]MUNIS Purchase Order Inquiry'!G1096," ")</f>
        <v xml:space="preserve"> </v>
      </c>
      <c r="E1100" s="10" t="str">
        <f>IF('[2]MUNIS Purchase Order Inquiry'!$A1096='[2]PO Detail'!$L$1,'[2]MUNIS Purchase Order Inquiry'!D1096," ")</f>
        <v xml:space="preserve"> </v>
      </c>
      <c r="F1100" s="10" t="str">
        <f>IF('[2]MUNIS Purchase Order Inquiry'!$A1096='[2]PO Detail'!$L$1,'[2]MUNIS Purchase Order Inquiry'!E1096," ")</f>
        <v xml:space="preserve"> </v>
      </c>
      <c r="G1100" s="10" t="str">
        <f>IF('[2]MUNIS Purchase Order Inquiry'!$A1096='[2]PO Detail'!$L$1,'[2]MUNIS Purchase Order Inquiry'!F1096," ")</f>
        <v xml:space="preserve"> </v>
      </c>
    </row>
    <row r="1101" spans="1:7" x14ac:dyDescent="0.25">
      <c r="A1101" s="25">
        <f>IF('[2]MUNIS Purchase Order Inquiry'!$A1097='[2]PO Detail'!$L$2," ",IF('[2]MUNIS Purchase Order Inquiry'!A1097='[2]PO Detail'!$L$1,'[2]MUNIS Purchase Order Inquiry'!B1097," "))</f>
        <v>20181476</v>
      </c>
      <c r="B1101" s="4" t="str">
        <f>IF('[2]MUNIS Purchase Order Inquiry'!$A1097='[2]PO Detail'!$L$2,'[2]MUNIS Purchase Order Inquiry'!Q1097,(IF('[2]MUNIS Purchase Order Inquiry'!$A1097='[2]PO Detail'!$L$1,CONCATENATE("      "&amp;'[2]MUNIS Purchase Order Inquiry'!I1097&amp;";   "&amp;'[2]MUNIS Purchase Order Inquiry'!J1097&amp;"   "&amp;'[2]MUNIS Purchase Order Inquiry'!K1097&amp;"; "&amp;'[2]MUNIS Purchase Order Inquiry'!M1097&amp;"; "&amp;'[2]MUNIS Purchase Order Inquiry'!N1097&amp;"; "&amp;'[2]MUNIS Purchase Order Inquiry'!O1097)," ")))</f>
        <v xml:space="preserve">      PHYSIO-CONTROL INC.;   P.O. BOX 97023   11811 WILLOWS ROAD NE; REDMOND; WA; 98073-9723</v>
      </c>
      <c r="C1101" s="4" t="str">
        <f>IF('[2]MUNIS Purchase Order Inquiry'!$A1097='[2]PO Detail'!$L$2,'[2]MUNIS Purchase Order Inquiry'!R1097," ")</f>
        <v xml:space="preserve"> </v>
      </c>
      <c r="D1101" s="26">
        <f>IF('[2]MUNIS Purchase Order Inquiry'!$A1097='[2]PO Detail'!$L$1,'[2]MUNIS Purchase Order Inquiry'!G1097," ")</f>
        <v>43171</v>
      </c>
      <c r="E1101" s="10">
        <f>IF('[2]MUNIS Purchase Order Inquiry'!$A1097='[2]PO Detail'!$L$1,'[2]MUNIS Purchase Order Inquiry'!D1097," ")</f>
        <v>2972.4</v>
      </c>
      <c r="F1101" s="10">
        <f>IF('[2]MUNIS Purchase Order Inquiry'!$A1097='[2]PO Detail'!$L$1,'[2]MUNIS Purchase Order Inquiry'!E1097," ")</f>
        <v>2972.4</v>
      </c>
      <c r="G1101" s="10">
        <f>IF('[2]MUNIS Purchase Order Inquiry'!$A1097='[2]PO Detail'!$L$1,'[2]MUNIS Purchase Order Inquiry'!F1097," ")</f>
        <v>0</v>
      </c>
    </row>
    <row r="1102" spans="1:7" x14ac:dyDescent="0.25">
      <c r="A1102" s="25" t="str">
        <f>IF('[2]MUNIS Purchase Order Inquiry'!$A1098='[2]PO Detail'!$L$2," ",IF('[2]MUNIS Purchase Order Inquiry'!A1098='[2]PO Detail'!$L$1,'[2]MUNIS Purchase Order Inquiry'!B1098," "))</f>
        <v xml:space="preserve"> </v>
      </c>
      <c r="B1102" s="4" t="str">
        <f>IF('[2]MUNIS Purchase Order Inquiry'!$A1098='[2]PO Detail'!$L$2,'[2]MUNIS Purchase Order Inquiry'!Q1098,(IF('[2]MUNIS Purchase Order Inquiry'!$A1098='[2]PO Detail'!$L$1,CONCATENATE("      "&amp;'[2]MUNIS Purchase Order Inquiry'!I1098&amp;";   "&amp;'[2]MUNIS Purchase Order Inquiry'!J1098&amp;"   "&amp;'[2]MUNIS Purchase Order Inquiry'!K1098&amp;"; "&amp;'[2]MUNIS Purchase Order Inquiry'!M1098&amp;"; "&amp;'[2]MUNIS Purchase Order Inquiry'!N1098&amp;"; "&amp;'[2]MUNIS Purchase Order Inquiry'!O1098)," ")))</f>
        <v>MAINTENANCE CONTRACT FOR LP15 DATED 12/22/17 - 12/21/18</v>
      </c>
      <c r="C1102" s="4" t="str">
        <f>IF('[2]MUNIS Purchase Order Inquiry'!$A1098='[2]PO Detail'!$L$2,'[2]MUNIS Purchase Order Inquiry'!R1098," ")</f>
        <v>352</v>
      </c>
      <c r="D1102" s="26" t="str">
        <f>IF('[2]MUNIS Purchase Order Inquiry'!$A1098='[2]PO Detail'!$L$1,'[2]MUNIS Purchase Order Inquiry'!G1098," ")</f>
        <v xml:space="preserve"> </v>
      </c>
      <c r="E1102" s="10" t="str">
        <f>IF('[2]MUNIS Purchase Order Inquiry'!$A1098='[2]PO Detail'!$L$1,'[2]MUNIS Purchase Order Inquiry'!D1098," ")</f>
        <v xml:space="preserve"> </v>
      </c>
      <c r="F1102" s="10" t="str">
        <f>IF('[2]MUNIS Purchase Order Inquiry'!$A1098='[2]PO Detail'!$L$1,'[2]MUNIS Purchase Order Inquiry'!E1098," ")</f>
        <v xml:space="preserve"> </v>
      </c>
      <c r="G1102" s="10" t="str">
        <f>IF('[2]MUNIS Purchase Order Inquiry'!$A1098='[2]PO Detail'!$L$1,'[2]MUNIS Purchase Order Inquiry'!F1098," ")</f>
        <v xml:space="preserve"> </v>
      </c>
    </row>
    <row r="1103" spans="1:7" x14ac:dyDescent="0.25">
      <c r="A1103" s="25" t="str">
        <f>IF('[2]MUNIS Purchase Order Inquiry'!$A1099='[2]PO Detail'!$L$2," ",IF('[2]MUNIS Purchase Order Inquiry'!A1099='[2]PO Detail'!$L$1,'[2]MUNIS Purchase Order Inquiry'!B1099," "))</f>
        <v xml:space="preserve"> </v>
      </c>
      <c r="B1103" s="4" t="str">
        <f>IF('[2]MUNIS Purchase Order Inquiry'!$A1099='[2]PO Detail'!$L$2,'[2]MUNIS Purchase Order Inquiry'!Q1099,(IF('[2]MUNIS Purchase Order Inquiry'!$A1099='[2]PO Detail'!$L$1,CONCATENATE("      "&amp;'[2]MUNIS Purchase Order Inquiry'!I1099&amp;";   "&amp;'[2]MUNIS Purchase Order Inquiry'!J1099&amp;"   "&amp;'[2]MUNIS Purchase Order Inquiry'!K1099&amp;"; "&amp;'[2]MUNIS Purchase Order Inquiry'!M1099&amp;"; "&amp;'[2]MUNIS Purchase Order Inquiry'!N1099&amp;"; "&amp;'[2]MUNIS Purchase Order Inquiry'!O1099)," ")))</f>
        <v xml:space="preserve"> </v>
      </c>
      <c r="C1103" s="4" t="str">
        <f>IF('[2]MUNIS Purchase Order Inquiry'!$A1099='[2]PO Detail'!$L$2,'[2]MUNIS Purchase Order Inquiry'!R1099," ")</f>
        <v xml:space="preserve"> </v>
      </c>
      <c r="D1103" s="26" t="str">
        <f>IF('[2]MUNIS Purchase Order Inquiry'!$A1099='[2]PO Detail'!$L$1,'[2]MUNIS Purchase Order Inquiry'!G1099," ")</f>
        <v xml:space="preserve"> </v>
      </c>
      <c r="E1103" s="10" t="str">
        <f>IF('[2]MUNIS Purchase Order Inquiry'!$A1099='[2]PO Detail'!$L$1,'[2]MUNIS Purchase Order Inquiry'!D1099," ")</f>
        <v xml:space="preserve"> </v>
      </c>
      <c r="F1103" s="10" t="str">
        <f>IF('[2]MUNIS Purchase Order Inquiry'!$A1099='[2]PO Detail'!$L$1,'[2]MUNIS Purchase Order Inquiry'!E1099," ")</f>
        <v xml:space="preserve"> </v>
      </c>
      <c r="G1103" s="10" t="str">
        <f>IF('[2]MUNIS Purchase Order Inquiry'!$A1099='[2]PO Detail'!$L$1,'[2]MUNIS Purchase Order Inquiry'!F1099," ")</f>
        <v xml:space="preserve"> </v>
      </c>
    </row>
    <row r="1104" spans="1:7" x14ac:dyDescent="0.25">
      <c r="A1104" s="25" t="str">
        <f>IF('[2]MUNIS Purchase Order Inquiry'!$A1100='[2]PO Detail'!$L$2," ",IF('[2]MUNIS Purchase Order Inquiry'!A1100='[2]PO Detail'!$L$1,'[2]MUNIS Purchase Order Inquiry'!B1100," "))</f>
        <v xml:space="preserve"> </v>
      </c>
      <c r="B1104" s="4" t="str">
        <f>IF('[2]MUNIS Purchase Order Inquiry'!$A1100='[2]PO Detail'!$L$2,'[2]MUNIS Purchase Order Inquiry'!Q1100,(IF('[2]MUNIS Purchase Order Inquiry'!$A1100='[2]PO Detail'!$L$1,CONCATENATE("      "&amp;'[2]MUNIS Purchase Order Inquiry'!I1100&amp;";   "&amp;'[2]MUNIS Purchase Order Inquiry'!J1100&amp;"   "&amp;'[2]MUNIS Purchase Order Inquiry'!K1100&amp;"; "&amp;'[2]MUNIS Purchase Order Inquiry'!M1100&amp;"; "&amp;'[2]MUNIS Purchase Order Inquiry'!N1100&amp;"; "&amp;'[2]MUNIS Purchase Order Inquiry'!O1100)," ")))</f>
        <v>MAINTENANCE CONTRACT LP15 DATED 2/22/18 THRU 2/21/19</v>
      </c>
      <c r="C1104" s="4" t="str">
        <f>IF('[2]MUNIS Purchase Order Inquiry'!$A1100='[2]PO Detail'!$L$2,'[2]MUNIS Purchase Order Inquiry'!R1100," ")</f>
        <v>352</v>
      </c>
      <c r="D1104" s="26" t="str">
        <f>IF('[2]MUNIS Purchase Order Inquiry'!$A1100='[2]PO Detail'!$L$1,'[2]MUNIS Purchase Order Inquiry'!G1100," ")</f>
        <v xml:space="preserve"> </v>
      </c>
      <c r="E1104" s="10" t="str">
        <f>IF('[2]MUNIS Purchase Order Inquiry'!$A1100='[2]PO Detail'!$L$1,'[2]MUNIS Purchase Order Inquiry'!D1100," ")</f>
        <v xml:space="preserve"> </v>
      </c>
      <c r="F1104" s="10" t="str">
        <f>IF('[2]MUNIS Purchase Order Inquiry'!$A1100='[2]PO Detail'!$L$1,'[2]MUNIS Purchase Order Inquiry'!E1100," ")</f>
        <v xml:space="preserve"> </v>
      </c>
      <c r="G1104" s="10" t="str">
        <f>IF('[2]MUNIS Purchase Order Inquiry'!$A1100='[2]PO Detail'!$L$1,'[2]MUNIS Purchase Order Inquiry'!F1100," ")</f>
        <v xml:space="preserve"> </v>
      </c>
    </row>
    <row r="1105" spans="1:7" x14ac:dyDescent="0.25">
      <c r="A1105" s="25" t="str">
        <f>IF('[2]MUNIS Purchase Order Inquiry'!$A1101='[2]PO Detail'!$L$2," ",IF('[2]MUNIS Purchase Order Inquiry'!A1101='[2]PO Detail'!$L$1,'[2]MUNIS Purchase Order Inquiry'!B1101," "))</f>
        <v xml:space="preserve"> </v>
      </c>
      <c r="B1105" s="4" t="str">
        <f>IF('[2]MUNIS Purchase Order Inquiry'!$A1101='[2]PO Detail'!$L$2,'[2]MUNIS Purchase Order Inquiry'!Q1101,(IF('[2]MUNIS Purchase Order Inquiry'!$A1101='[2]PO Detail'!$L$1,CONCATENATE("      "&amp;'[2]MUNIS Purchase Order Inquiry'!I1101&amp;";   "&amp;'[2]MUNIS Purchase Order Inquiry'!J1101&amp;"   "&amp;'[2]MUNIS Purchase Order Inquiry'!K1101&amp;"; "&amp;'[2]MUNIS Purchase Order Inquiry'!M1101&amp;"; "&amp;'[2]MUNIS Purchase Order Inquiry'!N1101&amp;"; "&amp;'[2]MUNIS Purchase Order Inquiry'!O1101)," ")))</f>
        <v xml:space="preserve"> </v>
      </c>
      <c r="C1105" s="4" t="str">
        <f>IF('[2]MUNIS Purchase Order Inquiry'!$A1101='[2]PO Detail'!$L$2,'[2]MUNIS Purchase Order Inquiry'!R1101," ")</f>
        <v xml:space="preserve"> </v>
      </c>
      <c r="D1105" s="26" t="str">
        <f>IF('[2]MUNIS Purchase Order Inquiry'!$A1101='[2]PO Detail'!$L$1,'[2]MUNIS Purchase Order Inquiry'!G1101," ")</f>
        <v xml:space="preserve"> </v>
      </c>
      <c r="E1105" s="10" t="str">
        <f>IF('[2]MUNIS Purchase Order Inquiry'!$A1101='[2]PO Detail'!$L$1,'[2]MUNIS Purchase Order Inquiry'!D1101," ")</f>
        <v xml:space="preserve"> </v>
      </c>
      <c r="F1105" s="10" t="str">
        <f>IF('[2]MUNIS Purchase Order Inquiry'!$A1101='[2]PO Detail'!$L$1,'[2]MUNIS Purchase Order Inquiry'!E1101," ")</f>
        <v xml:space="preserve"> </v>
      </c>
      <c r="G1105" s="10" t="str">
        <f>IF('[2]MUNIS Purchase Order Inquiry'!$A1101='[2]PO Detail'!$L$1,'[2]MUNIS Purchase Order Inquiry'!F1101," ")</f>
        <v xml:space="preserve"> </v>
      </c>
    </row>
    <row r="1106" spans="1:7" x14ac:dyDescent="0.25">
      <c r="A1106" s="25">
        <f>IF('[2]MUNIS Purchase Order Inquiry'!$A1102='[2]PO Detail'!$L$2," ",IF('[2]MUNIS Purchase Order Inquiry'!A1102='[2]PO Detail'!$L$1,'[2]MUNIS Purchase Order Inquiry'!B1102," "))</f>
        <v>20181477</v>
      </c>
      <c r="B1106" s="4" t="str">
        <f>IF('[2]MUNIS Purchase Order Inquiry'!$A1102='[2]PO Detail'!$L$2,'[2]MUNIS Purchase Order Inquiry'!Q1102,(IF('[2]MUNIS Purchase Order Inquiry'!$A1102='[2]PO Detail'!$L$1,CONCATENATE("      "&amp;'[2]MUNIS Purchase Order Inquiry'!I1102&amp;";   "&amp;'[2]MUNIS Purchase Order Inquiry'!J1102&amp;"   "&amp;'[2]MUNIS Purchase Order Inquiry'!K1102&amp;"; "&amp;'[2]MUNIS Purchase Order Inquiry'!M1102&amp;"; "&amp;'[2]MUNIS Purchase Order Inquiry'!N1102&amp;"; "&amp;'[2]MUNIS Purchase Order Inquiry'!O1102)," ")))</f>
        <v xml:space="preserve">      OFFICE OF PUBLIC DEFENDER;   ATTN: GERALDINE K SWEENEY   6 ST PAUL PLACE; BALTIMORE; MD; 21202</v>
      </c>
      <c r="C1106" s="4" t="str">
        <f>IF('[2]MUNIS Purchase Order Inquiry'!$A1102='[2]PO Detail'!$L$2,'[2]MUNIS Purchase Order Inquiry'!R1102," ")</f>
        <v xml:space="preserve"> </v>
      </c>
      <c r="D1106" s="26">
        <f>IF('[2]MUNIS Purchase Order Inquiry'!$A1102='[2]PO Detail'!$L$1,'[2]MUNIS Purchase Order Inquiry'!G1102," ")</f>
        <v>43171</v>
      </c>
      <c r="E1106" s="10">
        <f>IF('[2]MUNIS Purchase Order Inquiry'!$A1102='[2]PO Detail'!$L$1,'[2]MUNIS Purchase Order Inquiry'!D1102," ")</f>
        <v>551.25</v>
      </c>
      <c r="F1106" s="10">
        <f>IF('[2]MUNIS Purchase Order Inquiry'!$A1102='[2]PO Detail'!$L$1,'[2]MUNIS Purchase Order Inquiry'!E1102," ")</f>
        <v>551.25</v>
      </c>
      <c r="G1106" s="10">
        <f>IF('[2]MUNIS Purchase Order Inquiry'!$A1102='[2]PO Detail'!$L$1,'[2]MUNIS Purchase Order Inquiry'!F1102," ")</f>
        <v>0</v>
      </c>
    </row>
    <row r="1107" spans="1:7" x14ac:dyDescent="0.25">
      <c r="A1107" s="25" t="str">
        <f>IF('[2]MUNIS Purchase Order Inquiry'!$A1103='[2]PO Detail'!$L$2," ",IF('[2]MUNIS Purchase Order Inquiry'!A1103='[2]PO Detail'!$L$1,'[2]MUNIS Purchase Order Inquiry'!B1103," "))</f>
        <v xml:space="preserve"> </v>
      </c>
      <c r="B1107" s="4" t="str">
        <f>IF('[2]MUNIS Purchase Order Inquiry'!$A1103='[2]PO Detail'!$L$2,'[2]MUNIS Purchase Order Inquiry'!Q1103,(IF('[2]MUNIS Purchase Order Inquiry'!$A1103='[2]PO Detail'!$L$1,CONCATENATE("      "&amp;'[2]MUNIS Purchase Order Inquiry'!I1103&amp;";   "&amp;'[2]MUNIS Purchase Order Inquiry'!J1103&amp;"   "&amp;'[2]MUNIS Purchase Order Inquiry'!K1103&amp;"; "&amp;'[2]MUNIS Purchase Order Inquiry'!M1103&amp;"; "&amp;'[2]MUNIS Purchase Order Inquiry'!N1103&amp;"; "&amp;'[2]MUNIS Purchase Order Inquiry'!O1103)," ")))</f>
        <v>Cost for Court of Special Appeals for State v Andrew Baker.</v>
      </c>
      <c r="C1107" s="4" t="str">
        <f>IF('[2]MUNIS Purchase Order Inquiry'!$A1103='[2]PO Detail'!$L$2,'[2]MUNIS Purchase Order Inquiry'!R1103," ")</f>
        <v>151</v>
      </c>
      <c r="D1107" s="26" t="str">
        <f>IF('[2]MUNIS Purchase Order Inquiry'!$A1103='[2]PO Detail'!$L$1,'[2]MUNIS Purchase Order Inquiry'!G1103," ")</f>
        <v xml:space="preserve"> </v>
      </c>
      <c r="E1107" s="10" t="str">
        <f>IF('[2]MUNIS Purchase Order Inquiry'!$A1103='[2]PO Detail'!$L$1,'[2]MUNIS Purchase Order Inquiry'!D1103," ")</f>
        <v xml:space="preserve"> </v>
      </c>
      <c r="F1107" s="10" t="str">
        <f>IF('[2]MUNIS Purchase Order Inquiry'!$A1103='[2]PO Detail'!$L$1,'[2]MUNIS Purchase Order Inquiry'!E1103," ")</f>
        <v xml:space="preserve"> </v>
      </c>
      <c r="G1107" s="10" t="str">
        <f>IF('[2]MUNIS Purchase Order Inquiry'!$A1103='[2]PO Detail'!$L$1,'[2]MUNIS Purchase Order Inquiry'!F1103," ")</f>
        <v xml:space="preserve"> </v>
      </c>
    </row>
    <row r="1108" spans="1:7" x14ac:dyDescent="0.25">
      <c r="A1108" s="25" t="str">
        <f>IF('[2]MUNIS Purchase Order Inquiry'!$A1104='[2]PO Detail'!$L$2," ",IF('[2]MUNIS Purchase Order Inquiry'!A1104='[2]PO Detail'!$L$1,'[2]MUNIS Purchase Order Inquiry'!B1104," "))</f>
        <v xml:space="preserve"> </v>
      </c>
      <c r="B1108" s="4" t="str">
        <f>IF('[2]MUNIS Purchase Order Inquiry'!$A1104='[2]PO Detail'!$L$2,'[2]MUNIS Purchase Order Inquiry'!Q1104,(IF('[2]MUNIS Purchase Order Inquiry'!$A1104='[2]PO Detail'!$L$1,CONCATENATE("      "&amp;'[2]MUNIS Purchase Order Inquiry'!I1104&amp;";   "&amp;'[2]MUNIS Purchase Order Inquiry'!J1104&amp;"   "&amp;'[2]MUNIS Purchase Order Inquiry'!K1104&amp;"; "&amp;'[2]MUNIS Purchase Order Inquiry'!M1104&amp;"; "&amp;'[2]MUNIS Purchase Order Inquiry'!N1104&amp;"; "&amp;'[2]MUNIS Purchase Order Inquiry'!O1104)," ")))</f>
        <v xml:space="preserve"> </v>
      </c>
      <c r="C1108" s="4" t="str">
        <f>IF('[2]MUNIS Purchase Order Inquiry'!$A1104='[2]PO Detail'!$L$2,'[2]MUNIS Purchase Order Inquiry'!R1104," ")</f>
        <v xml:space="preserve"> </v>
      </c>
      <c r="D1108" s="26" t="str">
        <f>IF('[2]MUNIS Purchase Order Inquiry'!$A1104='[2]PO Detail'!$L$1,'[2]MUNIS Purchase Order Inquiry'!G1104," ")</f>
        <v xml:space="preserve"> </v>
      </c>
      <c r="E1108" s="10" t="str">
        <f>IF('[2]MUNIS Purchase Order Inquiry'!$A1104='[2]PO Detail'!$L$1,'[2]MUNIS Purchase Order Inquiry'!D1104," ")</f>
        <v xml:space="preserve"> </v>
      </c>
      <c r="F1108" s="10" t="str">
        <f>IF('[2]MUNIS Purchase Order Inquiry'!$A1104='[2]PO Detail'!$L$1,'[2]MUNIS Purchase Order Inquiry'!E1104," ")</f>
        <v xml:space="preserve"> </v>
      </c>
      <c r="G1108" s="10" t="str">
        <f>IF('[2]MUNIS Purchase Order Inquiry'!$A1104='[2]PO Detail'!$L$1,'[2]MUNIS Purchase Order Inquiry'!F1104," ")</f>
        <v xml:space="preserve"> </v>
      </c>
    </row>
    <row r="1109" spans="1:7" x14ac:dyDescent="0.25">
      <c r="A1109" s="25">
        <f>IF('[2]MUNIS Purchase Order Inquiry'!$A1105='[2]PO Detail'!$L$2," ",IF('[2]MUNIS Purchase Order Inquiry'!A1105='[2]PO Detail'!$L$1,'[2]MUNIS Purchase Order Inquiry'!B1105," "))</f>
        <v>20181479</v>
      </c>
      <c r="B1109" s="4" t="str">
        <f>IF('[2]MUNIS Purchase Order Inquiry'!$A1105='[2]PO Detail'!$L$2,'[2]MUNIS Purchase Order Inquiry'!Q1105,(IF('[2]MUNIS Purchase Order Inquiry'!$A1105='[2]PO Detail'!$L$1,CONCATENATE("      "&amp;'[2]MUNIS Purchase Order Inquiry'!I1105&amp;";   "&amp;'[2]MUNIS Purchase Order Inquiry'!J1105&amp;"   "&amp;'[2]MUNIS Purchase Order Inquiry'!K1105&amp;"; "&amp;'[2]MUNIS Purchase Order Inquiry'!M1105&amp;"; "&amp;'[2]MUNIS Purchase Order Inquiry'!N1105&amp;"; "&amp;'[2]MUNIS Purchase Order Inquiry'!O1105)," ")))</f>
        <v xml:space="preserve">      GORDON, RUBY AND HARTSOE, DONNA;   30 OLDFIELD POINT ROAD   ; ELKTON; MD; 21921</v>
      </c>
      <c r="C1109" s="4" t="str">
        <f>IF('[2]MUNIS Purchase Order Inquiry'!$A1105='[2]PO Detail'!$L$2,'[2]MUNIS Purchase Order Inquiry'!R1105," ")</f>
        <v xml:space="preserve"> </v>
      </c>
      <c r="D1109" s="26">
        <f>IF('[2]MUNIS Purchase Order Inquiry'!$A1105='[2]PO Detail'!$L$1,'[2]MUNIS Purchase Order Inquiry'!G1105," ")</f>
        <v>43171</v>
      </c>
      <c r="E1109" s="10">
        <f>IF('[2]MUNIS Purchase Order Inquiry'!$A1105='[2]PO Detail'!$L$1,'[2]MUNIS Purchase Order Inquiry'!D1105," ")</f>
        <v>4450</v>
      </c>
      <c r="F1109" s="10">
        <f>IF('[2]MUNIS Purchase Order Inquiry'!$A1105='[2]PO Detail'!$L$1,'[2]MUNIS Purchase Order Inquiry'!E1105," ")</f>
        <v>4450</v>
      </c>
      <c r="G1109" s="10">
        <f>IF('[2]MUNIS Purchase Order Inquiry'!$A1105='[2]PO Detail'!$L$1,'[2]MUNIS Purchase Order Inquiry'!F1105," ")</f>
        <v>0</v>
      </c>
    </row>
    <row r="1110" spans="1:7" x14ac:dyDescent="0.25">
      <c r="A1110" s="25" t="str">
        <f>IF('[2]MUNIS Purchase Order Inquiry'!$A1106='[2]PO Detail'!$L$2," ",IF('[2]MUNIS Purchase Order Inquiry'!A1106='[2]PO Detail'!$L$1,'[2]MUNIS Purchase Order Inquiry'!B1106," "))</f>
        <v xml:space="preserve"> </v>
      </c>
      <c r="B1110" s="4" t="str">
        <f>IF('[2]MUNIS Purchase Order Inquiry'!$A1106='[2]PO Detail'!$L$2,'[2]MUNIS Purchase Order Inquiry'!Q1106,(IF('[2]MUNIS Purchase Order Inquiry'!$A1106='[2]PO Detail'!$L$1,CONCATENATE("      "&amp;'[2]MUNIS Purchase Order Inquiry'!I1106&amp;";   "&amp;'[2]MUNIS Purchase Order Inquiry'!J1106&amp;"   "&amp;'[2]MUNIS Purchase Order Inquiry'!K1106&amp;"; "&amp;'[2]MUNIS Purchase Order Inquiry'!M1106&amp;"; "&amp;'[2]MUNIS Purchase Order Inquiry'!N1106&amp;"; "&amp;'[2]MUNIS Purchase Order Inquiry'!O1106)," ")))</f>
        <v>Right-of-Way Acquisition for Oldfield Point Road Project 52594</v>
      </c>
      <c r="C1110" s="4" t="str">
        <f>IF('[2]MUNIS Purchase Order Inquiry'!$A1106='[2]PO Detail'!$L$2,'[2]MUNIS Purchase Order Inquiry'!R1106," ")</f>
        <v>403</v>
      </c>
      <c r="D1110" s="26" t="str">
        <f>IF('[2]MUNIS Purchase Order Inquiry'!$A1106='[2]PO Detail'!$L$1,'[2]MUNIS Purchase Order Inquiry'!G1106," ")</f>
        <v xml:space="preserve"> </v>
      </c>
      <c r="E1110" s="10" t="str">
        <f>IF('[2]MUNIS Purchase Order Inquiry'!$A1106='[2]PO Detail'!$L$1,'[2]MUNIS Purchase Order Inquiry'!D1106," ")</f>
        <v xml:space="preserve"> </v>
      </c>
      <c r="F1110" s="10" t="str">
        <f>IF('[2]MUNIS Purchase Order Inquiry'!$A1106='[2]PO Detail'!$L$1,'[2]MUNIS Purchase Order Inquiry'!E1106," ")</f>
        <v xml:space="preserve"> </v>
      </c>
      <c r="G1110" s="10" t="str">
        <f>IF('[2]MUNIS Purchase Order Inquiry'!$A1106='[2]PO Detail'!$L$1,'[2]MUNIS Purchase Order Inquiry'!F1106," ")</f>
        <v xml:space="preserve"> </v>
      </c>
    </row>
    <row r="1111" spans="1:7" x14ac:dyDescent="0.25">
      <c r="A1111" s="25" t="str">
        <f>IF('[2]MUNIS Purchase Order Inquiry'!$A1107='[2]PO Detail'!$L$2," ",IF('[2]MUNIS Purchase Order Inquiry'!A1107='[2]PO Detail'!$L$1,'[2]MUNIS Purchase Order Inquiry'!B1107," "))</f>
        <v xml:space="preserve"> </v>
      </c>
      <c r="B1111" s="4" t="str">
        <f>IF('[2]MUNIS Purchase Order Inquiry'!$A1107='[2]PO Detail'!$L$2,'[2]MUNIS Purchase Order Inquiry'!Q1107,(IF('[2]MUNIS Purchase Order Inquiry'!$A1107='[2]PO Detail'!$L$1,CONCATENATE("      "&amp;'[2]MUNIS Purchase Order Inquiry'!I1107&amp;";   "&amp;'[2]MUNIS Purchase Order Inquiry'!J1107&amp;"   "&amp;'[2]MUNIS Purchase Order Inquiry'!K1107&amp;"; "&amp;'[2]MUNIS Purchase Order Inquiry'!M1107&amp;"; "&amp;'[2]MUNIS Purchase Order Inquiry'!N1107&amp;"; "&amp;'[2]MUNIS Purchase Order Inquiry'!O1107)," ")))</f>
        <v xml:space="preserve"> </v>
      </c>
      <c r="C1111" s="4" t="str">
        <f>IF('[2]MUNIS Purchase Order Inquiry'!$A1107='[2]PO Detail'!$L$2,'[2]MUNIS Purchase Order Inquiry'!R1107," ")</f>
        <v xml:space="preserve"> </v>
      </c>
      <c r="D1111" s="26" t="str">
        <f>IF('[2]MUNIS Purchase Order Inquiry'!$A1107='[2]PO Detail'!$L$1,'[2]MUNIS Purchase Order Inquiry'!G1107," ")</f>
        <v xml:space="preserve"> </v>
      </c>
      <c r="E1111" s="10" t="str">
        <f>IF('[2]MUNIS Purchase Order Inquiry'!$A1107='[2]PO Detail'!$L$1,'[2]MUNIS Purchase Order Inquiry'!D1107," ")</f>
        <v xml:space="preserve"> </v>
      </c>
      <c r="F1111" s="10" t="str">
        <f>IF('[2]MUNIS Purchase Order Inquiry'!$A1107='[2]PO Detail'!$L$1,'[2]MUNIS Purchase Order Inquiry'!E1107," ")</f>
        <v xml:space="preserve"> </v>
      </c>
      <c r="G1111" s="10" t="str">
        <f>IF('[2]MUNIS Purchase Order Inquiry'!$A1107='[2]PO Detail'!$L$1,'[2]MUNIS Purchase Order Inquiry'!F1107," ")</f>
        <v xml:space="preserve"> </v>
      </c>
    </row>
    <row r="1112" spans="1:7" x14ac:dyDescent="0.25">
      <c r="A1112" s="25">
        <f>IF('[2]MUNIS Purchase Order Inquiry'!$A1108='[2]PO Detail'!$L$2," ",IF('[2]MUNIS Purchase Order Inquiry'!A1108='[2]PO Detail'!$L$1,'[2]MUNIS Purchase Order Inquiry'!B1108," "))</f>
        <v>20181480</v>
      </c>
      <c r="B1112" s="4" t="str">
        <f>IF('[2]MUNIS Purchase Order Inquiry'!$A1108='[2]PO Detail'!$L$2,'[2]MUNIS Purchase Order Inquiry'!Q1108,(IF('[2]MUNIS Purchase Order Inquiry'!$A1108='[2]PO Detail'!$L$1,CONCATENATE("      "&amp;'[2]MUNIS Purchase Order Inquiry'!I1108&amp;";   "&amp;'[2]MUNIS Purchase Order Inquiry'!J1108&amp;"   "&amp;'[2]MUNIS Purchase Order Inquiry'!K1108&amp;"; "&amp;'[2]MUNIS Purchase Order Inquiry'!M1108&amp;"; "&amp;'[2]MUNIS Purchase Order Inquiry'!N1108&amp;"; "&amp;'[2]MUNIS Purchase Order Inquiry'!O1108)," ")))</f>
        <v xml:space="preserve">      TEEL TECHNOLOGIES;   16 KNIGHT STREET   ; NORWALK; CT; 06851</v>
      </c>
      <c r="C1112" s="4" t="str">
        <f>IF('[2]MUNIS Purchase Order Inquiry'!$A1108='[2]PO Detail'!$L$2,'[2]MUNIS Purchase Order Inquiry'!R1108," ")</f>
        <v xml:space="preserve"> </v>
      </c>
      <c r="D1112" s="26">
        <f>IF('[2]MUNIS Purchase Order Inquiry'!$A1108='[2]PO Detail'!$L$1,'[2]MUNIS Purchase Order Inquiry'!G1108," ")</f>
        <v>43172</v>
      </c>
      <c r="E1112" s="10">
        <f>IF('[2]MUNIS Purchase Order Inquiry'!$A1108='[2]PO Detail'!$L$1,'[2]MUNIS Purchase Order Inquiry'!D1108," ")</f>
        <v>16795</v>
      </c>
      <c r="F1112" s="10">
        <f>IF('[2]MUNIS Purchase Order Inquiry'!$A1108='[2]PO Detail'!$L$1,'[2]MUNIS Purchase Order Inquiry'!E1108," ")</f>
        <v>16795</v>
      </c>
      <c r="G1112" s="10">
        <f>IF('[2]MUNIS Purchase Order Inquiry'!$A1108='[2]PO Detail'!$L$1,'[2]MUNIS Purchase Order Inquiry'!F1108," ")</f>
        <v>0</v>
      </c>
    </row>
    <row r="1113" spans="1:7" x14ac:dyDescent="0.25">
      <c r="A1113" s="25" t="str">
        <f>IF('[2]MUNIS Purchase Order Inquiry'!$A1109='[2]PO Detail'!$L$2," ",IF('[2]MUNIS Purchase Order Inquiry'!A1109='[2]PO Detail'!$L$1,'[2]MUNIS Purchase Order Inquiry'!B1109," "))</f>
        <v xml:space="preserve"> </v>
      </c>
      <c r="B1113" s="4" t="str">
        <f>IF('[2]MUNIS Purchase Order Inquiry'!$A1109='[2]PO Detail'!$L$2,'[2]MUNIS Purchase Order Inquiry'!Q1109,(IF('[2]MUNIS Purchase Order Inquiry'!$A1109='[2]PO Detail'!$L$1,CONCATENATE("      "&amp;'[2]MUNIS Purchase Order Inquiry'!I1109&amp;";   "&amp;'[2]MUNIS Purchase Order Inquiry'!J1109&amp;"   "&amp;'[2]MUNIS Purchase Order Inquiry'!K1109&amp;"; "&amp;'[2]MUNIS Purchase Order Inquiry'!M1109&amp;"; "&amp;'[2]MUNIS Purchase Order Inquiry'!N1109&amp;"; "&amp;'[2]MUNIS Purchase Order Inquiry'!O1109)," ")))</f>
        <v>Registration for Dfc. Jeremy Strohecker to attend Combined Chip-off and JTAG Forensic Course</v>
      </c>
      <c r="C1113" s="4" t="str">
        <f>IF('[2]MUNIS Purchase Order Inquiry'!$A1109='[2]PO Detail'!$L$2,'[2]MUNIS Purchase Order Inquiry'!R1109," ")</f>
        <v>311</v>
      </c>
      <c r="D1113" s="26" t="str">
        <f>IF('[2]MUNIS Purchase Order Inquiry'!$A1109='[2]PO Detail'!$L$1,'[2]MUNIS Purchase Order Inquiry'!G1109," ")</f>
        <v xml:space="preserve"> </v>
      </c>
      <c r="E1113" s="10" t="str">
        <f>IF('[2]MUNIS Purchase Order Inquiry'!$A1109='[2]PO Detail'!$L$1,'[2]MUNIS Purchase Order Inquiry'!D1109," ")</f>
        <v xml:space="preserve"> </v>
      </c>
      <c r="F1113" s="10" t="str">
        <f>IF('[2]MUNIS Purchase Order Inquiry'!$A1109='[2]PO Detail'!$L$1,'[2]MUNIS Purchase Order Inquiry'!E1109," ")</f>
        <v xml:space="preserve"> </v>
      </c>
      <c r="G1113" s="10" t="str">
        <f>IF('[2]MUNIS Purchase Order Inquiry'!$A1109='[2]PO Detail'!$L$1,'[2]MUNIS Purchase Order Inquiry'!F1109," ")</f>
        <v xml:space="preserve"> </v>
      </c>
    </row>
    <row r="1114" spans="1:7" x14ac:dyDescent="0.25">
      <c r="A1114" s="25" t="str">
        <f>IF('[2]MUNIS Purchase Order Inquiry'!$A1110='[2]PO Detail'!$L$2," ",IF('[2]MUNIS Purchase Order Inquiry'!A1110='[2]PO Detail'!$L$1,'[2]MUNIS Purchase Order Inquiry'!B1110," "))</f>
        <v xml:space="preserve"> </v>
      </c>
      <c r="B1114" s="4" t="str">
        <f>IF('[2]MUNIS Purchase Order Inquiry'!$A1110='[2]PO Detail'!$L$2,'[2]MUNIS Purchase Order Inquiry'!Q1110,(IF('[2]MUNIS Purchase Order Inquiry'!$A1110='[2]PO Detail'!$L$1,CONCATENATE("      "&amp;'[2]MUNIS Purchase Order Inquiry'!I1110&amp;";   "&amp;'[2]MUNIS Purchase Order Inquiry'!J1110&amp;"   "&amp;'[2]MUNIS Purchase Order Inquiry'!K1110&amp;"; "&amp;'[2]MUNIS Purchase Order Inquiry'!M1110&amp;"; "&amp;'[2]MUNIS Purchase Order Inquiry'!N1110&amp;"; "&amp;'[2]MUNIS Purchase Order Inquiry'!O1110)," ")))</f>
        <v xml:space="preserve"> </v>
      </c>
      <c r="C1114" s="4" t="str">
        <f>IF('[2]MUNIS Purchase Order Inquiry'!$A1110='[2]PO Detail'!$L$2,'[2]MUNIS Purchase Order Inquiry'!R1110," ")</f>
        <v xml:space="preserve"> </v>
      </c>
      <c r="D1114" s="26" t="str">
        <f>IF('[2]MUNIS Purchase Order Inquiry'!$A1110='[2]PO Detail'!$L$1,'[2]MUNIS Purchase Order Inquiry'!G1110," ")</f>
        <v xml:space="preserve"> </v>
      </c>
      <c r="E1114" s="10" t="str">
        <f>IF('[2]MUNIS Purchase Order Inquiry'!$A1110='[2]PO Detail'!$L$1,'[2]MUNIS Purchase Order Inquiry'!D1110," ")</f>
        <v xml:space="preserve"> </v>
      </c>
      <c r="F1114" s="10" t="str">
        <f>IF('[2]MUNIS Purchase Order Inquiry'!$A1110='[2]PO Detail'!$L$1,'[2]MUNIS Purchase Order Inquiry'!E1110," ")</f>
        <v xml:space="preserve"> </v>
      </c>
      <c r="G1114" s="10" t="str">
        <f>IF('[2]MUNIS Purchase Order Inquiry'!$A1110='[2]PO Detail'!$L$1,'[2]MUNIS Purchase Order Inquiry'!F1110," ")</f>
        <v xml:space="preserve"> </v>
      </c>
    </row>
    <row r="1115" spans="1:7" x14ac:dyDescent="0.25">
      <c r="A1115" s="25" t="str">
        <f>IF('[2]MUNIS Purchase Order Inquiry'!$A1111='[2]PO Detail'!$L$2," ",IF('[2]MUNIS Purchase Order Inquiry'!A1111='[2]PO Detail'!$L$1,'[2]MUNIS Purchase Order Inquiry'!B1111," "))</f>
        <v xml:space="preserve"> </v>
      </c>
      <c r="B1115" s="4" t="str">
        <f>IF('[2]MUNIS Purchase Order Inquiry'!$A1111='[2]PO Detail'!$L$2,'[2]MUNIS Purchase Order Inquiry'!Q1111,(IF('[2]MUNIS Purchase Order Inquiry'!$A1111='[2]PO Detail'!$L$1,CONCATENATE("      "&amp;'[2]MUNIS Purchase Order Inquiry'!I1111&amp;";   "&amp;'[2]MUNIS Purchase Order Inquiry'!J1111&amp;"   "&amp;'[2]MUNIS Purchase Order Inquiry'!K1111&amp;"; "&amp;'[2]MUNIS Purchase Order Inquiry'!M1111&amp;"; "&amp;'[2]MUNIS Purchase Order Inquiry'!N1111&amp;"; "&amp;'[2]MUNIS Purchase Order Inquiry'!O1111)," ")))</f>
        <v>AP-CHPSTRT 4-TEEL includes programmer and adapter kit</v>
      </c>
      <c r="C1115" s="4" t="str">
        <f>IF('[2]MUNIS Purchase Order Inquiry'!$A1111='[2]PO Detail'!$L$2,'[2]MUNIS Purchase Order Inquiry'!R1111," ")</f>
        <v>311</v>
      </c>
      <c r="D1115" s="26" t="str">
        <f>IF('[2]MUNIS Purchase Order Inquiry'!$A1111='[2]PO Detail'!$L$1,'[2]MUNIS Purchase Order Inquiry'!G1111," ")</f>
        <v xml:space="preserve"> </v>
      </c>
      <c r="E1115" s="10" t="str">
        <f>IF('[2]MUNIS Purchase Order Inquiry'!$A1111='[2]PO Detail'!$L$1,'[2]MUNIS Purchase Order Inquiry'!D1111," ")</f>
        <v xml:space="preserve"> </v>
      </c>
      <c r="F1115" s="10" t="str">
        <f>IF('[2]MUNIS Purchase Order Inquiry'!$A1111='[2]PO Detail'!$L$1,'[2]MUNIS Purchase Order Inquiry'!E1111," ")</f>
        <v xml:space="preserve"> </v>
      </c>
      <c r="G1115" s="10" t="str">
        <f>IF('[2]MUNIS Purchase Order Inquiry'!$A1111='[2]PO Detail'!$L$1,'[2]MUNIS Purchase Order Inquiry'!F1111," ")</f>
        <v xml:space="preserve"> </v>
      </c>
    </row>
    <row r="1116" spans="1:7" x14ac:dyDescent="0.25">
      <c r="A1116" s="25" t="str">
        <f>IF('[2]MUNIS Purchase Order Inquiry'!$A1112='[2]PO Detail'!$L$2," ",IF('[2]MUNIS Purchase Order Inquiry'!A1112='[2]PO Detail'!$L$1,'[2]MUNIS Purchase Order Inquiry'!B1112," "))</f>
        <v xml:space="preserve"> </v>
      </c>
      <c r="B1116" s="4" t="str">
        <f>IF('[2]MUNIS Purchase Order Inquiry'!$A1112='[2]PO Detail'!$L$2,'[2]MUNIS Purchase Order Inquiry'!Q1112,(IF('[2]MUNIS Purchase Order Inquiry'!$A1112='[2]PO Detail'!$L$1,CONCATENATE("      "&amp;'[2]MUNIS Purchase Order Inquiry'!I1112&amp;";   "&amp;'[2]MUNIS Purchase Order Inquiry'!J1112&amp;"   "&amp;'[2]MUNIS Purchase Order Inquiry'!K1112&amp;"; "&amp;'[2]MUNIS Purchase Order Inquiry'!M1112&amp;"; "&amp;'[2]MUNIS Purchase Order Inquiry'!N1112&amp;"; "&amp;'[2]MUNIS Purchase Order Inquiry'!O1112)," ")))</f>
        <v xml:space="preserve"> </v>
      </c>
      <c r="C1116" s="4" t="str">
        <f>IF('[2]MUNIS Purchase Order Inquiry'!$A1112='[2]PO Detail'!$L$2,'[2]MUNIS Purchase Order Inquiry'!R1112," ")</f>
        <v xml:space="preserve"> </v>
      </c>
      <c r="D1116" s="26" t="str">
        <f>IF('[2]MUNIS Purchase Order Inquiry'!$A1112='[2]PO Detail'!$L$1,'[2]MUNIS Purchase Order Inquiry'!G1112," ")</f>
        <v xml:space="preserve"> </v>
      </c>
      <c r="E1116" s="10" t="str">
        <f>IF('[2]MUNIS Purchase Order Inquiry'!$A1112='[2]PO Detail'!$L$1,'[2]MUNIS Purchase Order Inquiry'!D1112," ")</f>
        <v xml:space="preserve"> </v>
      </c>
      <c r="F1116" s="10" t="str">
        <f>IF('[2]MUNIS Purchase Order Inquiry'!$A1112='[2]PO Detail'!$L$1,'[2]MUNIS Purchase Order Inquiry'!E1112," ")</f>
        <v xml:space="preserve"> </v>
      </c>
      <c r="G1116" s="10" t="str">
        <f>IF('[2]MUNIS Purchase Order Inquiry'!$A1112='[2]PO Detail'!$L$1,'[2]MUNIS Purchase Order Inquiry'!F1112," ")</f>
        <v xml:space="preserve"> </v>
      </c>
    </row>
    <row r="1117" spans="1:7" x14ac:dyDescent="0.25">
      <c r="A1117" s="25" t="str">
        <f>IF('[2]MUNIS Purchase Order Inquiry'!$A1113='[2]PO Detail'!$L$2," ",IF('[2]MUNIS Purchase Order Inquiry'!A1113='[2]PO Detail'!$L$1,'[2]MUNIS Purchase Order Inquiry'!B1113," "))</f>
        <v xml:space="preserve"> </v>
      </c>
      <c r="B1117" s="4" t="str">
        <f>IF('[2]MUNIS Purchase Order Inquiry'!$A1113='[2]PO Detail'!$L$2,'[2]MUNIS Purchase Order Inquiry'!Q1113,(IF('[2]MUNIS Purchase Order Inquiry'!$A1113='[2]PO Detail'!$L$1,CONCATENATE("      "&amp;'[2]MUNIS Purchase Order Inquiry'!I1113&amp;";   "&amp;'[2]MUNIS Purchase Order Inquiry'!J1113&amp;"   "&amp;'[2]MUNIS Purchase Order Inquiry'!K1113&amp;"; "&amp;'[2]MUNIS Purchase Order Inquiry'!M1113&amp;"; "&amp;'[2]MUNIS Purchase Order Inquiry'!N1113&amp;"; "&amp;'[2]MUNIS Purchase Order Inquiry'!O1113)," ")))</f>
        <v>Shipping</v>
      </c>
      <c r="C1117" s="4" t="str">
        <f>IF('[2]MUNIS Purchase Order Inquiry'!$A1113='[2]PO Detail'!$L$2,'[2]MUNIS Purchase Order Inquiry'!R1113," ")</f>
        <v>311</v>
      </c>
      <c r="D1117" s="26" t="str">
        <f>IF('[2]MUNIS Purchase Order Inquiry'!$A1113='[2]PO Detail'!$L$1,'[2]MUNIS Purchase Order Inquiry'!G1113," ")</f>
        <v xml:space="preserve"> </v>
      </c>
      <c r="E1117" s="10" t="str">
        <f>IF('[2]MUNIS Purchase Order Inquiry'!$A1113='[2]PO Detail'!$L$1,'[2]MUNIS Purchase Order Inquiry'!D1113," ")</f>
        <v xml:space="preserve"> </v>
      </c>
      <c r="F1117" s="10" t="str">
        <f>IF('[2]MUNIS Purchase Order Inquiry'!$A1113='[2]PO Detail'!$L$1,'[2]MUNIS Purchase Order Inquiry'!E1113," ")</f>
        <v xml:space="preserve"> </v>
      </c>
      <c r="G1117" s="10" t="str">
        <f>IF('[2]MUNIS Purchase Order Inquiry'!$A1113='[2]PO Detail'!$L$1,'[2]MUNIS Purchase Order Inquiry'!F1113," ")</f>
        <v xml:space="preserve"> </v>
      </c>
    </row>
    <row r="1118" spans="1:7" x14ac:dyDescent="0.25">
      <c r="A1118" s="25" t="str">
        <f>IF('[2]MUNIS Purchase Order Inquiry'!$A1114='[2]PO Detail'!$L$2," ",IF('[2]MUNIS Purchase Order Inquiry'!A1114='[2]PO Detail'!$L$1,'[2]MUNIS Purchase Order Inquiry'!B1114," "))</f>
        <v xml:space="preserve"> </v>
      </c>
      <c r="B1118" s="4" t="str">
        <f>IF('[2]MUNIS Purchase Order Inquiry'!$A1114='[2]PO Detail'!$L$2,'[2]MUNIS Purchase Order Inquiry'!Q1114,(IF('[2]MUNIS Purchase Order Inquiry'!$A1114='[2]PO Detail'!$L$1,CONCATENATE("      "&amp;'[2]MUNIS Purchase Order Inquiry'!I1114&amp;";   "&amp;'[2]MUNIS Purchase Order Inquiry'!J1114&amp;"   "&amp;'[2]MUNIS Purchase Order Inquiry'!K1114&amp;"; "&amp;'[2]MUNIS Purchase Order Inquiry'!M1114&amp;"; "&amp;'[2]MUNIS Purchase Order Inquiry'!N1114&amp;"; "&amp;'[2]MUNIS Purchase Order Inquiry'!O1114)," ")))</f>
        <v xml:space="preserve"> </v>
      </c>
      <c r="C1118" s="4" t="str">
        <f>IF('[2]MUNIS Purchase Order Inquiry'!$A1114='[2]PO Detail'!$L$2,'[2]MUNIS Purchase Order Inquiry'!R1114," ")</f>
        <v xml:space="preserve"> </v>
      </c>
      <c r="D1118" s="26" t="str">
        <f>IF('[2]MUNIS Purchase Order Inquiry'!$A1114='[2]PO Detail'!$L$1,'[2]MUNIS Purchase Order Inquiry'!G1114," ")</f>
        <v xml:space="preserve"> </v>
      </c>
      <c r="E1118" s="10" t="str">
        <f>IF('[2]MUNIS Purchase Order Inquiry'!$A1114='[2]PO Detail'!$L$1,'[2]MUNIS Purchase Order Inquiry'!D1114," ")</f>
        <v xml:space="preserve"> </v>
      </c>
      <c r="F1118" s="10" t="str">
        <f>IF('[2]MUNIS Purchase Order Inquiry'!$A1114='[2]PO Detail'!$L$1,'[2]MUNIS Purchase Order Inquiry'!E1114," ")</f>
        <v xml:space="preserve"> </v>
      </c>
      <c r="G1118" s="10" t="str">
        <f>IF('[2]MUNIS Purchase Order Inquiry'!$A1114='[2]PO Detail'!$L$1,'[2]MUNIS Purchase Order Inquiry'!F1114," ")</f>
        <v xml:space="preserve"> </v>
      </c>
    </row>
    <row r="1119" spans="1:7" x14ac:dyDescent="0.25">
      <c r="A1119" s="25">
        <f>IF('[2]MUNIS Purchase Order Inquiry'!$A1115='[2]PO Detail'!$L$2," ",IF('[2]MUNIS Purchase Order Inquiry'!A1115='[2]PO Detail'!$L$1,'[2]MUNIS Purchase Order Inquiry'!B1115," "))</f>
        <v>20181515</v>
      </c>
      <c r="B1119" s="4" t="str">
        <f>IF('[2]MUNIS Purchase Order Inquiry'!$A1115='[2]PO Detail'!$L$2,'[2]MUNIS Purchase Order Inquiry'!Q1115,(IF('[2]MUNIS Purchase Order Inquiry'!$A1115='[2]PO Detail'!$L$1,CONCATENATE("      "&amp;'[2]MUNIS Purchase Order Inquiry'!I1115&amp;";   "&amp;'[2]MUNIS Purchase Order Inquiry'!J1115&amp;"   "&amp;'[2]MUNIS Purchase Order Inquiry'!K1115&amp;"; "&amp;'[2]MUNIS Purchase Order Inquiry'!M1115&amp;"; "&amp;'[2]MUNIS Purchase Order Inquiry'!N1115&amp;"; "&amp;'[2]MUNIS Purchase Order Inquiry'!O1115)," ")))</f>
        <v xml:space="preserve">      FEDERAL FIREARM LLC;   1224 CHOPTANK ROAD   ; MIDDLETOWN; DE; 19709</v>
      </c>
      <c r="C1119" s="4" t="str">
        <f>IF('[2]MUNIS Purchase Order Inquiry'!$A1115='[2]PO Detail'!$L$2,'[2]MUNIS Purchase Order Inquiry'!R1115," ")</f>
        <v xml:space="preserve"> </v>
      </c>
      <c r="D1119" s="26">
        <f>IF('[2]MUNIS Purchase Order Inquiry'!$A1115='[2]PO Detail'!$L$1,'[2]MUNIS Purchase Order Inquiry'!G1115," ")</f>
        <v>43182</v>
      </c>
      <c r="E1119" s="10">
        <f>IF('[2]MUNIS Purchase Order Inquiry'!$A1115='[2]PO Detail'!$L$1,'[2]MUNIS Purchase Order Inquiry'!D1115," ")</f>
        <v>1947</v>
      </c>
      <c r="F1119" s="10">
        <f>IF('[2]MUNIS Purchase Order Inquiry'!$A1115='[2]PO Detail'!$L$1,'[2]MUNIS Purchase Order Inquiry'!E1115," ")</f>
        <v>1947</v>
      </c>
      <c r="G1119" s="10">
        <f>IF('[2]MUNIS Purchase Order Inquiry'!$A1115='[2]PO Detail'!$L$1,'[2]MUNIS Purchase Order Inquiry'!F1115," ")</f>
        <v>0</v>
      </c>
    </row>
    <row r="1120" spans="1:7" x14ac:dyDescent="0.25">
      <c r="A1120" s="25" t="str">
        <f>IF('[2]MUNIS Purchase Order Inquiry'!$A1116='[2]PO Detail'!$L$2," ",IF('[2]MUNIS Purchase Order Inquiry'!A1116='[2]PO Detail'!$L$1,'[2]MUNIS Purchase Order Inquiry'!B1116," "))</f>
        <v xml:space="preserve"> </v>
      </c>
      <c r="B1120" s="4" t="str">
        <f>IF('[2]MUNIS Purchase Order Inquiry'!$A1116='[2]PO Detail'!$L$2,'[2]MUNIS Purchase Order Inquiry'!Q1116,(IF('[2]MUNIS Purchase Order Inquiry'!$A1116='[2]PO Detail'!$L$1,CONCATENATE("      "&amp;'[2]MUNIS Purchase Order Inquiry'!I1116&amp;";   "&amp;'[2]MUNIS Purchase Order Inquiry'!J1116&amp;"   "&amp;'[2]MUNIS Purchase Order Inquiry'!K1116&amp;"; "&amp;'[2]MUNIS Purchase Order Inquiry'!M1116&amp;"; "&amp;'[2]MUNIS Purchase Order Inquiry'!N1116&amp;"; "&amp;'[2]MUNIS Purchase Order Inquiry'!O1116)," ")))</f>
        <v>SKU:  KSGBLK  KSG Pump-Action Shotgun, Black, Kel-Tec Blue Dot Program</v>
      </c>
      <c r="C1120" s="4" t="str">
        <f>IF('[2]MUNIS Purchase Order Inquiry'!$A1116='[2]PO Detail'!$L$2,'[2]MUNIS Purchase Order Inquiry'!R1116," ")</f>
        <v>331</v>
      </c>
      <c r="D1120" s="26" t="str">
        <f>IF('[2]MUNIS Purchase Order Inquiry'!$A1116='[2]PO Detail'!$L$1,'[2]MUNIS Purchase Order Inquiry'!G1116," ")</f>
        <v xml:space="preserve"> </v>
      </c>
      <c r="E1120" s="10" t="str">
        <f>IF('[2]MUNIS Purchase Order Inquiry'!$A1116='[2]PO Detail'!$L$1,'[2]MUNIS Purchase Order Inquiry'!D1116," ")</f>
        <v xml:space="preserve"> </v>
      </c>
      <c r="F1120" s="10" t="str">
        <f>IF('[2]MUNIS Purchase Order Inquiry'!$A1116='[2]PO Detail'!$L$1,'[2]MUNIS Purchase Order Inquiry'!E1116," ")</f>
        <v xml:space="preserve"> </v>
      </c>
      <c r="G1120" s="10" t="str">
        <f>IF('[2]MUNIS Purchase Order Inquiry'!$A1116='[2]PO Detail'!$L$1,'[2]MUNIS Purchase Order Inquiry'!F1116," ")</f>
        <v xml:space="preserve"> </v>
      </c>
    </row>
    <row r="1121" spans="1:7" x14ac:dyDescent="0.25">
      <c r="A1121" s="25" t="str">
        <f>IF('[2]MUNIS Purchase Order Inquiry'!$A1117='[2]PO Detail'!$L$2," ",IF('[2]MUNIS Purchase Order Inquiry'!A1117='[2]PO Detail'!$L$1,'[2]MUNIS Purchase Order Inquiry'!B1117," "))</f>
        <v xml:space="preserve"> </v>
      </c>
      <c r="B1121" s="4" t="str">
        <f>IF('[2]MUNIS Purchase Order Inquiry'!$A1117='[2]PO Detail'!$L$2,'[2]MUNIS Purchase Order Inquiry'!Q1117,(IF('[2]MUNIS Purchase Order Inquiry'!$A1117='[2]PO Detail'!$L$1,CONCATENATE("      "&amp;'[2]MUNIS Purchase Order Inquiry'!I1117&amp;";   "&amp;'[2]MUNIS Purchase Order Inquiry'!J1117&amp;"   "&amp;'[2]MUNIS Purchase Order Inquiry'!K1117&amp;"; "&amp;'[2]MUNIS Purchase Order Inquiry'!M1117&amp;"; "&amp;'[2]MUNIS Purchase Order Inquiry'!N1117&amp;"; "&amp;'[2]MUNIS Purchase Order Inquiry'!O1117)," ")))</f>
        <v xml:space="preserve"> </v>
      </c>
      <c r="C1121" s="4" t="str">
        <f>IF('[2]MUNIS Purchase Order Inquiry'!$A1117='[2]PO Detail'!$L$2,'[2]MUNIS Purchase Order Inquiry'!R1117," ")</f>
        <v xml:space="preserve"> </v>
      </c>
      <c r="D1121" s="26" t="str">
        <f>IF('[2]MUNIS Purchase Order Inquiry'!$A1117='[2]PO Detail'!$L$1,'[2]MUNIS Purchase Order Inquiry'!G1117," ")</f>
        <v xml:space="preserve"> </v>
      </c>
      <c r="E1121" s="10" t="str">
        <f>IF('[2]MUNIS Purchase Order Inquiry'!$A1117='[2]PO Detail'!$L$1,'[2]MUNIS Purchase Order Inquiry'!D1117," ")</f>
        <v xml:space="preserve"> </v>
      </c>
      <c r="F1121" s="10" t="str">
        <f>IF('[2]MUNIS Purchase Order Inquiry'!$A1117='[2]PO Detail'!$L$1,'[2]MUNIS Purchase Order Inquiry'!E1117," ")</f>
        <v xml:space="preserve"> </v>
      </c>
      <c r="G1121" s="10" t="str">
        <f>IF('[2]MUNIS Purchase Order Inquiry'!$A1117='[2]PO Detail'!$L$1,'[2]MUNIS Purchase Order Inquiry'!F1117," ")</f>
        <v xml:space="preserve"> </v>
      </c>
    </row>
    <row r="1122" spans="1:7" x14ac:dyDescent="0.25">
      <c r="A1122" s="25" t="str">
        <f>IF('[2]MUNIS Purchase Order Inquiry'!$A1118='[2]PO Detail'!$L$2," ",IF('[2]MUNIS Purchase Order Inquiry'!A1118='[2]PO Detail'!$L$1,'[2]MUNIS Purchase Order Inquiry'!B1118," "))</f>
        <v xml:space="preserve"> </v>
      </c>
      <c r="B1122" s="4" t="str">
        <f>IF('[2]MUNIS Purchase Order Inquiry'!$A1118='[2]PO Detail'!$L$2,'[2]MUNIS Purchase Order Inquiry'!Q1118,(IF('[2]MUNIS Purchase Order Inquiry'!$A1118='[2]PO Detail'!$L$1,CONCATENATE("      "&amp;'[2]MUNIS Purchase Order Inquiry'!I1118&amp;";   "&amp;'[2]MUNIS Purchase Order Inquiry'!J1118&amp;"   "&amp;'[2]MUNIS Purchase Order Inquiry'!K1118&amp;"; "&amp;'[2]MUNIS Purchase Order Inquiry'!M1118&amp;"; "&amp;'[2]MUNIS Purchase Order Inquiry'!N1118&amp;"; "&amp;'[2]MUNIS Purchase Order Inquiry'!O1118)," ")))</f>
        <v xml:space="preserve"> </v>
      </c>
      <c r="C1122" s="4" t="str">
        <f>IF('[2]MUNIS Purchase Order Inquiry'!$A1118='[2]PO Detail'!$L$2,'[2]MUNIS Purchase Order Inquiry'!R1118," ")</f>
        <v xml:space="preserve"> </v>
      </c>
      <c r="D1122" s="26" t="str">
        <f>IF('[2]MUNIS Purchase Order Inquiry'!$A1118='[2]PO Detail'!$L$1,'[2]MUNIS Purchase Order Inquiry'!G1118," ")</f>
        <v xml:space="preserve"> </v>
      </c>
      <c r="E1122" s="10" t="str">
        <f>IF('[2]MUNIS Purchase Order Inquiry'!$A1118='[2]PO Detail'!$L$1,'[2]MUNIS Purchase Order Inquiry'!D1118," ")</f>
        <v xml:space="preserve"> </v>
      </c>
      <c r="F1122" s="10" t="str">
        <f>IF('[2]MUNIS Purchase Order Inquiry'!$A1118='[2]PO Detail'!$L$1,'[2]MUNIS Purchase Order Inquiry'!E1118," ")</f>
        <v xml:space="preserve"> </v>
      </c>
      <c r="G1122" s="10" t="str">
        <f>IF('[2]MUNIS Purchase Order Inquiry'!$A1118='[2]PO Detail'!$L$1,'[2]MUNIS Purchase Order Inquiry'!F1118," ")</f>
        <v xml:space="preserve"> </v>
      </c>
    </row>
    <row r="1123" spans="1:7" x14ac:dyDescent="0.25">
      <c r="A1123" s="25" t="str">
        <f>IF('[2]MUNIS Purchase Order Inquiry'!$A1119='[2]PO Detail'!$L$2," ",IF('[2]MUNIS Purchase Order Inquiry'!A1119='[2]PO Detail'!$L$1,'[2]MUNIS Purchase Order Inquiry'!B1119," "))</f>
        <v xml:space="preserve"> </v>
      </c>
      <c r="B1123" s="4" t="str">
        <f>IF('[2]MUNIS Purchase Order Inquiry'!$A1119='[2]PO Detail'!$L$2,'[2]MUNIS Purchase Order Inquiry'!Q1119,(IF('[2]MUNIS Purchase Order Inquiry'!$A1119='[2]PO Detail'!$L$1,CONCATENATE("      "&amp;'[2]MUNIS Purchase Order Inquiry'!I1119&amp;";   "&amp;'[2]MUNIS Purchase Order Inquiry'!J1119&amp;"   "&amp;'[2]MUNIS Purchase Order Inquiry'!K1119&amp;"; "&amp;'[2]MUNIS Purchase Order Inquiry'!M1119&amp;"; "&amp;'[2]MUNIS Purchase Order Inquiry'!N1119&amp;"; "&amp;'[2]MUNIS Purchase Order Inquiry'!O1119)," ")))</f>
        <v xml:space="preserve"> </v>
      </c>
      <c r="C1123" s="4" t="str">
        <f>IF('[2]MUNIS Purchase Order Inquiry'!$A1119='[2]PO Detail'!$L$2,'[2]MUNIS Purchase Order Inquiry'!R1119," ")</f>
        <v xml:space="preserve"> </v>
      </c>
      <c r="D1123" s="26" t="str">
        <f>IF('[2]MUNIS Purchase Order Inquiry'!$A1119='[2]PO Detail'!$L$1,'[2]MUNIS Purchase Order Inquiry'!G1119," ")</f>
        <v xml:space="preserve"> </v>
      </c>
      <c r="E1123" s="10" t="str">
        <f>IF('[2]MUNIS Purchase Order Inquiry'!$A1119='[2]PO Detail'!$L$1,'[2]MUNIS Purchase Order Inquiry'!D1119," ")</f>
        <v xml:space="preserve"> </v>
      </c>
      <c r="F1123" s="10" t="str">
        <f>IF('[2]MUNIS Purchase Order Inquiry'!$A1119='[2]PO Detail'!$L$1,'[2]MUNIS Purchase Order Inquiry'!E1119," ")</f>
        <v xml:space="preserve"> </v>
      </c>
      <c r="G1123" s="10" t="str">
        <f>IF('[2]MUNIS Purchase Order Inquiry'!$A1119='[2]PO Detail'!$L$1,'[2]MUNIS Purchase Order Inquiry'!F1119," ")</f>
        <v xml:space="preserve"> </v>
      </c>
    </row>
    <row r="1124" spans="1:7" x14ac:dyDescent="0.25">
      <c r="A1124" s="25" t="str">
        <f>IF('[2]MUNIS Purchase Order Inquiry'!$A1120='[2]PO Detail'!$L$2," ",IF('[2]MUNIS Purchase Order Inquiry'!A1120='[2]PO Detail'!$L$1,'[2]MUNIS Purchase Order Inquiry'!B1120," "))</f>
        <v xml:space="preserve"> </v>
      </c>
      <c r="B1124" s="4" t="str">
        <f>IF('[2]MUNIS Purchase Order Inquiry'!$A1120='[2]PO Detail'!$L$2,'[2]MUNIS Purchase Order Inquiry'!Q1120,(IF('[2]MUNIS Purchase Order Inquiry'!$A1120='[2]PO Detail'!$L$1,CONCATENATE("      "&amp;'[2]MUNIS Purchase Order Inquiry'!I1120&amp;";   "&amp;'[2]MUNIS Purchase Order Inquiry'!J1120&amp;"   "&amp;'[2]MUNIS Purchase Order Inquiry'!K1120&amp;"; "&amp;'[2]MUNIS Purchase Order Inquiry'!M1120&amp;"; "&amp;'[2]MUNIS Purchase Order Inquiry'!N1120&amp;"; "&amp;'[2]MUNIS Purchase Order Inquiry'!O1120)," ")))</f>
        <v xml:space="preserve"> </v>
      </c>
      <c r="C1124" s="4" t="str">
        <f>IF('[2]MUNIS Purchase Order Inquiry'!$A1120='[2]PO Detail'!$L$2,'[2]MUNIS Purchase Order Inquiry'!R1120," ")</f>
        <v xml:space="preserve"> </v>
      </c>
      <c r="D1124" s="26" t="str">
        <f>IF('[2]MUNIS Purchase Order Inquiry'!$A1120='[2]PO Detail'!$L$1,'[2]MUNIS Purchase Order Inquiry'!G1120," ")</f>
        <v xml:space="preserve"> </v>
      </c>
      <c r="E1124" s="10" t="str">
        <f>IF('[2]MUNIS Purchase Order Inquiry'!$A1120='[2]PO Detail'!$L$1,'[2]MUNIS Purchase Order Inquiry'!D1120," ")</f>
        <v xml:space="preserve"> </v>
      </c>
      <c r="F1124" s="10" t="str">
        <f>IF('[2]MUNIS Purchase Order Inquiry'!$A1120='[2]PO Detail'!$L$1,'[2]MUNIS Purchase Order Inquiry'!E1120," ")</f>
        <v xml:space="preserve"> </v>
      </c>
      <c r="G1124" s="10" t="str">
        <f>IF('[2]MUNIS Purchase Order Inquiry'!$A1120='[2]PO Detail'!$L$1,'[2]MUNIS Purchase Order Inquiry'!F1120," ")</f>
        <v xml:space="preserve"> </v>
      </c>
    </row>
    <row r="1125" spans="1:7" x14ac:dyDescent="0.25">
      <c r="A1125" s="25" t="str">
        <f>IF('[2]MUNIS Purchase Order Inquiry'!$A1121='[2]PO Detail'!$L$2," ",IF('[2]MUNIS Purchase Order Inquiry'!A1121='[2]PO Detail'!$L$1,'[2]MUNIS Purchase Order Inquiry'!B1121," "))</f>
        <v xml:space="preserve"> </v>
      </c>
      <c r="B1125" s="4" t="str">
        <f>IF('[2]MUNIS Purchase Order Inquiry'!$A1121='[2]PO Detail'!$L$2,'[2]MUNIS Purchase Order Inquiry'!Q1121,(IF('[2]MUNIS Purchase Order Inquiry'!$A1121='[2]PO Detail'!$L$1,CONCATENATE("      "&amp;'[2]MUNIS Purchase Order Inquiry'!I1121&amp;";   "&amp;'[2]MUNIS Purchase Order Inquiry'!J1121&amp;"   "&amp;'[2]MUNIS Purchase Order Inquiry'!K1121&amp;"; "&amp;'[2]MUNIS Purchase Order Inquiry'!M1121&amp;"; "&amp;'[2]MUNIS Purchase Order Inquiry'!N1121&amp;"; "&amp;'[2]MUNIS Purchase Order Inquiry'!O1121)," ")))</f>
        <v xml:space="preserve"> </v>
      </c>
      <c r="C1125" s="4" t="str">
        <f>IF('[2]MUNIS Purchase Order Inquiry'!$A1121='[2]PO Detail'!$L$2,'[2]MUNIS Purchase Order Inquiry'!R1121," ")</f>
        <v xml:space="preserve"> </v>
      </c>
      <c r="D1125" s="26" t="str">
        <f>IF('[2]MUNIS Purchase Order Inquiry'!$A1121='[2]PO Detail'!$L$1,'[2]MUNIS Purchase Order Inquiry'!G1121," ")</f>
        <v xml:space="preserve"> </v>
      </c>
      <c r="E1125" s="10" t="str">
        <f>IF('[2]MUNIS Purchase Order Inquiry'!$A1121='[2]PO Detail'!$L$1,'[2]MUNIS Purchase Order Inquiry'!D1121," ")</f>
        <v xml:space="preserve"> </v>
      </c>
      <c r="F1125" s="10" t="str">
        <f>IF('[2]MUNIS Purchase Order Inquiry'!$A1121='[2]PO Detail'!$L$1,'[2]MUNIS Purchase Order Inquiry'!E1121," ")</f>
        <v xml:space="preserve"> </v>
      </c>
      <c r="G1125" s="10" t="str">
        <f>IF('[2]MUNIS Purchase Order Inquiry'!$A1121='[2]PO Detail'!$L$1,'[2]MUNIS Purchase Order Inquiry'!F1121," ")</f>
        <v xml:space="preserve"> </v>
      </c>
    </row>
    <row r="1126" spans="1:7" x14ac:dyDescent="0.25">
      <c r="A1126" s="25" t="str">
        <f>IF('[2]MUNIS Purchase Order Inquiry'!$A1122='[2]PO Detail'!$L$2," ",IF('[2]MUNIS Purchase Order Inquiry'!A1122='[2]PO Detail'!$L$1,'[2]MUNIS Purchase Order Inquiry'!B1122," "))</f>
        <v xml:space="preserve"> </v>
      </c>
      <c r="B1126" s="4" t="str">
        <f>IF('[2]MUNIS Purchase Order Inquiry'!$A1122='[2]PO Detail'!$L$2,'[2]MUNIS Purchase Order Inquiry'!Q1122,(IF('[2]MUNIS Purchase Order Inquiry'!$A1122='[2]PO Detail'!$L$1,CONCATENATE("      "&amp;'[2]MUNIS Purchase Order Inquiry'!I1122&amp;";   "&amp;'[2]MUNIS Purchase Order Inquiry'!J1122&amp;"   "&amp;'[2]MUNIS Purchase Order Inquiry'!K1122&amp;"; "&amp;'[2]MUNIS Purchase Order Inquiry'!M1122&amp;"; "&amp;'[2]MUNIS Purchase Order Inquiry'!N1122&amp;"; "&amp;'[2]MUNIS Purchase Order Inquiry'!O1122)," ")))</f>
        <v xml:space="preserve"> </v>
      </c>
      <c r="C1126" s="4" t="str">
        <f>IF('[2]MUNIS Purchase Order Inquiry'!$A1122='[2]PO Detail'!$L$2,'[2]MUNIS Purchase Order Inquiry'!R1122," ")</f>
        <v xml:space="preserve"> </v>
      </c>
      <c r="D1126" s="26" t="str">
        <f>IF('[2]MUNIS Purchase Order Inquiry'!$A1122='[2]PO Detail'!$L$1,'[2]MUNIS Purchase Order Inquiry'!G1122," ")</f>
        <v xml:space="preserve"> </v>
      </c>
      <c r="E1126" s="10" t="str">
        <f>IF('[2]MUNIS Purchase Order Inquiry'!$A1122='[2]PO Detail'!$L$1,'[2]MUNIS Purchase Order Inquiry'!D1122," ")</f>
        <v xml:space="preserve"> </v>
      </c>
      <c r="F1126" s="10" t="str">
        <f>IF('[2]MUNIS Purchase Order Inquiry'!$A1122='[2]PO Detail'!$L$1,'[2]MUNIS Purchase Order Inquiry'!E1122," ")</f>
        <v xml:space="preserve"> </v>
      </c>
      <c r="G1126" s="10" t="str">
        <f>IF('[2]MUNIS Purchase Order Inquiry'!$A1122='[2]PO Detail'!$L$1,'[2]MUNIS Purchase Order Inquiry'!F1122," ")</f>
        <v xml:space="preserve"> </v>
      </c>
    </row>
    <row r="1127" spans="1:7" x14ac:dyDescent="0.25">
      <c r="A1127" s="25" t="str">
        <f>IF('[2]MUNIS Purchase Order Inquiry'!$A1123='[2]PO Detail'!$L$2," ",IF('[2]MUNIS Purchase Order Inquiry'!A1123='[2]PO Detail'!$L$1,'[2]MUNIS Purchase Order Inquiry'!B1123," "))</f>
        <v xml:space="preserve"> </v>
      </c>
      <c r="B1127" s="4" t="str">
        <f>IF('[2]MUNIS Purchase Order Inquiry'!$A1123='[2]PO Detail'!$L$2,'[2]MUNIS Purchase Order Inquiry'!Q1123,(IF('[2]MUNIS Purchase Order Inquiry'!$A1123='[2]PO Detail'!$L$1,CONCATENATE("      "&amp;'[2]MUNIS Purchase Order Inquiry'!I1123&amp;";   "&amp;'[2]MUNIS Purchase Order Inquiry'!J1123&amp;"   "&amp;'[2]MUNIS Purchase Order Inquiry'!K1123&amp;"; "&amp;'[2]MUNIS Purchase Order Inquiry'!M1123&amp;"; "&amp;'[2]MUNIS Purchase Order Inquiry'!N1123&amp;"; "&amp;'[2]MUNIS Purchase Order Inquiry'!O1123)," ")))</f>
        <v xml:space="preserve"> </v>
      </c>
      <c r="C1127" s="4" t="str">
        <f>IF('[2]MUNIS Purchase Order Inquiry'!$A1123='[2]PO Detail'!$L$2,'[2]MUNIS Purchase Order Inquiry'!R1123," ")</f>
        <v xml:space="preserve"> </v>
      </c>
      <c r="D1127" s="26" t="str">
        <f>IF('[2]MUNIS Purchase Order Inquiry'!$A1123='[2]PO Detail'!$L$1,'[2]MUNIS Purchase Order Inquiry'!G1123," ")</f>
        <v xml:space="preserve"> </v>
      </c>
      <c r="E1127" s="10" t="str">
        <f>IF('[2]MUNIS Purchase Order Inquiry'!$A1123='[2]PO Detail'!$L$1,'[2]MUNIS Purchase Order Inquiry'!D1123," ")</f>
        <v xml:space="preserve"> </v>
      </c>
      <c r="F1127" s="10" t="str">
        <f>IF('[2]MUNIS Purchase Order Inquiry'!$A1123='[2]PO Detail'!$L$1,'[2]MUNIS Purchase Order Inquiry'!E1123," ")</f>
        <v xml:space="preserve"> </v>
      </c>
      <c r="G1127" s="10" t="str">
        <f>IF('[2]MUNIS Purchase Order Inquiry'!$A1123='[2]PO Detail'!$L$1,'[2]MUNIS Purchase Order Inquiry'!F1123," ")</f>
        <v xml:space="preserve"> </v>
      </c>
    </row>
    <row r="1128" spans="1:7" x14ac:dyDescent="0.25">
      <c r="A1128" s="25" t="str">
        <f>IF('[2]MUNIS Purchase Order Inquiry'!$A1124='[2]PO Detail'!$L$2," ",IF('[2]MUNIS Purchase Order Inquiry'!A1124='[2]PO Detail'!$L$1,'[2]MUNIS Purchase Order Inquiry'!B1124," "))</f>
        <v xml:space="preserve"> </v>
      </c>
      <c r="B1128" s="4" t="str">
        <f>IF('[2]MUNIS Purchase Order Inquiry'!$A1124='[2]PO Detail'!$L$2,'[2]MUNIS Purchase Order Inquiry'!Q1124,(IF('[2]MUNIS Purchase Order Inquiry'!$A1124='[2]PO Detail'!$L$1,CONCATENATE("      "&amp;'[2]MUNIS Purchase Order Inquiry'!I1124&amp;";   "&amp;'[2]MUNIS Purchase Order Inquiry'!J1124&amp;"   "&amp;'[2]MUNIS Purchase Order Inquiry'!K1124&amp;"; "&amp;'[2]MUNIS Purchase Order Inquiry'!M1124&amp;"; "&amp;'[2]MUNIS Purchase Order Inquiry'!N1124&amp;"; "&amp;'[2]MUNIS Purchase Order Inquiry'!O1124)," ")))</f>
        <v xml:space="preserve"> </v>
      </c>
      <c r="C1128" s="4" t="str">
        <f>IF('[2]MUNIS Purchase Order Inquiry'!$A1124='[2]PO Detail'!$L$2,'[2]MUNIS Purchase Order Inquiry'!R1124," ")</f>
        <v xml:space="preserve"> </v>
      </c>
      <c r="D1128" s="26" t="str">
        <f>IF('[2]MUNIS Purchase Order Inquiry'!$A1124='[2]PO Detail'!$L$1,'[2]MUNIS Purchase Order Inquiry'!G1124," ")</f>
        <v xml:space="preserve"> </v>
      </c>
      <c r="E1128" s="10" t="str">
        <f>IF('[2]MUNIS Purchase Order Inquiry'!$A1124='[2]PO Detail'!$L$1,'[2]MUNIS Purchase Order Inquiry'!D1124," ")</f>
        <v xml:space="preserve"> </v>
      </c>
      <c r="F1128" s="10" t="str">
        <f>IF('[2]MUNIS Purchase Order Inquiry'!$A1124='[2]PO Detail'!$L$1,'[2]MUNIS Purchase Order Inquiry'!E1124," ")</f>
        <v xml:space="preserve"> </v>
      </c>
      <c r="G1128" s="10" t="str">
        <f>IF('[2]MUNIS Purchase Order Inquiry'!$A1124='[2]PO Detail'!$L$1,'[2]MUNIS Purchase Order Inquiry'!F1124," ")</f>
        <v xml:space="preserve"> </v>
      </c>
    </row>
    <row r="1129" spans="1:7" x14ac:dyDescent="0.25">
      <c r="A1129" s="25" t="str">
        <f>IF('[2]MUNIS Purchase Order Inquiry'!$A1125='[2]PO Detail'!$L$2," ",IF('[2]MUNIS Purchase Order Inquiry'!A1125='[2]PO Detail'!$L$1,'[2]MUNIS Purchase Order Inquiry'!B1125," "))</f>
        <v xml:space="preserve"> </v>
      </c>
      <c r="B1129" s="4" t="str">
        <f>IF('[2]MUNIS Purchase Order Inquiry'!$A1125='[2]PO Detail'!$L$2,'[2]MUNIS Purchase Order Inquiry'!Q1125,(IF('[2]MUNIS Purchase Order Inquiry'!$A1125='[2]PO Detail'!$L$1,CONCATENATE("      "&amp;'[2]MUNIS Purchase Order Inquiry'!I1125&amp;";   "&amp;'[2]MUNIS Purchase Order Inquiry'!J1125&amp;"   "&amp;'[2]MUNIS Purchase Order Inquiry'!K1125&amp;"; "&amp;'[2]MUNIS Purchase Order Inquiry'!M1125&amp;"; "&amp;'[2]MUNIS Purchase Order Inquiry'!N1125&amp;"; "&amp;'[2]MUNIS Purchase Order Inquiry'!O1125)," ")))</f>
        <v xml:space="preserve"> </v>
      </c>
      <c r="C1129" s="4" t="str">
        <f>IF('[2]MUNIS Purchase Order Inquiry'!$A1125='[2]PO Detail'!$L$2,'[2]MUNIS Purchase Order Inquiry'!R1125," ")</f>
        <v xml:space="preserve"> </v>
      </c>
      <c r="D1129" s="26" t="str">
        <f>IF('[2]MUNIS Purchase Order Inquiry'!$A1125='[2]PO Detail'!$L$1,'[2]MUNIS Purchase Order Inquiry'!G1125," ")</f>
        <v xml:space="preserve"> </v>
      </c>
      <c r="E1129" s="10" t="str">
        <f>IF('[2]MUNIS Purchase Order Inquiry'!$A1125='[2]PO Detail'!$L$1,'[2]MUNIS Purchase Order Inquiry'!D1125," ")</f>
        <v xml:space="preserve"> </v>
      </c>
      <c r="F1129" s="10" t="str">
        <f>IF('[2]MUNIS Purchase Order Inquiry'!$A1125='[2]PO Detail'!$L$1,'[2]MUNIS Purchase Order Inquiry'!E1125," ")</f>
        <v xml:space="preserve"> </v>
      </c>
      <c r="G1129" s="10" t="str">
        <f>IF('[2]MUNIS Purchase Order Inquiry'!$A1125='[2]PO Detail'!$L$1,'[2]MUNIS Purchase Order Inquiry'!F1125," ")</f>
        <v xml:space="preserve"> </v>
      </c>
    </row>
    <row r="1130" spans="1:7" x14ac:dyDescent="0.25">
      <c r="A1130" s="25" t="str">
        <f>IF('[2]MUNIS Purchase Order Inquiry'!$A1126='[2]PO Detail'!$L$2," ",IF('[2]MUNIS Purchase Order Inquiry'!A1126='[2]PO Detail'!$L$1,'[2]MUNIS Purchase Order Inquiry'!B1126," "))</f>
        <v xml:space="preserve"> </v>
      </c>
      <c r="B1130" s="4" t="str">
        <f>IF('[2]MUNIS Purchase Order Inquiry'!$A1126='[2]PO Detail'!$L$2,'[2]MUNIS Purchase Order Inquiry'!Q1126,(IF('[2]MUNIS Purchase Order Inquiry'!$A1126='[2]PO Detail'!$L$1,CONCATENATE("      "&amp;'[2]MUNIS Purchase Order Inquiry'!I1126&amp;";   "&amp;'[2]MUNIS Purchase Order Inquiry'!J1126&amp;"   "&amp;'[2]MUNIS Purchase Order Inquiry'!K1126&amp;"; "&amp;'[2]MUNIS Purchase Order Inquiry'!M1126&amp;"; "&amp;'[2]MUNIS Purchase Order Inquiry'!N1126&amp;"; "&amp;'[2]MUNIS Purchase Order Inquiry'!O1126)," ")))</f>
        <v xml:space="preserve"> </v>
      </c>
      <c r="C1130" s="4" t="str">
        <f>IF('[2]MUNIS Purchase Order Inquiry'!$A1126='[2]PO Detail'!$L$2,'[2]MUNIS Purchase Order Inquiry'!R1126," ")</f>
        <v xml:space="preserve"> </v>
      </c>
      <c r="D1130" s="26" t="str">
        <f>IF('[2]MUNIS Purchase Order Inquiry'!$A1126='[2]PO Detail'!$L$1,'[2]MUNIS Purchase Order Inquiry'!G1126," ")</f>
        <v xml:space="preserve"> </v>
      </c>
      <c r="E1130" s="10" t="str">
        <f>IF('[2]MUNIS Purchase Order Inquiry'!$A1126='[2]PO Detail'!$L$1,'[2]MUNIS Purchase Order Inquiry'!D1126," ")</f>
        <v xml:space="preserve"> </v>
      </c>
      <c r="F1130" s="10" t="str">
        <f>IF('[2]MUNIS Purchase Order Inquiry'!$A1126='[2]PO Detail'!$L$1,'[2]MUNIS Purchase Order Inquiry'!E1126," ")</f>
        <v xml:space="preserve"> </v>
      </c>
      <c r="G1130" s="10" t="str">
        <f>IF('[2]MUNIS Purchase Order Inquiry'!$A1126='[2]PO Detail'!$L$1,'[2]MUNIS Purchase Order Inquiry'!F1126," ")</f>
        <v xml:space="preserve"> </v>
      </c>
    </row>
    <row r="1131" spans="1:7" x14ac:dyDescent="0.25">
      <c r="A1131" s="25" t="str">
        <f>IF('[2]MUNIS Purchase Order Inquiry'!$A1127='[2]PO Detail'!$L$2," ",IF('[2]MUNIS Purchase Order Inquiry'!A1127='[2]PO Detail'!$L$1,'[2]MUNIS Purchase Order Inquiry'!B1127," "))</f>
        <v xml:space="preserve"> </v>
      </c>
      <c r="B1131" s="4" t="str">
        <f>IF('[2]MUNIS Purchase Order Inquiry'!$A1127='[2]PO Detail'!$L$2,'[2]MUNIS Purchase Order Inquiry'!Q1127,(IF('[2]MUNIS Purchase Order Inquiry'!$A1127='[2]PO Detail'!$L$1,CONCATENATE("      "&amp;'[2]MUNIS Purchase Order Inquiry'!I1127&amp;";   "&amp;'[2]MUNIS Purchase Order Inquiry'!J1127&amp;"   "&amp;'[2]MUNIS Purchase Order Inquiry'!K1127&amp;"; "&amp;'[2]MUNIS Purchase Order Inquiry'!M1127&amp;"; "&amp;'[2]MUNIS Purchase Order Inquiry'!N1127&amp;"; "&amp;'[2]MUNIS Purchase Order Inquiry'!O1127)," ")))</f>
        <v xml:space="preserve"> </v>
      </c>
      <c r="C1131" s="4" t="str">
        <f>IF('[2]MUNIS Purchase Order Inquiry'!$A1127='[2]PO Detail'!$L$2,'[2]MUNIS Purchase Order Inquiry'!R1127," ")</f>
        <v xml:space="preserve"> </v>
      </c>
      <c r="D1131" s="26" t="str">
        <f>IF('[2]MUNIS Purchase Order Inquiry'!$A1127='[2]PO Detail'!$L$1,'[2]MUNIS Purchase Order Inquiry'!G1127," ")</f>
        <v xml:space="preserve"> </v>
      </c>
      <c r="E1131" s="10" t="str">
        <f>IF('[2]MUNIS Purchase Order Inquiry'!$A1127='[2]PO Detail'!$L$1,'[2]MUNIS Purchase Order Inquiry'!D1127," ")</f>
        <v xml:space="preserve"> </v>
      </c>
      <c r="F1131" s="10" t="str">
        <f>IF('[2]MUNIS Purchase Order Inquiry'!$A1127='[2]PO Detail'!$L$1,'[2]MUNIS Purchase Order Inquiry'!E1127," ")</f>
        <v xml:space="preserve"> </v>
      </c>
      <c r="G1131" s="10" t="str">
        <f>IF('[2]MUNIS Purchase Order Inquiry'!$A1127='[2]PO Detail'!$L$1,'[2]MUNIS Purchase Order Inquiry'!F1127," ")</f>
        <v xml:space="preserve"> </v>
      </c>
    </row>
    <row r="1132" spans="1:7" x14ac:dyDescent="0.25">
      <c r="A1132" s="25" t="str">
        <f>IF('[2]MUNIS Purchase Order Inquiry'!$A1128='[2]PO Detail'!$L$2," ",IF('[2]MUNIS Purchase Order Inquiry'!A1128='[2]PO Detail'!$L$1,'[2]MUNIS Purchase Order Inquiry'!B1128," "))</f>
        <v xml:space="preserve"> </v>
      </c>
      <c r="B1132" s="4" t="str">
        <f>IF('[2]MUNIS Purchase Order Inquiry'!$A1128='[2]PO Detail'!$L$2,'[2]MUNIS Purchase Order Inquiry'!Q1128,(IF('[2]MUNIS Purchase Order Inquiry'!$A1128='[2]PO Detail'!$L$1,CONCATENATE("      "&amp;'[2]MUNIS Purchase Order Inquiry'!I1128&amp;";   "&amp;'[2]MUNIS Purchase Order Inquiry'!J1128&amp;"   "&amp;'[2]MUNIS Purchase Order Inquiry'!K1128&amp;"; "&amp;'[2]MUNIS Purchase Order Inquiry'!M1128&amp;"; "&amp;'[2]MUNIS Purchase Order Inquiry'!N1128&amp;"; "&amp;'[2]MUNIS Purchase Order Inquiry'!O1128)," ")))</f>
        <v xml:space="preserve"> </v>
      </c>
      <c r="C1132" s="4" t="str">
        <f>IF('[2]MUNIS Purchase Order Inquiry'!$A1128='[2]PO Detail'!$L$2,'[2]MUNIS Purchase Order Inquiry'!R1128," ")</f>
        <v xml:space="preserve"> </v>
      </c>
      <c r="D1132" s="26" t="str">
        <f>IF('[2]MUNIS Purchase Order Inquiry'!$A1128='[2]PO Detail'!$L$1,'[2]MUNIS Purchase Order Inquiry'!G1128," ")</f>
        <v xml:space="preserve"> </v>
      </c>
      <c r="E1132" s="10" t="str">
        <f>IF('[2]MUNIS Purchase Order Inquiry'!$A1128='[2]PO Detail'!$L$1,'[2]MUNIS Purchase Order Inquiry'!D1128," ")</f>
        <v xml:space="preserve"> </v>
      </c>
      <c r="F1132" s="10" t="str">
        <f>IF('[2]MUNIS Purchase Order Inquiry'!$A1128='[2]PO Detail'!$L$1,'[2]MUNIS Purchase Order Inquiry'!E1128," ")</f>
        <v xml:space="preserve"> </v>
      </c>
      <c r="G1132" s="10" t="str">
        <f>IF('[2]MUNIS Purchase Order Inquiry'!$A1128='[2]PO Detail'!$L$1,'[2]MUNIS Purchase Order Inquiry'!F1128," ")</f>
        <v xml:space="preserve"> </v>
      </c>
    </row>
    <row r="1133" spans="1:7" x14ac:dyDescent="0.25">
      <c r="A1133" s="25" t="str">
        <f>IF('[2]MUNIS Purchase Order Inquiry'!$A1129='[2]PO Detail'!$L$2," ",IF('[2]MUNIS Purchase Order Inquiry'!A1129='[2]PO Detail'!$L$1,'[2]MUNIS Purchase Order Inquiry'!B1129," "))</f>
        <v xml:space="preserve"> </v>
      </c>
      <c r="B1133" s="4" t="str">
        <f>IF('[2]MUNIS Purchase Order Inquiry'!$A1129='[2]PO Detail'!$L$2,'[2]MUNIS Purchase Order Inquiry'!Q1129,(IF('[2]MUNIS Purchase Order Inquiry'!$A1129='[2]PO Detail'!$L$1,CONCATENATE("      "&amp;'[2]MUNIS Purchase Order Inquiry'!I1129&amp;";   "&amp;'[2]MUNIS Purchase Order Inquiry'!J1129&amp;"   "&amp;'[2]MUNIS Purchase Order Inquiry'!K1129&amp;"; "&amp;'[2]MUNIS Purchase Order Inquiry'!M1129&amp;"; "&amp;'[2]MUNIS Purchase Order Inquiry'!N1129&amp;"; "&amp;'[2]MUNIS Purchase Order Inquiry'!O1129)," ")))</f>
        <v xml:space="preserve"> </v>
      </c>
      <c r="C1133" s="4" t="str">
        <f>IF('[2]MUNIS Purchase Order Inquiry'!$A1129='[2]PO Detail'!$L$2,'[2]MUNIS Purchase Order Inquiry'!R1129," ")</f>
        <v xml:space="preserve"> </v>
      </c>
      <c r="D1133" s="26" t="str">
        <f>IF('[2]MUNIS Purchase Order Inquiry'!$A1129='[2]PO Detail'!$L$1,'[2]MUNIS Purchase Order Inquiry'!G1129," ")</f>
        <v xml:space="preserve"> </v>
      </c>
      <c r="E1133" s="10" t="str">
        <f>IF('[2]MUNIS Purchase Order Inquiry'!$A1129='[2]PO Detail'!$L$1,'[2]MUNIS Purchase Order Inquiry'!D1129," ")</f>
        <v xml:space="preserve"> </v>
      </c>
      <c r="F1133" s="10" t="str">
        <f>IF('[2]MUNIS Purchase Order Inquiry'!$A1129='[2]PO Detail'!$L$1,'[2]MUNIS Purchase Order Inquiry'!E1129," ")</f>
        <v xml:space="preserve"> </v>
      </c>
      <c r="G1133" s="10" t="str">
        <f>IF('[2]MUNIS Purchase Order Inquiry'!$A1129='[2]PO Detail'!$L$1,'[2]MUNIS Purchase Order Inquiry'!F1129," ")</f>
        <v xml:space="preserve"> </v>
      </c>
    </row>
    <row r="1134" spans="1:7" x14ac:dyDescent="0.25">
      <c r="A1134" s="25" t="str">
        <f>IF('[2]MUNIS Purchase Order Inquiry'!$A1130='[2]PO Detail'!$L$2," ",IF('[2]MUNIS Purchase Order Inquiry'!A1130='[2]PO Detail'!$L$1,'[2]MUNIS Purchase Order Inquiry'!B1130," "))</f>
        <v xml:space="preserve"> </v>
      </c>
      <c r="B1134" s="4" t="str">
        <f>IF('[2]MUNIS Purchase Order Inquiry'!$A1130='[2]PO Detail'!$L$2,'[2]MUNIS Purchase Order Inquiry'!Q1130,(IF('[2]MUNIS Purchase Order Inquiry'!$A1130='[2]PO Detail'!$L$1,CONCATENATE("      "&amp;'[2]MUNIS Purchase Order Inquiry'!I1130&amp;";   "&amp;'[2]MUNIS Purchase Order Inquiry'!J1130&amp;"   "&amp;'[2]MUNIS Purchase Order Inquiry'!K1130&amp;"; "&amp;'[2]MUNIS Purchase Order Inquiry'!M1130&amp;"; "&amp;'[2]MUNIS Purchase Order Inquiry'!N1130&amp;"; "&amp;'[2]MUNIS Purchase Order Inquiry'!O1130)," ")))</f>
        <v xml:space="preserve"> </v>
      </c>
      <c r="C1134" s="4" t="str">
        <f>IF('[2]MUNIS Purchase Order Inquiry'!$A1130='[2]PO Detail'!$L$2,'[2]MUNIS Purchase Order Inquiry'!R1130," ")</f>
        <v xml:space="preserve"> </v>
      </c>
      <c r="D1134" s="26" t="str">
        <f>IF('[2]MUNIS Purchase Order Inquiry'!$A1130='[2]PO Detail'!$L$1,'[2]MUNIS Purchase Order Inquiry'!G1130," ")</f>
        <v xml:space="preserve"> </v>
      </c>
      <c r="E1134" s="10" t="str">
        <f>IF('[2]MUNIS Purchase Order Inquiry'!$A1130='[2]PO Detail'!$L$1,'[2]MUNIS Purchase Order Inquiry'!D1130," ")</f>
        <v xml:space="preserve"> </v>
      </c>
      <c r="F1134" s="10" t="str">
        <f>IF('[2]MUNIS Purchase Order Inquiry'!$A1130='[2]PO Detail'!$L$1,'[2]MUNIS Purchase Order Inquiry'!E1130," ")</f>
        <v xml:space="preserve"> </v>
      </c>
      <c r="G1134" s="10" t="str">
        <f>IF('[2]MUNIS Purchase Order Inquiry'!$A1130='[2]PO Detail'!$L$1,'[2]MUNIS Purchase Order Inquiry'!F1130," ")</f>
        <v xml:space="preserve"> </v>
      </c>
    </row>
    <row r="1135" spans="1:7" x14ac:dyDescent="0.25">
      <c r="A1135" s="25" t="str">
        <f>IF('[2]MUNIS Purchase Order Inquiry'!$A1131='[2]PO Detail'!$L$2," ",IF('[2]MUNIS Purchase Order Inquiry'!A1131='[2]PO Detail'!$L$1,'[2]MUNIS Purchase Order Inquiry'!B1131," "))</f>
        <v xml:space="preserve"> </v>
      </c>
      <c r="B1135" s="4" t="str">
        <f>IF('[2]MUNIS Purchase Order Inquiry'!$A1131='[2]PO Detail'!$L$2,'[2]MUNIS Purchase Order Inquiry'!Q1131,(IF('[2]MUNIS Purchase Order Inquiry'!$A1131='[2]PO Detail'!$L$1,CONCATENATE("      "&amp;'[2]MUNIS Purchase Order Inquiry'!I1131&amp;";   "&amp;'[2]MUNIS Purchase Order Inquiry'!J1131&amp;"   "&amp;'[2]MUNIS Purchase Order Inquiry'!K1131&amp;"; "&amp;'[2]MUNIS Purchase Order Inquiry'!M1131&amp;"; "&amp;'[2]MUNIS Purchase Order Inquiry'!N1131&amp;"; "&amp;'[2]MUNIS Purchase Order Inquiry'!O1131)," ")))</f>
        <v xml:space="preserve"> </v>
      </c>
      <c r="C1135" s="4" t="str">
        <f>IF('[2]MUNIS Purchase Order Inquiry'!$A1131='[2]PO Detail'!$L$2,'[2]MUNIS Purchase Order Inquiry'!R1131," ")</f>
        <v xml:space="preserve"> </v>
      </c>
      <c r="D1135" s="26" t="str">
        <f>IF('[2]MUNIS Purchase Order Inquiry'!$A1131='[2]PO Detail'!$L$1,'[2]MUNIS Purchase Order Inquiry'!G1131," ")</f>
        <v xml:space="preserve"> </v>
      </c>
      <c r="E1135" s="10" t="str">
        <f>IF('[2]MUNIS Purchase Order Inquiry'!$A1131='[2]PO Detail'!$L$1,'[2]MUNIS Purchase Order Inquiry'!D1131," ")</f>
        <v xml:space="preserve"> </v>
      </c>
      <c r="F1135" s="10" t="str">
        <f>IF('[2]MUNIS Purchase Order Inquiry'!$A1131='[2]PO Detail'!$L$1,'[2]MUNIS Purchase Order Inquiry'!E1131," ")</f>
        <v xml:space="preserve"> </v>
      </c>
      <c r="G1135" s="10" t="str">
        <f>IF('[2]MUNIS Purchase Order Inquiry'!$A1131='[2]PO Detail'!$L$1,'[2]MUNIS Purchase Order Inquiry'!F1131," ")</f>
        <v xml:space="preserve"> </v>
      </c>
    </row>
    <row r="1136" spans="1:7" x14ac:dyDescent="0.25">
      <c r="A1136" s="25" t="str">
        <f>IF('[2]MUNIS Purchase Order Inquiry'!$A1132='[2]PO Detail'!$L$2," ",IF('[2]MUNIS Purchase Order Inquiry'!A1132='[2]PO Detail'!$L$1,'[2]MUNIS Purchase Order Inquiry'!B1132," "))</f>
        <v xml:space="preserve"> </v>
      </c>
      <c r="B1136" s="4" t="str">
        <f>IF('[2]MUNIS Purchase Order Inquiry'!$A1132='[2]PO Detail'!$L$2,'[2]MUNIS Purchase Order Inquiry'!Q1132,(IF('[2]MUNIS Purchase Order Inquiry'!$A1132='[2]PO Detail'!$L$1,CONCATENATE("      "&amp;'[2]MUNIS Purchase Order Inquiry'!I1132&amp;";   "&amp;'[2]MUNIS Purchase Order Inquiry'!J1132&amp;"   "&amp;'[2]MUNIS Purchase Order Inquiry'!K1132&amp;"; "&amp;'[2]MUNIS Purchase Order Inquiry'!M1132&amp;"; "&amp;'[2]MUNIS Purchase Order Inquiry'!N1132&amp;"; "&amp;'[2]MUNIS Purchase Order Inquiry'!O1132)," ")))</f>
        <v xml:space="preserve"> </v>
      </c>
      <c r="C1136" s="4" t="str">
        <f>IF('[2]MUNIS Purchase Order Inquiry'!$A1132='[2]PO Detail'!$L$2,'[2]MUNIS Purchase Order Inquiry'!R1132," ")</f>
        <v xml:space="preserve"> </v>
      </c>
      <c r="D1136" s="26" t="str">
        <f>IF('[2]MUNIS Purchase Order Inquiry'!$A1132='[2]PO Detail'!$L$1,'[2]MUNIS Purchase Order Inquiry'!G1132," ")</f>
        <v xml:space="preserve"> </v>
      </c>
      <c r="E1136" s="10" t="str">
        <f>IF('[2]MUNIS Purchase Order Inquiry'!$A1132='[2]PO Detail'!$L$1,'[2]MUNIS Purchase Order Inquiry'!D1132," ")</f>
        <v xml:space="preserve"> </v>
      </c>
      <c r="F1136" s="10" t="str">
        <f>IF('[2]MUNIS Purchase Order Inquiry'!$A1132='[2]PO Detail'!$L$1,'[2]MUNIS Purchase Order Inquiry'!E1132," ")</f>
        <v xml:space="preserve"> </v>
      </c>
      <c r="G1136" s="10" t="str">
        <f>IF('[2]MUNIS Purchase Order Inquiry'!$A1132='[2]PO Detail'!$L$1,'[2]MUNIS Purchase Order Inquiry'!F1132," ")</f>
        <v xml:space="preserve"> </v>
      </c>
    </row>
    <row r="1137" spans="1:7" x14ac:dyDescent="0.25">
      <c r="A1137" s="25" t="str">
        <f>IF('[2]MUNIS Purchase Order Inquiry'!$A1133='[2]PO Detail'!$L$2," ",IF('[2]MUNIS Purchase Order Inquiry'!A1133='[2]PO Detail'!$L$1,'[2]MUNIS Purchase Order Inquiry'!B1133," "))</f>
        <v xml:space="preserve"> </v>
      </c>
      <c r="B1137" s="4" t="str">
        <f>IF('[2]MUNIS Purchase Order Inquiry'!$A1133='[2]PO Detail'!$L$2,'[2]MUNIS Purchase Order Inquiry'!Q1133,(IF('[2]MUNIS Purchase Order Inquiry'!$A1133='[2]PO Detail'!$L$1,CONCATENATE("      "&amp;'[2]MUNIS Purchase Order Inquiry'!I1133&amp;";   "&amp;'[2]MUNIS Purchase Order Inquiry'!J1133&amp;"   "&amp;'[2]MUNIS Purchase Order Inquiry'!K1133&amp;"; "&amp;'[2]MUNIS Purchase Order Inquiry'!M1133&amp;"; "&amp;'[2]MUNIS Purchase Order Inquiry'!N1133&amp;"; "&amp;'[2]MUNIS Purchase Order Inquiry'!O1133)," ")))</f>
        <v xml:space="preserve"> </v>
      </c>
      <c r="C1137" s="4" t="str">
        <f>IF('[2]MUNIS Purchase Order Inquiry'!$A1133='[2]PO Detail'!$L$2,'[2]MUNIS Purchase Order Inquiry'!R1133," ")</f>
        <v xml:space="preserve"> </v>
      </c>
      <c r="D1137" s="26" t="str">
        <f>IF('[2]MUNIS Purchase Order Inquiry'!$A1133='[2]PO Detail'!$L$1,'[2]MUNIS Purchase Order Inquiry'!G1133," ")</f>
        <v xml:space="preserve"> </v>
      </c>
      <c r="E1137" s="10" t="str">
        <f>IF('[2]MUNIS Purchase Order Inquiry'!$A1133='[2]PO Detail'!$L$1,'[2]MUNIS Purchase Order Inquiry'!D1133," ")</f>
        <v xml:space="preserve"> </v>
      </c>
      <c r="F1137" s="10" t="str">
        <f>IF('[2]MUNIS Purchase Order Inquiry'!$A1133='[2]PO Detail'!$L$1,'[2]MUNIS Purchase Order Inquiry'!E1133," ")</f>
        <v xml:space="preserve"> </v>
      </c>
      <c r="G1137" s="10" t="str">
        <f>IF('[2]MUNIS Purchase Order Inquiry'!$A1133='[2]PO Detail'!$L$1,'[2]MUNIS Purchase Order Inquiry'!F1133," ")</f>
        <v xml:space="preserve"> </v>
      </c>
    </row>
    <row r="1138" spans="1:7" x14ac:dyDescent="0.25">
      <c r="A1138" s="25" t="str">
        <f>IF('[2]MUNIS Purchase Order Inquiry'!$A1134='[2]PO Detail'!$L$2," ",IF('[2]MUNIS Purchase Order Inquiry'!A1134='[2]PO Detail'!$L$1,'[2]MUNIS Purchase Order Inquiry'!B1134," "))</f>
        <v xml:space="preserve"> </v>
      </c>
      <c r="B1138" s="4" t="str">
        <f>IF('[2]MUNIS Purchase Order Inquiry'!$A1134='[2]PO Detail'!$L$2,'[2]MUNIS Purchase Order Inquiry'!Q1134,(IF('[2]MUNIS Purchase Order Inquiry'!$A1134='[2]PO Detail'!$L$1,CONCATENATE("      "&amp;'[2]MUNIS Purchase Order Inquiry'!I1134&amp;";   "&amp;'[2]MUNIS Purchase Order Inquiry'!J1134&amp;"   "&amp;'[2]MUNIS Purchase Order Inquiry'!K1134&amp;"; "&amp;'[2]MUNIS Purchase Order Inquiry'!M1134&amp;"; "&amp;'[2]MUNIS Purchase Order Inquiry'!N1134&amp;"; "&amp;'[2]MUNIS Purchase Order Inquiry'!O1134)," ")))</f>
        <v xml:space="preserve"> </v>
      </c>
      <c r="C1138" s="4" t="str">
        <f>IF('[2]MUNIS Purchase Order Inquiry'!$A1134='[2]PO Detail'!$L$2,'[2]MUNIS Purchase Order Inquiry'!R1134," ")</f>
        <v xml:space="preserve"> </v>
      </c>
      <c r="D1138" s="26" t="str">
        <f>IF('[2]MUNIS Purchase Order Inquiry'!$A1134='[2]PO Detail'!$L$1,'[2]MUNIS Purchase Order Inquiry'!G1134," ")</f>
        <v xml:space="preserve"> </v>
      </c>
      <c r="E1138" s="10" t="str">
        <f>IF('[2]MUNIS Purchase Order Inquiry'!$A1134='[2]PO Detail'!$L$1,'[2]MUNIS Purchase Order Inquiry'!D1134," ")</f>
        <v xml:space="preserve"> </v>
      </c>
      <c r="F1138" s="10" t="str">
        <f>IF('[2]MUNIS Purchase Order Inquiry'!$A1134='[2]PO Detail'!$L$1,'[2]MUNIS Purchase Order Inquiry'!E1134," ")</f>
        <v xml:space="preserve"> </v>
      </c>
      <c r="G1138" s="10" t="str">
        <f>IF('[2]MUNIS Purchase Order Inquiry'!$A1134='[2]PO Detail'!$L$1,'[2]MUNIS Purchase Order Inquiry'!F1134," ")</f>
        <v xml:space="preserve"> </v>
      </c>
    </row>
    <row r="1139" spans="1:7" x14ac:dyDescent="0.25">
      <c r="A1139" s="25" t="str">
        <f>IF('[2]MUNIS Purchase Order Inquiry'!$A1135='[2]PO Detail'!$L$2," ",IF('[2]MUNIS Purchase Order Inquiry'!A1135='[2]PO Detail'!$L$1,'[2]MUNIS Purchase Order Inquiry'!B1135," "))</f>
        <v xml:space="preserve"> </v>
      </c>
      <c r="B1139" s="4" t="str">
        <f>IF('[2]MUNIS Purchase Order Inquiry'!$A1135='[2]PO Detail'!$L$2,'[2]MUNIS Purchase Order Inquiry'!Q1135,(IF('[2]MUNIS Purchase Order Inquiry'!$A1135='[2]PO Detail'!$L$1,CONCATENATE("      "&amp;'[2]MUNIS Purchase Order Inquiry'!I1135&amp;";   "&amp;'[2]MUNIS Purchase Order Inquiry'!J1135&amp;"   "&amp;'[2]MUNIS Purchase Order Inquiry'!K1135&amp;"; "&amp;'[2]MUNIS Purchase Order Inquiry'!M1135&amp;"; "&amp;'[2]MUNIS Purchase Order Inquiry'!N1135&amp;"; "&amp;'[2]MUNIS Purchase Order Inquiry'!O1135)," ")))</f>
        <v xml:space="preserve"> </v>
      </c>
      <c r="C1139" s="4" t="str">
        <f>IF('[2]MUNIS Purchase Order Inquiry'!$A1135='[2]PO Detail'!$L$2,'[2]MUNIS Purchase Order Inquiry'!R1135," ")</f>
        <v xml:space="preserve"> </v>
      </c>
      <c r="D1139" s="26" t="str">
        <f>IF('[2]MUNIS Purchase Order Inquiry'!$A1135='[2]PO Detail'!$L$1,'[2]MUNIS Purchase Order Inquiry'!G1135," ")</f>
        <v xml:space="preserve"> </v>
      </c>
      <c r="E1139" s="10" t="str">
        <f>IF('[2]MUNIS Purchase Order Inquiry'!$A1135='[2]PO Detail'!$L$1,'[2]MUNIS Purchase Order Inquiry'!D1135," ")</f>
        <v xml:space="preserve"> </v>
      </c>
      <c r="F1139" s="10" t="str">
        <f>IF('[2]MUNIS Purchase Order Inquiry'!$A1135='[2]PO Detail'!$L$1,'[2]MUNIS Purchase Order Inquiry'!E1135," ")</f>
        <v xml:space="preserve"> </v>
      </c>
      <c r="G1139" s="10" t="str">
        <f>IF('[2]MUNIS Purchase Order Inquiry'!$A1135='[2]PO Detail'!$L$1,'[2]MUNIS Purchase Order Inquiry'!F1135," ")</f>
        <v xml:space="preserve"> </v>
      </c>
    </row>
    <row r="1140" spans="1:7" x14ac:dyDescent="0.25">
      <c r="A1140" s="25" t="str">
        <f>IF('[2]MUNIS Purchase Order Inquiry'!$A1136='[2]PO Detail'!$L$2," ",IF('[2]MUNIS Purchase Order Inquiry'!A1136='[2]PO Detail'!$L$1,'[2]MUNIS Purchase Order Inquiry'!B1136," "))</f>
        <v xml:space="preserve"> </v>
      </c>
      <c r="B1140" s="4" t="str">
        <f>IF('[2]MUNIS Purchase Order Inquiry'!$A1136='[2]PO Detail'!$L$2,'[2]MUNIS Purchase Order Inquiry'!Q1136,(IF('[2]MUNIS Purchase Order Inquiry'!$A1136='[2]PO Detail'!$L$1,CONCATENATE("      "&amp;'[2]MUNIS Purchase Order Inquiry'!I1136&amp;";   "&amp;'[2]MUNIS Purchase Order Inquiry'!J1136&amp;"   "&amp;'[2]MUNIS Purchase Order Inquiry'!K1136&amp;"; "&amp;'[2]MUNIS Purchase Order Inquiry'!M1136&amp;"; "&amp;'[2]MUNIS Purchase Order Inquiry'!N1136&amp;"; "&amp;'[2]MUNIS Purchase Order Inquiry'!O1136)," ")))</f>
        <v xml:space="preserve"> </v>
      </c>
      <c r="C1140" s="4" t="str">
        <f>IF('[2]MUNIS Purchase Order Inquiry'!$A1136='[2]PO Detail'!$L$2,'[2]MUNIS Purchase Order Inquiry'!R1136," ")</f>
        <v xml:space="preserve"> </v>
      </c>
      <c r="D1140" s="26" t="str">
        <f>IF('[2]MUNIS Purchase Order Inquiry'!$A1136='[2]PO Detail'!$L$1,'[2]MUNIS Purchase Order Inquiry'!G1136," ")</f>
        <v xml:space="preserve"> </v>
      </c>
      <c r="E1140" s="10" t="str">
        <f>IF('[2]MUNIS Purchase Order Inquiry'!$A1136='[2]PO Detail'!$L$1,'[2]MUNIS Purchase Order Inquiry'!D1136," ")</f>
        <v xml:space="preserve"> </v>
      </c>
      <c r="F1140" s="10" t="str">
        <f>IF('[2]MUNIS Purchase Order Inquiry'!$A1136='[2]PO Detail'!$L$1,'[2]MUNIS Purchase Order Inquiry'!E1136," ")</f>
        <v xml:space="preserve"> </v>
      </c>
      <c r="G1140" s="10" t="str">
        <f>IF('[2]MUNIS Purchase Order Inquiry'!$A1136='[2]PO Detail'!$L$1,'[2]MUNIS Purchase Order Inquiry'!F1136," ")</f>
        <v xml:space="preserve"> </v>
      </c>
    </row>
    <row r="1141" spans="1:7" x14ac:dyDescent="0.25">
      <c r="A1141" s="25" t="str">
        <f>IF('[2]MUNIS Purchase Order Inquiry'!$A1137='[2]PO Detail'!$L$2," ",IF('[2]MUNIS Purchase Order Inquiry'!A1137='[2]PO Detail'!$L$1,'[2]MUNIS Purchase Order Inquiry'!B1137," "))</f>
        <v xml:space="preserve"> </v>
      </c>
      <c r="B1141" s="4" t="str">
        <f>IF('[2]MUNIS Purchase Order Inquiry'!$A1137='[2]PO Detail'!$L$2,'[2]MUNIS Purchase Order Inquiry'!Q1137,(IF('[2]MUNIS Purchase Order Inquiry'!$A1137='[2]PO Detail'!$L$1,CONCATENATE("      "&amp;'[2]MUNIS Purchase Order Inquiry'!I1137&amp;";   "&amp;'[2]MUNIS Purchase Order Inquiry'!J1137&amp;"   "&amp;'[2]MUNIS Purchase Order Inquiry'!K1137&amp;"; "&amp;'[2]MUNIS Purchase Order Inquiry'!M1137&amp;"; "&amp;'[2]MUNIS Purchase Order Inquiry'!N1137&amp;"; "&amp;'[2]MUNIS Purchase Order Inquiry'!O1137)," ")))</f>
        <v xml:space="preserve"> </v>
      </c>
      <c r="C1141" s="4" t="str">
        <f>IF('[2]MUNIS Purchase Order Inquiry'!$A1137='[2]PO Detail'!$L$2,'[2]MUNIS Purchase Order Inquiry'!R1137," ")</f>
        <v xml:space="preserve"> </v>
      </c>
      <c r="D1141" s="26" t="str">
        <f>IF('[2]MUNIS Purchase Order Inquiry'!$A1137='[2]PO Detail'!$L$1,'[2]MUNIS Purchase Order Inquiry'!G1137," ")</f>
        <v xml:space="preserve"> </v>
      </c>
      <c r="E1141" s="10" t="str">
        <f>IF('[2]MUNIS Purchase Order Inquiry'!$A1137='[2]PO Detail'!$L$1,'[2]MUNIS Purchase Order Inquiry'!D1137," ")</f>
        <v xml:space="preserve"> </v>
      </c>
      <c r="F1141" s="10" t="str">
        <f>IF('[2]MUNIS Purchase Order Inquiry'!$A1137='[2]PO Detail'!$L$1,'[2]MUNIS Purchase Order Inquiry'!E1137," ")</f>
        <v xml:space="preserve"> </v>
      </c>
      <c r="G1141" s="10" t="str">
        <f>IF('[2]MUNIS Purchase Order Inquiry'!$A1137='[2]PO Detail'!$L$1,'[2]MUNIS Purchase Order Inquiry'!F1137," ")</f>
        <v xml:space="preserve"> </v>
      </c>
    </row>
    <row r="1142" spans="1:7" x14ac:dyDescent="0.25">
      <c r="A1142" s="25" t="str">
        <f>IF('[2]MUNIS Purchase Order Inquiry'!$A1138='[2]PO Detail'!$L$2," ",IF('[2]MUNIS Purchase Order Inquiry'!A1138='[2]PO Detail'!$L$1,'[2]MUNIS Purchase Order Inquiry'!B1138," "))</f>
        <v xml:space="preserve"> </v>
      </c>
      <c r="B1142" s="4" t="str">
        <f>IF('[2]MUNIS Purchase Order Inquiry'!$A1138='[2]PO Detail'!$L$2,'[2]MUNIS Purchase Order Inquiry'!Q1138,(IF('[2]MUNIS Purchase Order Inquiry'!$A1138='[2]PO Detail'!$L$1,CONCATENATE("      "&amp;'[2]MUNIS Purchase Order Inquiry'!I1138&amp;";   "&amp;'[2]MUNIS Purchase Order Inquiry'!J1138&amp;"   "&amp;'[2]MUNIS Purchase Order Inquiry'!K1138&amp;"; "&amp;'[2]MUNIS Purchase Order Inquiry'!M1138&amp;"; "&amp;'[2]MUNIS Purchase Order Inquiry'!N1138&amp;"; "&amp;'[2]MUNIS Purchase Order Inquiry'!O1138)," ")))</f>
        <v xml:space="preserve"> </v>
      </c>
      <c r="C1142" s="4" t="str">
        <f>IF('[2]MUNIS Purchase Order Inquiry'!$A1138='[2]PO Detail'!$L$2,'[2]MUNIS Purchase Order Inquiry'!R1138," ")</f>
        <v xml:space="preserve"> </v>
      </c>
      <c r="D1142" s="26" t="str">
        <f>IF('[2]MUNIS Purchase Order Inquiry'!$A1138='[2]PO Detail'!$L$1,'[2]MUNIS Purchase Order Inquiry'!G1138," ")</f>
        <v xml:space="preserve"> </v>
      </c>
      <c r="E1142" s="10" t="str">
        <f>IF('[2]MUNIS Purchase Order Inquiry'!$A1138='[2]PO Detail'!$L$1,'[2]MUNIS Purchase Order Inquiry'!D1138," ")</f>
        <v xml:space="preserve"> </v>
      </c>
      <c r="F1142" s="10" t="str">
        <f>IF('[2]MUNIS Purchase Order Inquiry'!$A1138='[2]PO Detail'!$L$1,'[2]MUNIS Purchase Order Inquiry'!E1138," ")</f>
        <v xml:space="preserve"> </v>
      </c>
      <c r="G1142" s="10" t="str">
        <f>IF('[2]MUNIS Purchase Order Inquiry'!$A1138='[2]PO Detail'!$L$1,'[2]MUNIS Purchase Order Inquiry'!F1138," ")</f>
        <v xml:space="preserve"> </v>
      </c>
    </row>
    <row r="1143" spans="1:7" x14ac:dyDescent="0.25">
      <c r="A1143" s="25" t="str">
        <f>IF('[2]MUNIS Purchase Order Inquiry'!$A1139='[2]PO Detail'!$L$2," ",IF('[2]MUNIS Purchase Order Inquiry'!A1139='[2]PO Detail'!$L$1,'[2]MUNIS Purchase Order Inquiry'!B1139," "))</f>
        <v xml:space="preserve"> </v>
      </c>
      <c r="B1143" s="4" t="str">
        <f>IF('[2]MUNIS Purchase Order Inquiry'!$A1139='[2]PO Detail'!$L$2,'[2]MUNIS Purchase Order Inquiry'!Q1139,(IF('[2]MUNIS Purchase Order Inquiry'!$A1139='[2]PO Detail'!$L$1,CONCATENATE("      "&amp;'[2]MUNIS Purchase Order Inquiry'!I1139&amp;";   "&amp;'[2]MUNIS Purchase Order Inquiry'!J1139&amp;"   "&amp;'[2]MUNIS Purchase Order Inquiry'!K1139&amp;"; "&amp;'[2]MUNIS Purchase Order Inquiry'!M1139&amp;"; "&amp;'[2]MUNIS Purchase Order Inquiry'!N1139&amp;"; "&amp;'[2]MUNIS Purchase Order Inquiry'!O1139)," ")))</f>
        <v xml:space="preserve"> </v>
      </c>
      <c r="C1143" s="4" t="str">
        <f>IF('[2]MUNIS Purchase Order Inquiry'!$A1139='[2]PO Detail'!$L$2,'[2]MUNIS Purchase Order Inquiry'!R1139," ")</f>
        <v xml:space="preserve"> </v>
      </c>
      <c r="D1143" s="26" t="str">
        <f>IF('[2]MUNIS Purchase Order Inquiry'!$A1139='[2]PO Detail'!$L$1,'[2]MUNIS Purchase Order Inquiry'!G1139," ")</f>
        <v xml:space="preserve"> </v>
      </c>
      <c r="E1143" s="10" t="str">
        <f>IF('[2]MUNIS Purchase Order Inquiry'!$A1139='[2]PO Detail'!$L$1,'[2]MUNIS Purchase Order Inquiry'!D1139," ")</f>
        <v xml:space="preserve"> </v>
      </c>
      <c r="F1143" s="10" t="str">
        <f>IF('[2]MUNIS Purchase Order Inquiry'!$A1139='[2]PO Detail'!$L$1,'[2]MUNIS Purchase Order Inquiry'!E1139," ")</f>
        <v xml:space="preserve"> </v>
      </c>
      <c r="G1143" s="10" t="str">
        <f>IF('[2]MUNIS Purchase Order Inquiry'!$A1139='[2]PO Detail'!$L$1,'[2]MUNIS Purchase Order Inquiry'!F1139," ")</f>
        <v xml:space="preserve"> </v>
      </c>
    </row>
    <row r="1144" spans="1:7" x14ac:dyDescent="0.25">
      <c r="A1144" s="25" t="str">
        <f>IF('[2]MUNIS Purchase Order Inquiry'!$A1140='[2]PO Detail'!$L$2," ",IF('[2]MUNIS Purchase Order Inquiry'!A1140='[2]PO Detail'!$L$1,'[2]MUNIS Purchase Order Inquiry'!B1140," "))</f>
        <v xml:space="preserve"> </v>
      </c>
      <c r="B1144" s="4" t="str">
        <f>IF('[2]MUNIS Purchase Order Inquiry'!$A1140='[2]PO Detail'!$L$2,'[2]MUNIS Purchase Order Inquiry'!Q1140,(IF('[2]MUNIS Purchase Order Inquiry'!$A1140='[2]PO Detail'!$L$1,CONCATENATE("      "&amp;'[2]MUNIS Purchase Order Inquiry'!I1140&amp;";   "&amp;'[2]MUNIS Purchase Order Inquiry'!J1140&amp;"   "&amp;'[2]MUNIS Purchase Order Inquiry'!K1140&amp;"; "&amp;'[2]MUNIS Purchase Order Inquiry'!M1140&amp;"; "&amp;'[2]MUNIS Purchase Order Inquiry'!N1140&amp;"; "&amp;'[2]MUNIS Purchase Order Inquiry'!O1140)," ")))</f>
        <v xml:space="preserve"> </v>
      </c>
      <c r="C1144" s="4" t="str">
        <f>IF('[2]MUNIS Purchase Order Inquiry'!$A1140='[2]PO Detail'!$L$2,'[2]MUNIS Purchase Order Inquiry'!R1140," ")</f>
        <v xml:space="preserve"> </v>
      </c>
      <c r="D1144" s="26" t="str">
        <f>IF('[2]MUNIS Purchase Order Inquiry'!$A1140='[2]PO Detail'!$L$1,'[2]MUNIS Purchase Order Inquiry'!G1140," ")</f>
        <v xml:space="preserve"> </v>
      </c>
      <c r="E1144" s="10" t="str">
        <f>IF('[2]MUNIS Purchase Order Inquiry'!$A1140='[2]PO Detail'!$L$1,'[2]MUNIS Purchase Order Inquiry'!D1140," ")</f>
        <v xml:space="preserve"> </v>
      </c>
      <c r="F1144" s="10" t="str">
        <f>IF('[2]MUNIS Purchase Order Inquiry'!$A1140='[2]PO Detail'!$L$1,'[2]MUNIS Purchase Order Inquiry'!E1140," ")</f>
        <v xml:space="preserve"> </v>
      </c>
      <c r="G1144" s="10" t="str">
        <f>IF('[2]MUNIS Purchase Order Inquiry'!$A1140='[2]PO Detail'!$L$1,'[2]MUNIS Purchase Order Inquiry'!F1140," ")</f>
        <v xml:space="preserve"> </v>
      </c>
    </row>
    <row r="1145" spans="1:7" x14ac:dyDescent="0.25">
      <c r="A1145" s="25" t="str">
        <f>IF('[2]MUNIS Purchase Order Inquiry'!$A1141='[2]PO Detail'!$L$2," ",IF('[2]MUNIS Purchase Order Inquiry'!A1141='[2]PO Detail'!$L$1,'[2]MUNIS Purchase Order Inquiry'!B1141," "))</f>
        <v xml:space="preserve"> </v>
      </c>
      <c r="B1145" s="4" t="str">
        <f>IF('[2]MUNIS Purchase Order Inquiry'!$A1141='[2]PO Detail'!$L$2,'[2]MUNIS Purchase Order Inquiry'!Q1141,(IF('[2]MUNIS Purchase Order Inquiry'!$A1141='[2]PO Detail'!$L$1,CONCATENATE("      "&amp;'[2]MUNIS Purchase Order Inquiry'!I1141&amp;";   "&amp;'[2]MUNIS Purchase Order Inquiry'!J1141&amp;"   "&amp;'[2]MUNIS Purchase Order Inquiry'!K1141&amp;"; "&amp;'[2]MUNIS Purchase Order Inquiry'!M1141&amp;"; "&amp;'[2]MUNIS Purchase Order Inquiry'!N1141&amp;"; "&amp;'[2]MUNIS Purchase Order Inquiry'!O1141)," ")))</f>
        <v xml:space="preserve"> </v>
      </c>
      <c r="C1145" s="4" t="str">
        <f>IF('[2]MUNIS Purchase Order Inquiry'!$A1141='[2]PO Detail'!$L$2,'[2]MUNIS Purchase Order Inquiry'!R1141," ")</f>
        <v xml:space="preserve"> </v>
      </c>
      <c r="D1145" s="26" t="str">
        <f>IF('[2]MUNIS Purchase Order Inquiry'!$A1141='[2]PO Detail'!$L$1,'[2]MUNIS Purchase Order Inquiry'!G1141," ")</f>
        <v xml:space="preserve"> </v>
      </c>
      <c r="E1145" s="10" t="str">
        <f>IF('[2]MUNIS Purchase Order Inquiry'!$A1141='[2]PO Detail'!$L$1,'[2]MUNIS Purchase Order Inquiry'!D1141," ")</f>
        <v xml:space="preserve"> </v>
      </c>
      <c r="F1145" s="10" t="str">
        <f>IF('[2]MUNIS Purchase Order Inquiry'!$A1141='[2]PO Detail'!$L$1,'[2]MUNIS Purchase Order Inquiry'!E1141," ")</f>
        <v xml:space="preserve"> </v>
      </c>
      <c r="G1145" s="10" t="str">
        <f>IF('[2]MUNIS Purchase Order Inquiry'!$A1141='[2]PO Detail'!$L$1,'[2]MUNIS Purchase Order Inquiry'!F1141," ")</f>
        <v xml:space="preserve"> </v>
      </c>
    </row>
    <row r="1146" spans="1:7" x14ac:dyDescent="0.25">
      <c r="A1146" s="25" t="str">
        <f>IF('[2]MUNIS Purchase Order Inquiry'!$A1142='[2]PO Detail'!$L$2," ",IF('[2]MUNIS Purchase Order Inquiry'!A1142='[2]PO Detail'!$L$1,'[2]MUNIS Purchase Order Inquiry'!B1142," "))</f>
        <v xml:space="preserve"> </v>
      </c>
      <c r="B1146" s="4" t="str">
        <f>IF('[2]MUNIS Purchase Order Inquiry'!$A1142='[2]PO Detail'!$L$2,'[2]MUNIS Purchase Order Inquiry'!Q1142,(IF('[2]MUNIS Purchase Order Inquiry'!$A1142='[2]PO Detail'!$L$1,CONCATENATE("      "&amp;'[2]MUNIS Purchase Order Inquiry'!I1142&amp;";   "&amp;'[2]MUNIS Purchase Order Inquiry'!J1142&amp;"   "&amp;'[2]MUNIS Purchase Order Inquiry'!K1142&amp;"; "&amp;'[2]MUNIS Purchase Order Inquiry'!M1142&amp;"; "&amp;'[2]MUNIS Purchase Order Inquiry'!N1142&amp;"; "&amp;'[2]MUNIS Purchase Order Inquiry'!O1142)," ")))</f>
        <v xml:space="preserve"> </v>
      </c>
      <c r="C1146" s="4" t="str">
        <f>IF('[2]MUNIS Purchase Order Inquiry'!$A1142='[2]PO Detail'!$L$2,'[2]MUNIS Purchase Order Inquiry'!R1142," ")</f>
        <v xml:space="preserve"> </v>
      </c>
      <c r="D1146" s="26" t="str">
        <f>IF('[2]MUNIS Purchase Order Inquiry'!$A1142='[2]PO Detail'!$L$1,'[2]MUNIS Purchase Order Inquiry'!G1142," ")</f>
        <v xml:space="preserve"> </v>
      </c>
      <c r="E1146" s="10" t="str">
        <f>IF('[2]MUNIS Purchase Order Inquiry'!$A1142='[2]PO Detail'!$L$1,'[2]MUNIS Purchase Order Inquiry'!D1142," ")</f>
        <v xml:space="preserve"> </v>
      </c>
      <c r="F1146" s="10" t="str">
        <f>IF('[2]MUNIS Purchase Order Inquiry'!$A1142='[2]PO Detail'!$L$1,'[2]MUNIS Purchase Order Inquiry'!E1142," ")</f>
        <v xml:space="preserve"> </v>
      </c>
      <c r="G1146" s="10" t="str">
        <f>IF('[2]MUNIS Purchase Order Inquiry'!$A1142='[2]PO Detail'!$L$1,'[2]MUNIS Purchase Order Inquiry'!F1142," ")</f>
        <v xml:space="preserve"> </v>
      </c>
    </row>
    <row r="1147" spans="1:7" x14ac:dyDescent="0.25">
      <c r="A1147" s="25" t="str">
        <f>IF('[2]MUNIS Purchase Order Inquiry'!$A1143='[2]PO Detail'!$L$2," ",IF('[2]MUNIS Purchase Order Inquiry'!A1143='[2]PO Detail'!$L$1,'[2]MUNIS Purchase Order Inquiry'!B1143," "))</f>
        <v xml:space="preserve"> </v>
      </c>
      <c r="B1147" s="4" t="str">
        <f>IF('[2]MUNIS Purchase Order Inquiry'!$A1143='[2]PO Detail'!$L$2,'[2]MUNIS Purchase Order Inquiry'!Q1143,(IF('[2]MUNIS Purchase Order Inquiry'!$A1143='[2]PO Detail'!$L$1,CONCATENATE("      "&amp;'[2]MUNIS Purchase Order Inquiry'!I1143&amp;";   "&amp;'[2]MUNIS Purchase Order Inquiry'!J1143&amp;"   "&amp;'[2]MUNIS Purchase Order Inquiry'!K1143&amp;"; "&amp;'[2]MUNIS Purchase Order Inquiry'!M1143&amp;"; "&amp;'[2]MUNIS Purchase Order Inquiry'!N1143&amp;"; "&amp;'[2]MUNIS Purchase Order Inquiry'!O1143)," ")))</f>
        <v xml:space="preserve"> </v>
      </c>
      <c r="C1147" s="4" t="str">
        <f>IF('[2]MUNIS Purchase Order Inquiry'!$A1143='[2]PO Detail'!$L$2,'[2]MUNIS Purchase Order Inquiry'!R1143," ")</f>
        <v xml:space="preserve"> </v>
      </c>
      <c r="D1147" s="26" t="str">
        <f>IF('[2]MUNIS Purchase Order Inquiry'!$A1143='[2]PO Detail'!$L$1,'[2]MUNIS Purchase Order Inquiry'!G1143," ")</f>
        <v xml:space="preserve"> </v>
      </c>
      <c r="E1147" s="10" t="str">
        <f>IF('[2]MUNIS Purchase Order Inquiry'!$A1143='[2]PO Detail'!$L$1,'[2]MUNIS Purchase Order Inquiry'!D1143," ")</f>
        <v xml:space="preserve"> </v>
      </c>
      <c r="F1147" s="10" t="str">
        <f>IF('[2]MUNIS Purchase Order Inquiry'!$A1143='[2]PO Detail'!$L$1,'[2]MUNIS Purchase Order Inquiry'!E1143," ")</f>
        <v xml:space="preserve"> </v>
      </c>
      <c r="G1147" s="10" t="str">
        <f>IF('[2]MUNIS Purchase Order Inquiry'!$A1143='[2]PO Detail'!$L$1,'[2]MUNIS Purchase Order Inquiry'!F1143," ")</f>
        <v xml:space="preserve"> </v>
      </c>
    </row>
    <row r="1148" spans="1:7" x14ac:dyDescent="0.25">
      <c r="A1148" s="25" t="str">
        <f>IF('[2]MUNIS Purchase Order Inquiry'!$A1144='[2]PO Detail'!$L$2," ",IF('[2]MUNIS Purchase Order Inquiry'!A1144='[2]PO Detail'!$L$1,'[2]MUNIS Purchase Order Inquiry'!B1144," "))</f>
        <v xml:space="preserve"> </v>
      </c>
      <c r="B1148" s="4" t="str">
        <f>IF('[2]MUNIS Purchase Order Inquiry'!$A1144='[2]PO Detail'!$L$2,'[2]MUNIS Purchase Order Inquiry'!Q1144,(IF('[2]MUNIS Purchase Order Inquiry'!$A1144='[2]PO Detail'!$L$1,CONCATENATE("      "&amp;'[2]MUNIS Purchase Order Inquiry'!I1144&amp;";   "&amp;'[2]MUNIS Purchase Order Inquiry'!J1144&amp;"   "&amp;'[2]MUNIS Purchase Order Inquiry'!K1144&amp;"; "&amp;'[2]MUNIS Purchase Order Inquiry'!M1144&amp;"; "&amp;'[2]MUNIS Purchase Order Inquiry'!N1144&amp;"; "&amp;'[2]MUNIS Purchase Order Inquiry'!O1144)," ")))</f>
        <v xml:space="preserve"> </v>
      </c>
      <c r="C1148" s="4" t="str">
        <f>IF('[2]MUNIS Purchase Order Inquiry'!$A1144='[2]PO Detail'!$L$2,'[2]MUNIS Purchase Order Inquiry'!R1144," ")</f>
        <v xml:space="preserve"> </v>
      </c>
      <c r="D1148" s="26" t="str">
        <f>IF('[2]MUNIS Purchase Order Inquiry'!$A1144='[2]PO Detail'!$L$1,'[2]MUNIS Purchase Order Inquiry'!G1144," ")</f>
        <v xml:space="preserve"> </v>
      </c>
      <c r="E1148" s="10" t="str">
        <f>IF('[2]MUNIS Purchase Order Inquiry'!$A1144='[2]PO Detail'!$L$1,'[2]MUNIS Purchase Order Inquiry'!D1144," ")</f>
        <v xml:space="preserve"> </v>
      </c>
      <c r="F1148" s="10" t="str">
        <f>IF('[2]MUNIS Purchase Order Inquiry'!$A1144='[2]PO Detail'!$L$1,'[2]MUNIS Purchase Order Inquiry'!E1144," ")</f>
        <v xml:space="preserve"> </v>
      </c>
      <c r="G1148" s="10" t="str">
        <f>IF('[2]MUNIS Purchase Order Inquiry'!$A1144='[2]PO Detail'!$L$1,'[2]MUNIS Purchase Order Inquiry'!F1144," ")</f>
        <v xml:space="preserve"> </v>
      </c>
    </row>
    <row r="1149" spans="1:7" x14ac:dyDescent="0.25">
      <c r="A1149" s="25" t="str">
        <f>IF('[2]MUNIS Purchase Order Inquiry'!$A1145='[2]PO Detail'!$L$2," ",IF('[2]MUNIS Purchase Order Inquiry'!A1145='[2]PO Detail'!$L$1,'[2]MUNIS Purchase Order Inquiry'!B1145," "))</f>
        <v xml:space="preserve"> </v>
      </c>
      <c r="B1149" s="4" t="str">
        <f>IF('[2]MUNIS Purchase Order Inquiry'!$A1145='[2]PO Detail'!$L$2,'[2]MUNIS Purchase Order Inquiry'!Q1145,(IF('[2]MUNIS Purchase Order Inquiry'!$A1145='[2]PO Detail'!$L$1,CONCATENATE("      "&amp;'[2]MUNIS Purchase Order Inquiry'!I1145&amp;";   "&amp;'[2]MUNIS Purchase Order Inquiry'!J1145&amp;"   "&amp;'[2]MUNIS Purchase Order Inquiry'!K1145&amp;"; "&amp;'[2]MUNIS Purchase Order Inquiry'!M1145&amp;"; "&amp;'[2]MUNIS Purchase Order Inquiry'!N1145&amp;"; "&amp;'[2]MUNIS Purchase Order Inquiry'!O1145)," ")))</f>
        <v xml:space="preserve"> </v>
      </c>
      <c r="C1149" s="4" t="str">
        <f>IF('[2]MUNIS Purchase Order Inquiry'!$A1145='[2]PO Detail'!$L$2,'[2]MUNIS Purchase Order Inquiry'!R1145," ")</f>
        <v xml:space="preserve"> </v>
      </c>
      <c r="D1149" s="26" t="str">
        <f>IF('[2]MUNIS Purchase Order Inquiry'!$A1145='[2]PO Detail'!$L$1,'[2]MUNIS Purchase Order Inquiry'!G1145," ")</f>
        <v xml:space="preserve"> </v>
      </c>
      <c r="E1149" s="10" t="str">
        <f>IF('[2]MUNIS Purchase Order Inquiry'!$A1145='[2]PO Detail'!$L$1,'[2]MUNIS Purchase Order Inquiry'!D1145," ")</f>
        <v xml:space="preserve"> </v>
      </c>
      <c r="F1149" s="10" t="str">
        <f>IF('[2]MUNIS Purchase Order Inquiry'!$A1145='[2]PO Detail'!$L$1,'[2]MUNIS Purchase Order Inquiry'!E1145," ")</f>
        <v xml:space="preserve"> </v>
      </c>
      <c r="G1149" s="10" t="str">
        <f>IF('[2]MUNIS Purchase Order Inquiry'!$A1145='[2]PO Detail'!$L$1,'[2]MUNIS Purchase Order Inquiry'!F1145," ")</f>
        <v xml:space="preserve"> </v>
      </c>
    </row>
    <row r="1150" spans="1:7" x14ac:dyDescent="0.25">
      <c r="A1150" s="25" t="str">
        <f>IF('[2]MUNIS Purchase Order Inquiry'!$A1146='[2]PO Detail'!$L$2," ",IF('[2]MUNIS Purchase Order Inquiry'!A1146='[2]PO Detail'!$L$1,'[2]MUNIS Purchase Order Inquiry'!B1146," "))</f>
        <v xml:space="preserve"> </v>
      </c>
      <c r="B1150" s="4" t="str">
        <f>IF('[2]MUNIS Purchase Order Inquiry'!$A1146='[2]PO Detail'!$L$2,'[2]MUNIS Purchase Order Inquiry'!Q1146,(IF('[2]MUNIS Purchase Order Inquiry'!$A1146='[2]PO Detail'!$L$1,CONCATENATE("      "&amp;'[2]MUNIS Purchase Order Inquiry'!I1146&amp;";   "&amp;'[2]MUNIS Purchase Order Inquiry'!J1146&amp;"   "&amp;'[2]MUNIS Purchase Order Inquiry'!K1146&amp;"; "&amp;'[2]MUNIS Purchase Order Inquiry'!M1146&amp;"; "&amp;'[2]MUNIS Purchase Order Inquiry'!N1146&amp;"; "&amp;'[2]MUNIS Purchase Order Inquiry'!O1146)," ")))</f>
        <v xml:space="preserve"> </v>
      </c>
      <c r="C1150" s="4" t="str">
        <f>IF('[2]MUNIS Purchase Order Inquiry'!$A1146='[2]PO Detail'!$L$2,'[2]MUNIS Purchase Order Inquiry'!R1146," ")</f>
        <v xml:space="preserve"> </v>
      </c>
      <c r="D1150" s="26" t="str">
        <f>IF('[2]MUNIS Purchase Order Inquiry'!$A1146='[2]PO Detail'!$L$1,'[2]MUNIS Purchase Order Inquiry'!G1146," ")</f>
        <v xml:space="preserve"> </v>
      </c>
      <c r="E1150" s="10" t="str">
        <f>IF('[2]MUNIS Purchase Order Inquiry'!$A1146='[2]PO Detail'!$L$1,'[2]MUNIS Purchase Order Inquiry'!D1146," ")</f>
        <v xml:space="preserve"> </v>
      </c>
      <c r="F1150" s="10" t="str">
        <f>IF('[2]MUNIS Purchase Order Inquiry'!$A1146='[2]PO Detail'!$L$1,'[2]MUNIS Purchase Order Inquiry'!E1146," ")</f>
        <v xml:space="preserve"> </v>
      </c>
      <c r="G1150" s="10" t="str">
        <f>IF('[2]MUNIS Purchase Order Inquiry'!$A1146='[2]PO Detail'!$L$1,'[2]MUNIS Purchase Order Inquiry'!F1146," ")</f>
        <v xml:space="preserve"> </v>
      </c>
    </row>
    <row r="1151" spans="1:7" x14ac:dyDescent="0.25">
      <c r="A1151" s="25" t="str">
        <f>IF('[2]MUNIS Purchase Order Inquiry'!$A1147='[2]PO Detail'!$L$2," ",IF('[2]MUNIS Purchase Order Inquiry'!A1147='[2]PO Detail'!$L$1,'[2]MUNIS Purchase Order Inquiry'!B1147," "))</f>
        <v xml:space="preserve"> </v>
      </c>
      <c r="B1151" s="4" t="str">
        <f>IF('[2]MUNIS Purchase Order Inquiry'!$A1147='[2]PO Detail'!$L$2,'[2]MUNIS Purchase Order Inquiry'!Q1147,(IF('[2]MUNIS Purchase Order Inquiry'!$A1147='[2]PO Detail'!$L$1,CONCATENATE("      "&amp;'[2]MUNIS Purchase Order Inquiry'!I1147&amp;";   "&amp;'[2]MUNIS Purchase Order Inquiry'!J1147&amp;"   "&amp;'[2]MUNIS Purchase Order Inquiry'!K1147&amp;"; "&amp;'[2]MUNIS Purchase Order Inquiry'!M1147&amp;"; "&amp;'[2]MUNIS Purchase Order Inquiry'!N1147&amp;"; "&amp;'[2]MUNIS Purchase Order Inquiry'!O1147)," ")))</f>
        <v xml:space="preserve"> </v>
      </c>
      <c r="C1151" s="4" t="str">
        <f>IF('[2]MUNIS Purchase Order Inquiry'!$A1147='[2]PO Detail'!$L$2,'[2]MUNIS Purchase Order Inquiry'!R1147," ")</f>
        <v xml:space="preserve"> </v>
      </c>
      <c r="D1151" s="26" t="str">
        <f>IF('[2]MUNIS Purchase Order Inquiry'!$A1147='[2]PO Detail'!$L$1,'[2]MUNIS Purchase Order Inquiry'!G1147," ")</f>
        <v xml:space="preserve"> </v>
      </c>
      <c r="E1151" s="10" t="str">
        <f>IF('[2]MUNIS Purchase Order Inquiry'!$A1147='[2]PO Detail'!$L$1,'[2]MUNIS Purchase Order Inquiry'!D1147," ")</f>
        <v xml:space="preserve"> </v>
      </c>
      <c r="F1151" s="10" t="str">
        <f>IF('[2]MUNIS Purchase Order Inquiry'!$A1147='[2]PO Detail'!$L$1,'[2]MUNIS Purchase Order Inquiry'!E1147," ")</f>
        <v xml:space="preserve"> </v>
      </c>
      <c r="G1151" s="10" t="str">
        <f>IF('[2]MUNIS Purchase Order Inquiry'!$A1147='[2]PO Detail'!$L$1,'[2]MUNIS Purchase Order Inquiry'!F1147," ")</f>
        <v xml:space="preserve"> </v>
      </c>
    </row>
    <row r="1152" spans="1:7" x14ac:dyDescent="0.25">
      <c r="A1152" s="25" t="str">
        <f>IF('[2]MUNIS Purchase Order Inquiry'!$A1148='[2]PO Detail'!$L$2," ",IF('[2]MUNIS Purchase Order Inquiry'!A1148='[2]PO Detail'!$L$1,'[2]MUNIS Purchase Order Inquiry'!B1148," "))</f>
        <v xml:space="preserve"> </v>
      </c>
      <c r="B1152" s="4" t="str">
        <f>IF('[2]MUNIS Purchase Order Inquiry'!$A1148='[2]PO Detail'!$L$2,'[2]MUNIS Purchase Order Inquiry'!Q1148,(IF('[2]MUNIS Purchase Order Inquiry'!$A1148='[2]PO Detail'!$L$1,CONCATENATE("      "&amp;'[2]MUNIS Purchase Order Inquiry'!I1148&amp;";   "&amp;'[2]MUNIS Purchase Order Inquiry'!J1148&amp;"   "&amp;'[2]MUNIS Purchase Order Inquiry'!K1148&amp;"; "&amp;'[2]MUNIS Purchase Order Inquiry'!M1148&amp;"; "&amp;'[2]MUNIS Purchase Order Inquiry'!N1148&amp;"; "&amp;'[2]MUNIS Purchase Order Inquiry'!O1148)," ")))</f>
        <v xml:space="preserve"> </v>
      </c>
      <c r="C1152" s="4" t="str">
        <f>IF('[2]MUNIS Purchase Order Inquiry'!$A1148='[2]PO Detail'!$L$2,'[2]MUNIS Purchase Order Inquiry'!R1148," ")</f>
        <v xml:space="preserve"> </v>
      </c>
      <c r="D1152" s="26" t="str">
        <f>IF('[2]MUNIS Purchase Order Inquiry'!$A1148='[2]PO Detail'!$L$1,'[2]MUNIS Purchase Order Inquiry'!G1148," ")</f>
        <v xml:space="preserve"> </v>
      </c>
      <c r="E1152" s="10" t="str">
        <f>IF('[2]MUNIS Purchase Order Inquiry'!$A1148='[2]PO Detail'!$L$1,'[2]MUNIS Purchase Order Inquiry'!D1148," ")</f>
        <v xml:space="preserve"> </v>
      </c>
      <c r="F1152" s="10" t="str">
        <f>IF('[2]MUNIS Purchase Order Inquiry'!$A1148='[2]PO Detail'!$L$1,'[2]MUNIS Purchase Order Inquiry'!E1148," ")</f>
        <v xml:space="preserve"> </v>
      </c>
      <c r="G1152" s="10" t="str">
        <f>IF('[2]MUNIS Purchase Order Inquiry'!$A1148='[2]PO Detail'!$L$1,'[2]MUNIS Purchase Order Inquiry'!F1148," ")</f>
        <v xml:space="preserve"> </v>
      </c>
    </row>
    <row r="1153" spans="1:7" x14ac:dyDescent="0.25">
      <c r="A1153" s="25" t="str">
        <f>IF('[2]MUNIS Purchase Order Inquiry'!$A1149='[2]PO Detail'!$L$2," ",IF('[2]MUNIS Purchase Order Inquiry'!A1149='[2]PO Detail'!$L$1,'[2]MUNIS Purchase Order Inquiry'!B1149," "))</f>
        <v xml:space="preserve"> </v>
      </c>
      <c r="B1153" s="4" t="str">
        <f>IF('[2]MUNIS Purchase Order Inquiry'!$A1149='[2]PO Detail'!$L$2,'[2]MUNIS Purchase Order Inquiry'!Q1149,(IF('[2]MUNIS Purchase Order Inquiry'!$A1149='[2]PO Detail'!$L$1,CONCATENATE("      "&amp;'[2]MUNIS Purchase Order Inquiry'!I1149&amp;";   "&amp;'[2]MUNIS Purchase Order Inquiry'!J1149&amp;"   "&amp;'[2]MUNIS Purchase Order Inquiry'!K1149&amp;"; "&amp;'[2]MUNIS Purchase Order Inquiry'!M1149&amp;"; "&amp;'[2]MUNIS Purchase Order Inquiry'!N1149&amp;"; "&amp;'[2]MUNIS Purchase Order Inquiry'!O1149)," ")))</f>
        <v xml:space="preserve"> </v>
      </c>
      <c r="C1153" s="4" t="str">
        <f>IF('[2]MUNIS Purchase Order Inquiry'!$A1149='[2]PO Detail'!$L$2,'[2]MUNIS Purchase Order Inquiry'!R1149," ")</f>
        <v xml:space="preserve"> </v>
      </c>
      <c r="D1153" s="26" t="str">
        <f>IF('[2]MUNIS Purchase Order Inquiry'!$A1149='[2]PO Detail'!$L$1,'[2]MUNIS Purchase Order Inquiry'!G1149," ")</f>
        <v xml:space="preserve"> </v>
      </c>
      <c r="E1153" s="10" t="str">
        <f>IF('[2]MUNIS Purchase Order Inquiry'!$A1149='[2]PO Detail'!$L$1,'[2]MUNIS Purchase Order Inquiry'!D1149," ")</f>
        <v xml:space="preserve"> </v>
      </c>
      <c r="F1153" s="10" t="str">
        <f>IF('[2]MUNIS Purchase Order Inquiry'!$A1149='[2]PO Detail'!$L$1,'[2]MUNIS Purchase Order Inquiry'!E1149," ")</f>
        <v xml:space="preserve"> </v>
      </c>
      <c r="G1153" s="10" t="str">
        <f>IF('[2]MUNIS Purchase Order Inquiry'!$A1149='[2]PO Detail'!$L$1,'[2]MUNIS Purchase Order Inquiry'!F1149," ")</f>
        <v xml:space="preserve"> </v>
      </c>
    </row>
    <row r="1154" spans="1:7" x14ac:dyDescent="0.25">
      <c r="A1154" s="25" t="str">
        <f>IF('[2]MUNIS Purchase Order Inquiry'!$A1150='[2]PO Detail'!$L$2," ",IF('[2]MUNIS Purchase Order Inquiry'!A1150='[2]PO Detail'!$L$1,'[2]MUNIS Purchase Order Inquiry'!B1150," "))</f>
        <v xml:space="preserve"> </v>
      </c>
      <c r="B1154" s="4" t="str">
        <f>IF('[2]MUNIS Purchase Order Inquiry'!$A1150='[2]PO Detail'!$L$2,'[2]MUNIS Purchase Order Inquiry'!Q1150,(IF('[2]MUNIS Purchase Order Inquiry'!$A1150='[2]PO Detail'!$L$1,CONCATENATE("      "&amp;'[2]MUNIS Purchase Order Inquiry'!I1150&amp;";   "&amp;'[2]MUNIS Purchase Order Inquiry'!J1150&amp;"   "&amp;'[2]MUNIS Purchase Order Inquiry'!K1150&amp;"; "&amp;'[2]MUNIS Purchase Order Inquiry'!M1150&amp;"; "&amp;'[2]MUNIS Purchase Order Inquiry'!N1150&amp;"; "&amp;'[2]MUNIS Purchase Order Inquiry'!O1150)," ")))</f>
        <v xml:space="preserve"> </v>
      </c>
      <c r="C1154" s="4" t="str">
        <f>IF('[2]MUNIS Purchase Order Inquiry'!$A1150='[2]PO Detail'!$L$2,'[2]MUNIS Purchase Order Inquiry'!R1150," ")</f>
        <v xml:space="preserve"> </v>
      </c>
      <c r="D1154" s="26" t="str">
        <f>IF('[2]MUNIS Purchase Order Inquiry'!$A1150='[2]PO Detail'!$L$1,'[2]MUNIS Purchase Order Inquiry'!G1150," ")</f>
        <v xml:space="preserve"> </v>
      </c>
      <c r="E1154" s="10" t="str">
        <f>IF('[2]MUNIS Purchase Order Inquiry'!$A1150='[2]PO Detail'!$L$1,'[2]MUNIS Purchase Order Inquiry'!D1150," ")</f>
        <v xml:space="preserve"> </v>
      </c>
      <c r="F1154" s="10" t="str">
        <f>IF('[2]MUNIS Purchase Order Inquiry'!$A1150='[2]PO Detail'!$L$1,'[2]MUNIS Purchase Order Inquiry'!E1150," ")</f>
        <v xml:space="preserve"> </v>
      </c>
      <c r="G1154" s="10" t="str">
        <f>IF('[2]MUNIS Purchase Order Inquiry'!$A1150='[2]PO Detail'!$L$1,'[2]MUNIS Purchase Order Inquiry'!F1150," ")</f>
        <v xml:space="preserve"> </v>
      </c>
    </row>
    <row r="1155" spans="1:7" x14ac:dyDescent="0.25">
      <c r="A1155" s="25" t="str">
        <f>IF('[2]MUNIS Purchase Order Inquiry'!$A1151='[2]PO Detail'!$L$2," ",IF('[2]MUNIS Purchase Order Inquiry'!A1151='[2]PO Detail'!$L$1,'[2]MUNIS Purchase Order Inquiry'!B1151," "))</f>
        <v xml:space="preserve"> </v>
      </c>
      <c r="B1155" s="4" t="str">
        <f>IF('[2]MUNIS Purchase Order Inquiry'!$A1151='[2]PO Detail'!$L$2,'[2]MUNIS Purchase Order Inquiry'!Q1151,(IF('[2]MUNIS Purchase Order Inquiry'!$A1151='[2]PO Detail'!$L$1,CONCATENATE("      "&amp;'[2]MUNIS Purchase Order Inquiry'!I1151&amp;";   "&amp;'[2]MUNIS Purchase Order Inquiry'!J1151&amp;"   "&amp;'[2]MUNIS Purchase Order Inquiry'!K1151&amp;"; "&amp;'[2]MUNIS Purchase Order Inquiry'!M1151&amp;"; "&amp;'[2]MUNIS Purchase Order Inquiry'!N1151&amp;"; "&amp;'[2]MUNIS Purchase Order Inquiry'!O1151)," ")))</f>
        <v xml:space="preserve"> </v>
      </c>
      <c r="C1155" s="4" t="str">
        <f>IF('[2]MUNIS Purchase Order Inquiry'!$A1151='[2]PO Detail'!$L$2,'[2]MUNIS Purchase Order Inquiry'!R1151," ")</f>
        <v xml:space="preserve"> </v>
      </c>
      <c r="D1155" s="26" t="str">
        <f>IF('[2]MUNIS Purchase Order Inquiry'!$A1151='[2]PO Detail'!$L$1,'[2]MUNIS Purchase Order Inquiry'!G1151," ")</f>
        <v xml:space="preserve"> </v>
      </c>
      <c r="E1155" s="10" t="str">
        <f>IF('[2]MUNIS Purchase Order Inquiry'!$A1151='[2]PO Detail'!$L$1,'[2]MUNIS Purchase Order Inquiry'!D1151," ")</f>
        <v xml:space="preserve"> </v>
      </c>
      <c r="F1155" s="10" t="str">
        <f>IF('[2]MUNIS Purchase Order Inquiry'!$A1151='[2]PO Detail'!$L$1,'[2]MUNIS Purchase Order Inquiry'!E1151," ")</f>
        <v xml:space="preserve"> </v>
      </c>
      <c r="G1155" s="10" t="str">
        <f>IF('[2]MUNIS Purchase Order Inquiry'!$A1151='[2]PO Detail'!$L$1,'[2]MUNIS Purchase Order Inquiry'!F1151," ")</f>
        <v xml:space="preserve"> </v>
      </c>
    </row>
    <row r="1156" spans="1:7" x14ac:dyDescent="0.25">
      <c r="A1156" s="25" t="str">
        <f>IF('[2]MUNIS Purchase Order Inquiry'!$A1152='[2]PO Detail'!$L$2," ",IF('[2]MUNIS Purchase Order Inquiry'!A1152='[2]PO Detail'!$L$1,'[2]MUNIS Purchase Order Inquiry'!B1152," "))</f>
        <v xml:space="preserve"> </v>
      </c>
      <c r="B1156" s="4" t="str">
        <f>IF('[2]MUNIS Purchase Order Inquiry'!$A1152='[2]PO Detail'!$L$2,'[2]MUNIS Purchase Order Inquiry'!Q1152,(IF('[2]MUNIS Purchase Order Inquiry'!$A1152='[2]PO Detail'!$L$1,CONCATENATE("      "&amp;'[2]MUNIS Purchase Order Inquiry'!I1152&amp;";   "&amp;'[2]MUNIS Purchase Order Inquiry'!J1152&amp;"   "&amp;'[2]MUNIS Purchase Order Inquiry'!K1152&amp;"; "&amp;'[2]MUNIS Purchase Order Inquiry'!M1152&amp;"; "&amp;'[2]MUNIS Purchase Order Inquiry'!N1152&amp;"; "&amp;'[2]MUNIS Purchase Order Inquiry'!O1152)," ")))</f>
        <v xml:space="preserve"> </v>
      </c>
      <c r="C1156" s="4" t="str">
        <f>IF('[2]MUNIS Purchase Order Inquiry'!$A1152='[2]PO Detail'!$L$2,'[2]MUNIS Purchase Order Inquiry'!R1152," ")</f>
        <v xml:space="preserve"> </v>
      </c>
      <c r="D1156" s="26" t="str">
        <f>IF('[2]MUNIS Purchase Order Inquiry'!$A1152='[2]PO Detail'!$L$1,'[2]MUNIS Purchase Order Inquiry'!G1152," ")</f>
        <v xml:space="preserve"> </v>
      </c>
      <c r="E1156" s="10" t="str">
        <f>IF('[2]MUNIS Purchase Order Inquiry'!$A1152='[2]PO Detail'!$L$1,'[2]MUNIS Purchase Order Inquiry'!D1152," ")</f>
        <v xml:space="preserve"> </v>
      </c>
      <c r="F1156" s="10" t="str">
        <f>IF('[2]MUNIS Purchase Order Inquiry'!$A1152='[2]PO Detail'!$L$1,'[2]MUNIS Purchase Order Inquiry'!E1152," ")</f>
        <v xml:space="preserve"> </v>
      </c>
      <c r="G1156" s="10" t="str">
        <f>IF('[2]MUNIS Purchase Order Inquiry'!$A1152='[2]PO Detail'!$L$1,'[2]MUNIS Purchase Order Inquiry'!F1152," ")</f>
        <v xml:space="preserve"> </v>
      </c>
    </row>
    <row r="1157" spans="1:7" x14ac:dyDescent="0.25">
      <c r="A1157" s="25" t="str">
        <f>IF('[2]MUNIS Purchase Order Inquiry'!$A1153='[2]PO Detail'!$L$2," ",IF('[2]MUNIS Purchase Order Inquiry'!A1153='[2]PO Detail'!$L$1,'[2]MUNIS Purchase Order Inquiry'!B1153," "))</f>
        <v xml:space="preserve"> </v>
      </c>
      <c r="B1157" s="4" t="str">
        <f>IF('[2]MUNIS Purchase Order Inquiry'!$A1153='[2]PO Detail'!$L$2,'[2]MUNIS Purchase Order Inquiry'!Q1153,(IF('[2]MUNIS Purchase Order Inquiry'!$A1153='[2]PO Detail'!$L$1,CONCATENATE("      "&amp;'[2]MUNIS Purchase Order Inquiry'!I1153&amp;";   "&amp;'[2]MUNIS Purchase Order Inquiry'!J1153&amp;"   "&amp;'[2]MUNIS Purchase Order Inquiry'!K1153&amp;"; "&amp;'[2]MUNIS Purchase Order Inquiry'!M1153&amp;"; "&amp;'[2]MUNIS Purchase Order Inquiry'!N1153&amp;"; "&amp;'[2]MUNIS Purchase Order Inquiry'!O1153)," ")))</f>
        <v xml:space="preserve"> </v>
      </c>
      <c r="C1157" s="4" t="str">
        <f>IF('[2]MUNIS Purchase Order Inquiry'!$A1153='[2]PO Detail'!$L$2,'[2]MUNIS Purchase Order Inquiry'!R1153," ")</f>
        <v xml:space="preserve"> </v>
      </c>
      <c r="D1157" s="26" t="str">
        <f>IF('[2]MUNIS Purchase Order Inquiry'!$A1153='[2]PO Detail'!$L$1,'[2]MUNIS Purchase Order Inquiry'!G1153," ")</f>
        <v xml:space="preserve"> </v>
      </c>
      <c r="E1157" s="10" t="str">
        <f>IF('[2]MUNIS Purchase Order Inquiry'!$A1153='[2]PO Detail'!$L$1,'[2]MUNIS Purchase Order Inquiry'!D1153," ")</f>
        <v xml:space="preserve"> </v>
      </c>
      <c r="F1157" s="10" t="str">
        <f>IF('[2]MUNIS Purchase Order Inquiry'!$A1153='[2]PO Detail'!$L$1,'[2]MUNIS Purchase Order Inquiry'!E1153," ")</f>
        <v xml:space="preserve"> </v>
      </c>
      <c r="G1157" s="10" t="str">
        <f>IF('[2]MUNIS Purchase Order Inquiry'!$A1153='[2]PO Detail'!$L$1,'[2]MUNIS Purchase Order Inquiry'!F1153," ")</f>
        <v xml:space="preserve"> </v>
      </c>
    </row>
    <row r="1158" spans="1:7" x14ac:dyDescent="0.25">
      <c r="A1158" s="25" t="str">
        <f>IF('[2]MUNIS Purchase Order Inquiry'!$A1154='[2]PO Detail'!$L$2," ",IF('[2]MUNIS Purchase Order Inquiry'!A1154='[2]PO Detail'!$L$1,'[2]MUNIS Purchase Order Inquiry'!B1154," "))</f>
        <v xml:space="preserve"> </v>
      </c>
      <c r="B1158" s="4" t="str">
        <f>IF('[2]MUNIS Purchase Order Inquiry'!$A1154='[2]PO Detail'!$L$2,'[2]MUNIS Purchase Order Inquiry'!Q1154,(IF('[2]MUNIS Purchase Order Inquiry'!$A1154='[2]PO Detail'!$L$1,CONCATENATE("      "&amp;'[2]MUNIS Purchase Order Inquiry'!I1154&amp;";   "&amp;'[2]MUNIS Purchase Order Inquiry'!J1154&amp;"   "&amp;'[2]MUNIS Purchase Order Inquiry'!K1154&amp;"; "&amp;'[2]MUNIS Purchase Order Inquiry'!M1154&amp;"; "&amp;'[2]MUNIS Purchase Order Inquiry'!N1154&amp;"; "&amp;'[2]MUNIS Purchase Order Inquiry'!O1154)," ")))</f>
        <v xml:space="preserve"> </v>
      </c>
      <c r="C1158" s="4" t="str">
        <f>IF('[2]MUNIS Purchase Order Inquiry'!$A1154='[2]PO Detail'!$L$2,'[2]MUNIS Purchase Order Inquiry'!R1154," ")</f>
        <v xml:space="preserve"> </v>
      </c>
      <c r="D1158" s="26" t="str">
        <f>IF('[2]MUNIS Purchase Order Inquiry'!$A1154='[2]PO Detail'!$L$1,'[2]MUNIS Purchase Order Inquiry'!G1154," ")</f>
        <v xml:space="preserve"> </v>
      </c>
      <c r="E1158" s="10" t="str">
        <f>IF('[2]MUNIS Purchase Order Inquiry'!$A1154='[2]PO Detail'!$L$1,'[2]MUNIS Purchase Order Inquiry'!D1154," ")</f>
        <v xml:space="preserve"> </v>
      </c>
      <c r="F1158" s="10" t="str">
        <f>IF('[2]MUNIS Purchase Order Inquiry'!$A1154='[2]PO Detail'!$L$1,'[2]MUNIS Purchase Order Inquiry'!E1154," ")</f>
        <v xml:space="preserve"> </v>
      </c>
      <c r="G1158" s="10" t="str">
        <f>IF('[2]MUNIS Purchase Order Inquiry'!$A1154='[2]PO Detail'!$L$1,'[2]MUNIS Purchase Order Inquiry'!F1154," ")</f>
        <v xml:space="preserve"> </v>
      </c>
    </row>
    <row r="1159" spans="1:7" x14ac:dyDescent="0.25">
      <c r="A1159" s="25" t="str">
        <f>IF('[2]MUNIS Purchase Order Inquiry'!$A1155='[2]PO Detail'!$L$2," ",IF('[2]MUNIS Purchase Order Inquiry'!A1155='[2]PO Detail'!$L$1,'[2]MUNIS Purchase Order Inquiry'!B1155," "))</f>
        <v xml:space="preserve"> </v>
      </c>
      <c r="B1159" s="4" t="str">
        <f>IF('[2]MUNIS Purchase Order Inquiry'!$A1155='[2]PO Detail'!$L$2,'[2]MUNIS Purchase Order Inquiry'!Q1155,(IF('[2]MUNIS Purchase Order Inquiry'!$A1155='[2]PO Detail'!$L$1,CONCATENATE("      "&amp;'[2]MUNIS Purchase Order Inquiry'!I1155&amp;";   "&amp;'[2]MUNIS Purchase Order Inquiry'!J1155&amp;"   "&amp;'[2]MUNIS Purchase Order Inquiry'!K1155&amp;"; "&amp;'[2]MUNIS Purchase Order Inquiry'!M1155&amp;"; "&amp;'[2]MUNIS Purchase Order Inquiry'!N1155&amp;"; "&amp;'[2]MUNIS Purchase Order Inquiry'!O1155)," ")))</f>
        <v xml:space="preserve"> </v>
      </c>
      <c r="C1159" s="4" t="str">
        <f>IF('[2]MUNIS Purchase Order Inquiry'!$A1155='[2]PO Detail'!$L$2,'[2]MUNIS Purchase Order Inquiry'!R1155," ")</f>
        <v xml:space="preserve"> </v>
      </c>
      <c r="D1159" s="26" t="str">
        <f>IF('[2]MUNIS Purchase Order Inquiry'!$A1155='[2]PO Detail'!$L$1,'[2]MUNIS Purchase Order Inquiry'!G1155," ")</f>
        <v xml:space="preserve"> </v>
      </c>
      <c r="E1159" s="10" t="str">
        <f>IF('[2]MUNIS Purchase Order Inquiry'!$A1155='[2]PO Detail'!$L$1,'[2]MUNIS Purchase Order Inquiry'!D1155," ")</f>
        <v xml:space="preserve"> </v>
      </c>
      <c r="F1159" s="10" t="str">
        <f>IF('[2]MUNIS Purchase Order Inquiry'!$A1155='[2]PO Detail'!$L$1,'[2]MUNIS Purchase Order Inquiry'!E1155," ")</f>
        <v xml:space="preserve"> </v>
      </c>
      <c r="G1159" s="10" t="str">
        <f>IF('[2]MUNIS Purchase Order Inquiry'!$A1155='[2]PO Detail'!$L$1,'[2]MUNIS Purchase Order Inquiry'!F1155," ")</f>
        <v xml:space="preserve"> </v>
      </c>
    </row>
    <row r="1160" spans="1:7" x14ac:dyDescent="0.25">
      <c r="A1160" s="25" t="str">
        <f>IF('[2]MUNIS Purchase Order Inquiry'!$A1156='[2]PO Detail'!$L$2," ",IF('[2]MUNIS Purchase Order Inquiry'!A1156='[2]PO Detail'!$L$1,'[2]MUNIS Purchase Order Inquiry'!B1156," "))</f>
        <v xml:space="preserve"> </v>
      </c>
      <c r="B1160" s="4" t="str">
        <f>IF('[2]MUNIS Purchase Order Inquiry'!$A1156='[2]PO Detail'!$L$2,'[2]MUNIS Purchase Order Inquiry'!Q1156,(IF('[2]MUNIS Purchase Order Inquiry'!$A1156='[2]PO Detail'!$L$1,CONCATENATE("      "&amp;'[2]MUNIS Purchase Order Inquiry'!I1156&amp;";   "&amp;'[2]MUNIS Purchase Order Inquiry'!J1156&amp;"   "&amp;'[2]MUNIS Purchase Order Inquiry'!K1156&amp;"; "&amp;'[2]MUNIS Purchase Order Inquiry'!M1156&amp;"; "&amp;'[2]MUNIS Purchase Order Inquiry'!N1156&amp;"; "&amp;'[2]MUNIS Purchase Order Inquiry'!O1156)," ")))</f>
        <v xml:space="preserve"> </v>
      </c>
      <c r="C1160" s="4" t="str">
        <f>IF('[2]MUNIS Purchase Order Inquiry'!$A1156='[2]PO Detail'!$L$2,'[2]MUNIS Purchase Order Inquiry'!R1156," ")</f>
        <v xml:space="preserve"> </v>
      </c>
      <c r="D1160" s="26" t="str">
        <f>IF('[2]MUNIS Purchase Order Inquiry'!$A1156='[2]PO Detail'!$L$1,'[2]MUNIS Purchase Order Inquiry'!G1156," ")</f>
        <v xml:space="preserve"> </v>
      </c>
      <c r="E1160" s="10" t="str">
        <f>IF('[2]MUNIS Purchase Order Inquiry'!$A1156='[2]PO Detail'!$L$1,'[2]MUNIS Purchase Order Inquiry'!D1156," ")</f>
        <v xml:space="preserve"> </v>
      </c>
      <c r="F1160" s="10" t="str">
        <f>IF('[2]MUNIS Purchase Order Inquiry'!$A1156='[2]PO Detail'!$L$1,'[2]MUNIS Purchase Order Inquiry'!E1156," ")</f>
        <v xml:space="preserve"> </v>
      </c>
      <c r="G1160" s="10" t="str">
        <f>IF('[2]MUNIS Purchase Order Inquiry'!$A1156='[2]PO Detail'!$L$1,'[2]MUNIS Purchase Order Inquiry'!F1156," ")</f>
        <v xml:space="preserve"> </v>
      </c>
    </row>
    <row r="1161" spans="1:7" x14ac:dyDescent="0.25">
      <c r="A1161" s="25" t="str">
        <f>IF('[2]MUNIS Purchase Order Inquiry'!$A1157='[2]PO Detail'!$L$2," ",IF('[2]MUNIS Purchase Order Inquiry'!A1157='[2]PO Detail'!$L$1,'[2]MUNIS Purchase Order Inquiry'!B1157," "))</f>
        <v xml:space="preserve"> </v>
      </c>
      <c r="B1161" s="4" t="str">
        <f>IF('[2]MUNIS Purchase Order Inquiry'!$A1157='[2]PO Detail'!$L$2,'[2]MUNIS Purchase Order Inquiry'!Q1157,(IF('[2]MUNIS Purchase Order Inquiry'!$A1157='[2]PO Detail'!$L$1,CONCATENATE("      "&amp;'[2]MUNIS Purchase Order Inquiry'!I1157&amp;";   "&amp;'[2]MUNIS Purchase Order Inquiry'!J1157&amp;"   "&amp;'[2]MUNIS Purchase Order Inquiry'!K1157&amp;"; "&amp;'[2]MUNIS Purchase Order Inquiry'!M1157&amp;"; "&amp;'[2]MUNIS Purchase Order Inquiry'!N1157&amp;"; "&amp;'[2]MUNIS Purchase Order Inquiry'!O1157)," ")))</f>
        <v xml:space="preserve"> </v>
      </c>
      <c r="C1161" s="4" t="str">
        <f>IF('[2]MUNIS Purchase Order Inquiry'!$A1157='[2]PO Detail'!$L$2,'[2]MUNIS Purchase Order Inquiry'!R1157," ")</f>
        <v xml:space="preserve"> </v>
      </c>
      <c r="D1161" s="26" t="str">
        <f>IF('[2]MUNIS Purchase Order Inquiry'!$A1157='[2]PO Detail'!$L$1,'[2]MUNIS Purchase Order Inquiry'!G1157," ")</f>
        <v xml:space="preserve"> </v>
      </c>
      <c r="E1161" s="10" t="str">
        <f>IF('[2]MUNIS Purchase Order Inquiry'!$A1157='[2]PO Detail'!$L$1,'[2]MUNIS Purchase Order Inquiry'!D1157," ")</f>
        <v xml:space="preserve"> </v>
      </c>
      <c r="F1161" s="10" t="str">
        <f>IF('[2]MUNIS Purchase Order Inquiry'!$A1157='[2]PO Detail'!$L$1,'[2]MUNIS Purchase Order Inquiry'!E1157," ")</f>
        <v xml:space="preserve"> </v>
      </c>
      <c r="G1161" s="10" t="str">
        <f>IF('[2]MUNIS Purchase Order Inquiry'!$A1157='[2]PO Detail'!$L$1,'[2]MUNIS Purchase Order Inquiry'!F1157," ")</f>
        <v xml:space="preserve"> </v>
      </c>
    </row>
    <row r="1162" spans="1:7" x14ac:dyDescent="0.25">
      <c r="A1162" s="25" t="str">
        <f>IF('[2]MUNIS Purchase Order Inquiry'!$A1158='[2]PO Detail'!$L$2," ",IF('[2]MUNIS Purchase Order Inquiry'!A1158='[2]PO Detail'!$L$1,'[2]MUNIS Purchase Order Inquiry'!B1158," "))</f>
        <v xml:space="preserve"> </v>
      </c>
      <c r="B1162" s="4" t="str">
        <f>IF('[2]MUNIS Purchase Order Inquiry'!$A1158='[2]PO Detail'!$L$2,'[2]MUNIS Purchase Order Inquiry'!Q1158,(IF('[2]MUNIS Purchase Order Inquiry'!$A1158='[2]PO Detail'!$L$1,CONCATENATE("      "&amp;'[2]MUNIS Purchase Order Inquiry'!I1158&amp;";   "&amp;'[2]MUNIS Purchase Order Inquiry'!J1158&amp;"   "&amp;'[2]MUNIS Purchase Order Inquiry'!K1158&amp;"; "&amp;'[2]MUNIS Purchase Order Inquiry'!M1158&amp;"; "&amp;'[2]MUNIS Purchase Order Inquiry'!N1158&amp;"; "&amp;'[2]MUNIS Purchase Order Inquiry'!O1158)," ")))</f>
        <v xml:space="preserve"> </v>
      </c>
      <c r="C1162" s="4" t="str">
        <f>IF('[2]MUNIS Purchase Order Inquiry'!$A1158='[2]PO Detail'!$L$2,'[2]MUNIS Purchase Order Inquiry'!R1158," ")</f>
        <v xml:space="preserve"> </v>
      </c>
      <c r="D1162" s="26" t="str">
        <f>IF('[2]MUNIS Purchase Order Inquiry'!$A1158='[2]PO Detail'!$L$1,'[2]MUNIS Purchase Order Inquiry'!G1158," ")</f>
        <v xml:space="preserve"> </v>
      </c>
      <c r="E1162" s="10" t="str">
        <f>IF('[2]MUNIS Purchase Order Inquiry'!$A1158='[2]PO Detail'!$L$1,'[2]MUNIS Purchase Order Inquiry'!D1158," ")</f>
        <v xml:space="preserve"> </v>
      </c>
      <c r="F1162" s="10" t="str">
        <f>IF('[2]MUNIS Purchase Order Inquiry'!$A1158='[2]PO Detail'!$L$1,'[2]MUNIS Purchase Order Inquiry'!E1158," ")</f>
        <v xml:space="preserve"> </v>
      </c>
      <c r="G1162" s="10" t="str">
        <f>IF('[2]MUNIS Purchase Order Inquiry'!$A1158='[2]PO Detail'!$L$1,'[2]MUNIS Purchase Order Inquiry'!F1158," ")</f>
        <v xml:space="preserve"> </v>
      </c>
    </row>
    <row r="1163" spans="1:7" x14ac:dyDescent="0.25">
      <c r="A1163" s="25" t="str">
        <f>IF('[2]MUNIS Purchase Order Inquiry'!$A1159='[2]PO Detail'!$L$2," ",IF('[2]MUNIS Purchase Order Inquiry'!A1159='[2]PO Detail'!$L$1,'[2]MUNIS Purchase Order Inquiry'!B1159," "))</f>
        <v xml:space="preserve"> </v>
      </c>
      <c r="B1163" s="4" t="str">
        <f>IF('[2]MUNIS Purchase Order Inquiry'!$A1159='[2]PO Detail'!$L$2,'[2]MUNIS Purchase Order Inquiry'!Q1159,(IF('[2]MUNIS Purchase Order Inquiry'!$A1159='[2]PO Detail'!$L$1,CONCATENATE("      "&amp;'[2]MUNIS Purchase Order Inquiry'!I1159&amp;";   "&amp;'[2]MUNIS Purchase Order Inquiry'!J1159&amp;"   "&amp;'[2]MUNIS Purchase Order Inquiry'!K1159&amp;"; "&amp;'[2]MUNIS Purchase Order Inquiry'!M1159&amp;"; "&amp;'[2]MUNIS Purchase Order Inquiry'!N1159&amp;"; "&amp;'[2]MUNIS Purchase Order Inquiry'!O1159)," ")))</f>
        <v xml:space="preserve"> </v>
      </c>
      <c r="C1163" s="4" t="str">
        <f>IF('[2]MUNIS Purchase Order Inquiry'!$A1159='[2]PO Detail'!$L$2,'[2]MUNIS Purchase Order Inquiry'!R1159," ")</f>
        <v xml:space="preserve"> </v>
      </c>
      <c r="D1163" s="26" t="str">
        <f>IF('[2]MUNIS Purchase Order Inquiry'!$A1159='[2]PO Detail'!$L$1,'[2]MUNIS Purchase Order Inquiry'!G1159," ")</f>
        <v xml:space="preserve"> </v>
      </c>
      <c r="E1163" s="10" t="str">
        <f>IF('[2]MUNIS Purchase Order Inquiry'!$A1159='[2]PO Detail'!$L$1,'[2]MUNIS Purchase Order Inquiry'!D1159," ")</f>
        <v xml:space="preserve"> </v>
      </c>
      <c r="F1163" s="10" t="str">
        <f>IF('[2]MUNIS Purchase Order Inquiry'!$A1159='[2]PO Detail'!$L$1,'[2]MUNIS Purchase Order Inquiry'!E1159," ")</f>
        <v xml:space="preserve"> </v>
      </c>
      <c r="G1163" s="10" t="str">
        <f>IF('[2]MUNIS Purchase Order Inquiry'!$A1159='[2]PO Detail'!$L$1,'[2]MUNIS Purchase Order Inquiry'!F1159," ")</f>
        <v xml:space="preserve"> </v>
      </c>
    </row>
    <row r="1164" spans="1:7" x14ac:dyDescent="0.25">
      <c r="A1164" s="25" t="str">
        <f>IF('[2]MUNIS Purchase Order Inquiry'!$A1160='[2]PO Detail'!$L$2," ",IF('[2]MUNIS Purchase Order Inquiry'!A1160='[2]PO Detail'!$L$1,'[2]MUNIS Purchase Order Inquiry'!B1160," "))</f>
        <v xml:space="preserve"> </v>
      </c>
      <c r="B1164" s="4" t="str">
        <f>IF('[2]MUNIS Purchase Order Inquiry'!$A1160='[2]PO Detail'!$L$2,'[2]MUNIS Purchase Order Inquiry'!Q1160,(IF('[2]MUNIS Purchase Order Inquiry'!$A1160='[2]PO Detail'!$L$1,CONCATENATE("      "&amp;'[2]MUNIS Purchase Order Inquiry'!I1160&amp;";   "&amp;'[2]MUNIS Purchase Order Inquiry'!J1160&amp;"   "&amp;'[2]MUNIS Purchase Order Inquiry'!K1160&amp;"; "&amp;'[2]MUNIS Purchase Order Inquiry'!M1160&amp;"; "&amp;'[2]MUNIS Purchase Order Inquiry'!N1160&amp;"; "&amp;'[2]MUNIS Purchase Order Inquiry'!O1160)," ")))</f>
        <v xml:space="preserve"> </v>
      </c>
      <c r="C1164" s="4" t="str">
        <f>IF('[2]MUNIS Purchase Order Inquiry'!$A1160='[2]PO Detail'!$L$2,'[2]MUNIS Purchase Order Inquiry'!R1160," ")</f>
        <v xml:space="preserve"> </v>
      </c>
      <c r="D1164" s="26" t="str">
        <f>IF('[2]MUNIS Purchase Order Inquiry'!$A1160='[2]PO Detail'!$L$1,'[2]MUNIS Purchase Order Inquiry'!G1160," ")</f>
        <v xml:space="preserve"> </v>
      </c>
      <c r="E1164" s="10" t="str">
        <f>IF('[2]MUNIS Purchase Order Inquiry'!$A1160='[2]PO Detail'!$L$1,'[2]MUNIS Purchase Order Inquiry'!D1160," ")</f>
        <v xml:space="preserve"> </v>
      </c>
      <c r="F1164" s="10" t="str">
        <f>IF('[2]MUNIS Purchase Order Inquiry'!$A1160='[2]PO Detail'!$L$1,'[2]MUNIS Purchase Order Inquiry'!E1160," ")</f>
        <v xml:space="preserve"> </v>
      </c>
      <c r="G1164" s="10" t="str">
        <f>IF('[2]MUNIS Purchase Order Inquiry'!$A1160='[2]PO Detail'!$L$1,'[2]MUNIS Purchase Order Inquiry'!F1160," ")</f>
        <v xml:space="preserve"> </v>
      </c>
    </row>
    <row r="1165" spans="1:7" x14ac:dyDescent="0.25">
      <c r="A1165" s="25" t="str">
        <f>IF('[2]MUNIS Purchase Order Inquiry'!$A1161='[2]PO Detail'!$L$2," ",IF('[2]MUNIS Purchase Order Inquiry'!A1161='[2]PO Detail'!$L$1,'[2]MUNIS Purchase Order Inquiry'!B1161," "))</f>
        <v xml:space="preserve"> </v>
      </c>
      <c r="B1165" s="4" t="str">
        <f>IF('[2]MUNIS Purchase Order Inquiry'!$A1161='[2]PO Detail'!$L$2,'[2]MUNIS Purchase Order Inquiry'!Q1161,(IF('[2]MUNIS Purchase Order Inquiry'!$A1161='[2]PO Detail'!$L$1,CONCATENATE("      "&amp;'[2]MUNIS Purchase Order Inquiry'!I1161&amp;";   "&amp;'[2]MUNIS Purchase Order Inquiry'!J1161&amp;"   "&amp;'[2]MUNIS Purchase Order Inquiry'!K1161&amp;"; "&amp;'[2]MUNIS Purchase Order Inquiry'!M1161&amp;"; "&amp;'[2]MUNIS Purchase Order Inquiry'!N1161&amp;"; "&amp;'[2]MUNIS Purchase Order Inquiry'!O1161)," ")))</f>
        <v xml:space="preserve"> </v>
      </c>
      <c r="C1165" s="4" t="str">
        <f>IF('[2]MUNIS Purchase Order Inquiry'!$A1161='[2]PO Detail'!$L$2,'[2]MUNIS Purchase Order Inquiry'!R1161," ")</f>
        <v xml:space="preserve"> </v>
      </c>
      <c r="D1165" s="26" t="str">
        <f>IF('[2]MUNIS Purchase Order Inquiry'!$A1161='[2]PO Detail'!$L$1,'[2]MUNIS Purchase Order Inquiry'!G1161," ")</f>
        <v xml:space="preserve"> </v>
      </c>
      <c r="E1165" s="10" t="str">
        <f>IF('[2]MUNIS Purchase Order Inquiry'!$A1161='[2]PO Detail'!$L$1,'[2]MUNIS Purchase Order Inquiry'!D1161," ")</f>
        <v xml:space="preserve"> </v>
      </c>
      <c r="F1165" s="10" t="str">
        <f>IF('[2]MUNIS Purchase Order Inquiry'!$A1161='[2]PO Detail'!$L$1,'[2]MUNIS Purchase Order Inquiry'!E1161," ")</f>
        <v xml:space="preserve"> </v>
      </c>
      <c r="G1165" s="10" t="str">
        <f>IF('[2]MUNIS Purchase Order Inquiry'!$A1161='[2]PO Detail'!$L$1,'[2]MUNIS Purchase Order Inquiry'!F1161," ")</f>
        <v xml:space="preserve"> </v>
      </c>
    </row>
    <row r="1166" spans="1:7" x14ac:dyDescent="0.25">
      <c r="A1166" s="25" t="str">
        <f>IF('[2]MUNIS Purchase Order Inquiry'!$A1162='[2]PO Detail'!$L$2," ",IF('[2]MUNIS Purchase Order Inquiry'!A1162='[2]PO Detail'!$L$1,'[2]MUNIS Purchase Order Inquiry'!B1162," "))</f>
        <v xml:space="preserve"> </v>
      </c>
      <c r="B1166" s="4" t="str">
        <f>IF('[2]MUNIS Purchase Order Inquiry'!$A1162='[2]PO Detail'!$L$2,'[2]MUNIS Purchase Order Inquiry'!Q1162,(IF('[2]MUNIS Purchase Order Inquiry'!$A1162='[2]PO Detail'!$L$1,CONCATENATE("      "&amp;'[2]MUNIS Purchase Order Inquiry'!I1162&amp;";   "&amp;'[2]MUNIS Purchase Order Inquiry'!J1162&amp;"   "&amp;'[2]MUNIS Purchase Order Inquiry'!K1162&amp;"; "&amp;'[2]MUNIS Purchase Order Inquiry'!M1162&amp;"; "&amp;'[2]MUNIS Purchase Order Inquiry'!N1162&amp;"; "&amp;'[2]MUNIS Purchase Order Inquiry'!O1162)," ")))</f>
        <v xml:space="preserve"> </v>
      </c>
      <c r="C1166" s="4" t="str">
        <f>IF('[2]MUNIS Purchase Order Inquiry'!$A1162='[2]PO Detail'!$L$2,'[2]MUNIS Purchase Order Inquiry'!R1162," ")</f>
        <v xml:space="preserve"> </v>
      </c>
      <c r="D1166" s="26" t="str">
        <f>IF('[2]MUNIS Purchase Order Inquiry'!$A1162='[2]PO Detail'!$L$1,'[2]MUNIS Purchase Order Inquiry'!G1162," ")</f>
        <v xml:space="preserve"> </v>
      </c>
      <c r="E1166" s="10" t="str">
        <f>IF('[2]MUNIS Purchase Order Inquiry'!$A1162='[2]PO Detail'!$L$1,'[2]MUNIS Purchase Order Inquiry'!D1162," ")</f>
        <v xml:space="preserve"> </v>
      </c>
      <c r="F1166" s="10" t="str">
        <f>IF('[2]MUNIS Purchase Order Inquiry'!$A1162='[2]PO Detail'!$L$1,'[2]MUNIS Purchase Order Inquiry'!E1162," ")</f>
        <v xml:space="preserve"> </v>
      </c>
      <c r="G1166" s="10" t="str">
        <f>IF('[2]MUNIS Purchase Order Inquiry'!$A1162='[2]PO Detail'!$L$1,'[2]MUNIS Purchase Order Inquiry'!F1162," ")</f>
        <v xml:space="preserve"> </v>
      </c>
    </row>
    <row r="1167" spans="1:7" x14ac:dyDescent="0.25">
      <c r="A1167" s="25" t="str">
        <f>IF('[2]MUNIS Purchase Order Inquiry'!$A1163='[2]PO Detail'!$L$2," ",IF('[2]MUNIS Purchase Order Inquiry'!A1163='[2]PO Detail'!$L$1,'[2]MUNIS Purchase Order Inquiry'!B1163," "))</f>
        <v xml:space="preserve"> </v>
      </c>
      <c r="B1167" s="4" t="str">
        <f>IF('[2]MUNIS Purchase Order Inquiry'!$A1163='[2]PO Detail'!$L$2,'[2]MUNIS Purchase Order Inquiry'!Q1163,(IF('[2]MUNIS Purchase Order Inquiry'!$A1163='[2]PO Detail'!$L$1,CONCATENATE("      "&amp;'[2]MUNIS Purchase Order Inquiry'!I1163&amp;";   "&amp;'[2]MUNIS Purchase Order Inquiry'!J1163&amp;"   "&amp;'[2]MUNIS Purchase Order Inquiry'!K1163&amp;"; "&amp;'[2]MUNIS Purchase Order Inquiry'!M1163&amp;"; "&amp;'[2]MUNIS Purchase Order Inquiry'!N1163&amp;"; "&amp;'[2]MUNIS Purchase Order Inquiry'!O1163)," ")))</f>
        <v xml:space="preserve"> </v>
      </c>
      <c r="C1167" s="4" t="str">
        <f>IF('[2]MUNIS Purchase Order Inquiry'!$A1163='[2]PO Detail'!$L$2,'[2]MUNIS Purchase Order Inquiry'!R1163," ")</f>
        <v xml:space="preserve"> </v>
      </c>
      <c r="D1167" s="26" t="str">
        <f>IF('[2]MUNIS Purchase Order Inquiry'!$A1163='[2]PO Detail'!$L$1,'[2]MUNIS Purchase Order Inquiry'!G1163," ")</f>
        <v xml:space="preserve"> </v>
      </c>
      <c r="E1167" s="10" t="str">
        <f>IF('[2]MUNIS Purchase Order Inquiry'!$A1163='[2]PO Detail'!$L$1,'[2]MUNIS Purchase Order Inquiry'!D1163," ")</f>
        <v xml:space="preserve"> </v>
      </c>
      <c r="F1167" s="10" t="str">
        <f>IF('[2]MUNIS Purchase Order Inquiry'!$A1163='[2]PO Detail'!$L$1,'[2]MUNIS Purchase Order Inquiry'!E1163," ")</f>
        <v xml:space="preserve"> </v>
      </c>
      <c r="G1167" s="10" t="str">
        <f>IF('[2]MUNIS Purchase Order Inquiry'!$A1163='[2]PO Detail'!$L$1,'[2]MUNIS Purchase Order Inquiry'!F1163," ")</f>
        <v xml:space="preserve"> </v>
      </c>
    </row>
    <row r="1168" spans="1:7" x14ac:dyDescent="0.25">
      <c r="A1168" s="25" t="str">
        <f>IF('[2]MUNIS Purchase Order Inquiry'!$A1164='[2]PO Detail'!$L$2," ",IF('[2]MUNIS Purchase Order Inquiry'!A1164='[2]PO Detail'!$L$1,'[2]MUNIS Purchase Order Inquiry'!B1164," "))</f>
        <v xml:space="preserve"> </v>
      </c>
      <c r="B1168" s="4" t="str">
        <f>IF('[2]MUNIS Purchase Order Inquiry'!$A1164='[2]PO Detail'!$L$2,'[2]MUNIS Purchase Order Inquiry'!Q1164,(IF('[2]MUNIS Purchase Order Inquiry'!$A1164='[2]PO Detail'!$L$1,CONCATENATE("      "&amp;'[2]MUNIS Purchase Order Inquiry'!I1164&amp;";   "&amp;'[2]MUNIS Purchase Order Inquiry'!J1164&amp;"   "&amp;'[2]MUNIS Purchase Order Inquiry'!K1164&amp;"; "&amp;'[2]MUNIS Purchase Order Inquiry'!M1164&amp;"; "&amp;'[2]MUNIS Purchase Order Inquiry'!N1164&amp;"; "&amp;'[2]MUNIS Purchase Order Inquiry'!O1164)," ")))</f>
        <v xml:space="preserve"> </v>
      </c>
      <c r="C1168" s="4" t="str">
        <f>IF('[2]MUNIS Purchase Order Inquiry'!$A1164='[2]PO Detail'!$L$2,'[2]MUNIS Purchase Order Inquiry'!R1164," ")</f>
        <v xml:space="preserve"> </v>
      </c>
      <c r="D1168" s="26" t="str">
        <f>IF('[2]MUNIS Purchase Order Inquiry'!$A1164='[2]PO Detail'!$L$1,'[2]MUNIS Purchase Order Inquiry'!G1164," ")</f>
        <v xml:space="preserve"> </v>
      </c>
      <c r="E1168" s="10" t="str">
        <f>IF('[2]MUNIS Purchase Order Inquiry'!$A1164='[2]PO Detail'!$L$1,'[2]MUNIS Purchase Order Inquiry'!D1164," ")</f>
        <v xml:space="preserve"> </v>
      </c>
      <c r="F1168" s="10" t="str">
        <f>IF('[2]MUNIS Purchase Order Inquiry'!$A1164='[2]PO Detail'!$L$1,'[2]MUNIS Purchase Order Inquiry'!E1164," ")</f>
        <v xml:space="preserve"> </v>
      </c>
      <c r="G1168" s="10" t="str">
        <f>IF('[2]MUNIS Purchase Order Inquiry'!$A1164='[2]PO Detail'!$L$1,'[2]MUNIS Purchase Order Inquiry'!F1164," ")</f>
        <v xml:space="preserve"> </v>
      </c>
    </row>
    <row r="1169" spans="1:7" x14ac:dyDescent="0.25">
      <c r="A1169" s="25" t="str">
        <f>IF('[2]MUNIS Purchase Order Inquiry'!$A1165='[2]PO Detail'!$L$2," ",IF('[2]MUNIS Purchase Order Inquiry'!A1165='[2]PO Detail'!$L$1,'[2]MUNIS Purchase Order Inquiry'!B1165," "))</f>
        <v xml:space="preserve"> </v>
      </c>
      <c r="B1169" s="4" t="str">
        <f>IF('[2]MUNIS Purchase Order Inquiry'!$A1165='[2]PO Detail'!$L$2,'[2]MUNIS Purchase Order Inquiry'!Q1165,(IF('[2]MUNIS Purchase Order Inquiry'!$A1165='[2]PO Detail'!$L$1,CONCATENATE("      "&amp;'[2]MUNIS Purchase Order Inquiry'!I1165&amp;";   "&amp;'[2]MUNIS Purchase Order Inquiry'!J1165&amp;"   "&amp;'[2]MUNIS Purchase Order Inquiry'!K1165&amp;"; "&amp;'[2]MUNIS Purchase Order Inquiry'!M1165&amp;"; "&amp;'[2]MUNIS Purchase Order Inquiry'!N1165&amp;"; "&amp;'[2]MUNIS Purchase Order Inquiry'!O1165)," ")))</f>
        <v xml:space="preserve"> </v>
      </c>
      <c r="C1169" s="4" t="str">
        <f>IF('[2]MUNIS Purchase Order Inquiry'!$A1165='[2]PO Detail'!$L$2,'[2]MUNIS Purchase Order Inquiry'!R1165," ")</f>
        <v xml:space="preserve"> </v>
      </c>
      <c r="D1169" s="26" t="str">
        <f>IF('[2]MUNIS Purchase Order Inquiry'!$A1165='[2]PO Detail'!$L$1,'[2]MUNIS Purchase Order Inquiry'!G1165," ")</f>
        <v xml:space="preserve"> </v>
      </c>
      <c r="E1169" s="10" t="str">
        <f>IF('[2]MUNIS Purchase Order Inquiry'!$A1165='[2]PO Detail'!$L$1,'[2]MUNIS Purchase Order Inquiry'!D1165," ")</f>
        <v xml:space="preserve"> </v>
      </c>
      <c r="F1169" s="10" t="str">
        <f>IF('[2]MUNIS Purchase Order Inquiry'!$A1165='[2]PO Detail'!$L$1,'[2]MUNIS Purchase Order Inquiry'!E1165," ")</f>
        <v xml:space="preserve"> </v>
      </c>
      <c r="G1169" s="10" t="str">
        <f>IF('[2]MUNIS Purchase Order Inquiry'!$A1165='[2]PO Detail'!$L$1,'[2]MUNIS Purchase Order Inquiry'!F1165," ")</f>
        <v xml:space="preserve"> </v>
      </c>
    </row>
    <row r="1170" spans="1:7" x14ac:dyDescent="0.25">
      <c r="A1170" s="25" t="str">
        <f>IF('[2]MUNIS Purchase Order Inquiry'!$A1166='[2]PO Detail'!$L$2," ",IF('[2]MUNIS Purchase Order Inquiry'!A1166='[2]PO Detail'!$L$1,'[2]MUNIS Purchase Order Inquiry'!B1166," "))</f>
        <v xml:space="preserve"> </v>
      </c>
      <c r="B1170" s="4" t="str">
        <f>IF('[2]MUNIS Purchase Order Inquiry'!$A1166='[2]PO Detail'!$L$2,'[2]MUNIS Purchase Order Inquiry'!Q1166,(IF('[2]MUNIS Purchase Order Inquiry'!$A1166='[2]PO Detail'!$L$1,CONCATENATE("      "&amp;'[2]MUNIS Purchase Order Inquiry'!I1166&amp;";   "&amp;'[2]MUNIS Purchase Order Inquiry'!J1166&amp;"   "&amp;'[2]MUNIS Purchase Order Inquiry'!K1166&amp;"; "&amp;'[2]MUNIS Purchase Order Inquiry'!M1166&amp;"; "&amp;'[2]MUNIS Purchase Order Inquiry'!N1166&amp;"; "&amp;'[2]MUNIS Purchase Order Inquiry'!O1166)," ")))</f>
        <v xml:space="preserve"> </v>
      </c>
      <c r="C1170" s="4" t="str">
        <f>IF('[2]MUNIS Purchase Order Inquiry'!$A1166='[2]PO Detail'!$L$2,'[2]MUNIS Purchase Order Inquiry'!R1166," ")</f>
        <v xml:space="preserve"> </v>
      </c>
      <c r="D1170" s="26" t="str">
        <f>IF('[2]MUNIS Purchase Order Inquiry'!$A1166='[2]PO Detail'!$L$1,'[2]MUNIS Purchase Order Inquiry'!G1166," ")</f>
        <v xml:space="preserve"> </v>
      </c>
      <c r="E1170" s="10" t="str">
        <f>IF('[2]MUNIS Purchase Order Inquiry'!$A1166='[2]PO Detail'!$L$1,'[2]MUNIS Purchase Order Inquiry'!D1166," ")</f>
        <v xml:space="preserve"> </v>
      </c>
      <c r="F1170" s="10" t="str">
        <f>IF('[2]MUNIS Purchase Order Inquiry'!$A1166='[2]PO Detail'!$L$1,'[2]MUNIS Purchase Order Inquiry'!E1166," ")</f>
        <v xml:space="preserve"> </v>
      </c>
      <c r="G1170" s="10" t="str">
        <f>IF('[2]MUNIS Purchase Order Inquiry'!$A1166='[2]PO Detail'!$L$1,'[2]MUNIS Purchase Order Inquiry'!F1166," ")</f>
        <v xml:space="preserve"> </v>
      </c>
    </row>
    <row r="1171" spans="1:7" x14ac:dyDescent="0.25">
      <c r="A1171" s="25" t="str">
        <f>IF('[2]MUNIS Purchase Order Inquiry'!$A1167='[2]PO Detail'!$L$2," ",IF('[2]MUNIS Purchase Order Inquiry'!A1167='[2]PO Detail'!$L$1,'[2]MUNIS Purchase Order Inquiry'!B1167," "))</f>
        <v xml:space="preserve"> </v>
      </c>
      <c r="B1171" s="4" t="str">
        <f>IF('[2]MUNIS Purchase Order Inquiry'!$A1167='[2]PO Detail'!$L$2,'[2]MUNIS Purchase Order Inquiry'!Q1167,(IF('[2]MUNIS Purchase Order Inquiry'!$A1167='[2]PO Detail'!$L$1,CONCATENATE("      "&amp;'[2]MUNIS Purchase Order Inquiry'!I1167&amp;";   "&amp;'[2]MUNIS Purchase Order Inquiry'!J1167&amp;"   "&amp;'[2]MUNIS Purchase Order Inquiry'!K1167&amp;"; "&amp;'[2]MUNIS Purchase Order Inquiry'!M1167&amp;"; "&amp;'[2]MUNIS Purchase Order Inquiry'!N1167&amp;"; "&amp;'[2]MUNIS Purchase Order Inquiry'!O1167)," ")))</f>
        <v xml:space="preserve"> </v>
      </c>
      <c r="C1171" s="4" t="str">
        <f>IF('[2]MUNIS Purchase Order Inquiry'!$A1167='[2]PO Detail'!$L$2,'[2]MUNIS Purchase Order Inquiry'!R1167," ")</f>
        <v xml:space="preserve"> </v>
      </c>
      <c r="D1171" s="26" t="str">
        <f>IF('[2]MUNIS Purchase Order Inquiry'!$A1167='[2]PO Detail'!$L$1,'[2]MUNIS Purchase Order Inquiry'!G1167," ")</f>
        <v xml:space="preserve"> </v>
      </c>
      <c r="E1171" s="10" t="str">
        <f>IF('[2]MUNIS Purchase Order Inquiry'!$A1167='[2]PO Detail'!$L$1,'[2]MUNIS Purchase Order Inquiry'!D1167," ")</f>
        <v xml:space="preserve"> </v>
      </c>
      <c r="F1171" s="10" t="str">
        <f>IF('[2]MUNIS Purchase Order Inquiry'!$A1167='[2]PO Detail'!$L$1,'[2]MUNIS Purchase Order Inquiry'!E1167," ")</f>
        <v xml:space="preserve"> </v>
      </c>
      <c r="G1171" s="10" t="str">
        <f>IF('[2]MUNIS Purchase Order Inquiry'!$A1167='[2]PO Detail'!$L$1,'[2]MUNIS Purchase Order Inquiry'!F1167," ")</f>
        <v xml:space="preserve"> </v>
      </c>
    </row>
    <row r="1172" spans="1:7" x14ac:dyDescent="0.25">
      <c r="A1172" s="25" t="str">
        <f>IF('[2]MUNIS Purchase Order Inquiry'!$A1168='[2]PO Detail'!$L$2," ",IF('[2]MUNIS Purchase Order Inquiry'!A1168='[2]PO Detail'!$L$1,'[2]MUNIS Purchase Order Inquiry'!B1168," "))</f>
        <v xml:space="preserve"> </v>
      </c>
      <c r="B1172" s="4" t="str">
        <f>IF('[2]MUNIS Purchase Order Inquiry'!$A1168='[2]PO Detail'!$L$2,'[2]MUNIS Purchase Order Inquiry'!Q1168,(IF('[2]MUNIS Purchase Order Inquiry'!$A1168='[2]PO Detail'!$L$1,CONCATENATE("      "&amp;'[2]MUNIS Purchase Order Inquiry'!I1168&amp;";   "&amp;'[2]MUNIS Purchase Order Inquiry'!J1168&amp;"   "&amp;'[2]MUNIS Purchase Order Inquiry'!K1168&amp;"; "&amp;'[2]MUNIS Purchase Order Inquiry'!M1168&amp;"; "&amp;'[2]MUNIS Purchase Order Inquiry'!N1168&amp;"; "&amp;'[2]MUNIS Purchase Order Inquiry'!O1168)," ")))</f>
        <v xml:space="preserve"> </v>
      </c>
      <c r="C1172" s="4" t="str">
        <f>IF('[2]MUNIS Purchase Order Inquiry'!$A1168='[2]PO Detail'!$L$2,'[2]MUNIS Purchase Order Inquiry'!R1168," ")</f>
        <v xml:space="preserve"> </v>
      </c>
      <c r="D1172" s="26" t="str">
        <f>IF('[2]MUNIS Purchase Order Inquiry'!$A1168='[2]PO Detail'!$L$1,'[2]MUNIS Purchase Order Inquiry'!G1168," ")</f>
        <v xml:space="preserve"> </v>
      </c>
      <c r="E1172" s="10" t="str">
        <f>IF('[2]MUNIS Purchase Order Inquiry'!$A1168='[2]PO Detail'!$L$1,'[2]MUNIS Purchase Order Inquiry'!D1168," ")</f>
        <v xml:space="preserve"> </v>
      </c>
      <c r="F1172" s="10" t="str">
        <f>IF('[2]MUNIS Purchase Order Inquiry'!$A1168='[2]PO Detail'!$L$1,'[2]MUNIS Purchase Order Inquiry'!E1168," ")</f>
        <v xml:space="preserve"> </v>
      </c>
      <c r="G1172" s="10" t="str">
        <f>IF('[2]MUNIS Purchase Order Inquiry'!$A1168='[2]PO Detail'!$L$1,'[2]MUNIS Purchase Order Inquiry'!F1168," ")</f>
        <v xml:space="preserve"> </v>
      </c>
    </row>
    <row r="1173" spans="1:7" x14ac:dyDescent="0.25">
      <c r="A1173" s="25" t="str">
        <f>IF('[2]MUNIS Purchase Order Inquiry'!$A1169='[2]PO Detail'!$L$2," ",IF('[2]MUNIS Purchase Order Inquiry'!A1169='[2]PO Detail'!$L$1,'[2]MUNIS Purchase Order Inquiry'!B1169," "))</f>
        <v xml:space="preserve"> </v>
      </c>
      <c r="B1173" s="4" t="str">
        <f>IF('[2]MUNIS Purchase Order Inquiry'!$A1169='[2]PO Detail'!$L$2,'[2]MUNIS Purchase Order Inquiry'!Q1169,(IF('[2]MUNIS Purchase Order Inquiry'!$A1169='[2]PO Detail'!$L$1,CONCATENATE("      "&amp;'[2]MUNIS Purchase Order Inquiry'!I1169&amp;";   "&amp;'[2]MUNIS Purchase Order Inquiry'!J1169&amp;"   "&amp;'[2]MUNIS Purchase Order Inquiry'!K1169&amp;"; "&amp;'[2]MUNIS Purchase Order Inquiry'!M1169&amp;"; "&amp;'[2]MUNIS Purchase Order Inquiry'!N1169&amp;"; "&amp;'[2]MUNIS Purchase Order Inquiry'!O1169)," ")))</f>
        <v xml:space="preserve"> </v>
      </c>
      <c r="C1173" s="4" t="str">
        <f>IF('[2]MUNIS Purchase Order Inquiry'!$A1169='[2]PO Detail'!$L$2,'[2]MUNIS Purchase Order Inquiry'!R1169," ")</f>
        <v xml:space="preserve"> </v>
      </c>
      <c r="D1173" s="26" t="str">
        <f>IF('[2]MUNIS Purchase Order Inquiry'!$A1169='[2]PO Detail'!$L$1,'[2]MUNIS Purchase Order Inquiry'!G1169," ")</f>
        <v xml:space="preserve"> </v>
      </c>
      <c r="E1173" s="10" t="str">
        <f>IF('[2]MUNIS Purchase Order Inquiry'!$A1169='[2]PO Detail'!$L$1,'[2]MUNIS Purchase Order Inquiry'!D1169," ")</f>
        <v xml:space="preserve"> </v>
      </c>
      <c r="F1173" s="10" t="str">
        <f>IF('[2]MUNIS Purchase Order Inquiry'!$A1169='[2]PO Detail'!$L$1,'[2]MUNIS Purchase Order Inquiry'!E1169," ")</f>
        <v xml:space="preserve"> </v>
      </c>
      <c r="G1173" s="10" t="str">
        <f>IF('[2]MUNIS Purchase Order Inquiry'!$A1169='[2]PO Detail'!$L$1,'[2]MUNIS Purchase Order Inquiry'!F1169," ")</f>
        <v xml:space="preserve"> </v>
      </c>
    </row>
    <row r="1174" spans="1:7" x14ac:dyDescent="0.25">
      <c r="A1174" s="25" t="str">
        <f>IF('[2]MUNIS Purchase Order Inquiry'!$A1170='[2]PO Detail'!$L$2," ",IF('[2]MUNIS Purchase Order Inquiry'!A1170='[2]PO Detail'!$L$1,'[2]MUNIS Purchase Order Inquiry'!B1170," "))</f>
        <v xml:space="preserve"> </v>
      </c>
      <c r="B1174" s="4" t="str">
        <f>IF('[2]MUNIS Purchase Order Inquiry'!$A1170='[2]PO Detail'!$L$2,'[2]MUNIS Purchase Order Inquiry'!Q1170,(IF('[2]MUNIS Purchase Order Inquiry'!$A1170='[2]PO Detail'!$L$1,CONCATENATE("      "&amp;'[2]MUNIS Purchase Order Inquiry'!I1170&amp;";   "&amp;'[2]MUNIS Purchase Order Inquiry'!J1170&amp;"   "&amp;'[2]MUNIS Purchase Order Inquiry'!K1170&amp;"; "&amp;'[2]MUNIS Purchase Order Inquiry'!M1170&amp;"; "&amp;'[2]MUNIS Purchase Order Inquiry'!N1170&amp;"; "&amp;'[2]MUNIS Purchase Order Inquiry'!O1170)," ")))</f>
        <v xml:space="preserve"> </v>
      </c>
      <c r="C1174" s="4" t="str">
        <f>IF('[2]MUNIS Purchase Order Inquiry'!$A1170='[2]PO Detail'!$L$2,'[2]MUNIS Purchase Order Inquiry'!R1170," ")</f>
        <v xml:space="preserve"> </v>
      </c>
      <c r="D1174" s="26" t="str">
        <f>IF('[2]MUNIS Purchase Order Inquiry'!$A1170='[2]PO Detail'!$L$1,'[2]MUNIS Purchase Order Inquiry'!G1170," ")</f>
        <v xml:space="preserve"> </v>
      </c>
      <c r="E1174" s="10" t="str">
        <f>IF('[2]MUNIS Purchase Order Inquiry'!$A1170='[2]PO Detail'!$L$1,'[2]MUNIS Purchase Order Inquiry'!D1170," ")</f>
        <v xml:space="preserve"> </v>
      </c>
      <c r="F1174" s="10" t="str">
        <f>IF('[2]MUNIS Purchase Order Inquiry'!$A1170='[2]PO Detail'!$L$1,'[2]MUNIS Purchase Order Inquiry'!E1170," ")</f>
        <v xml:space="preserve"> </v>
      </c>
      <c r="G1174" s="10" t="str">
        <f>IF('[2]MUNIS Purchase Order Inquiry'!$A1170='[2]PO Detail'!$L$1,'[2]MUNIS Purchase Order Inquiry'!F1170," ")</f>
        <v xml:space="preserve"> </v>
      </c>
    </row>
    <row r="1175" spans="1:7" x14ac:dyDescent="0.25">
      <c r="A1175" s="25" t="str">
        <f>IF('[2]MUNIS Purchase Order Inquiry'!$A1171='[2]PO Detail'!$L$2," ",IF('[2]MUNIS Purchase Order Inquiry'!A1171='[2]PO Detail'!$L$1,'[2]MUNIS Purchase Order Inquiry'!B1171," "))</f>
        <v xml:space="preserve"> </v>
      </c>
      <c r="B1175" s="4" t="str">
        <f>IF('[2]MUNIS Purchase Order Inquiry'!$A1171='[2]PO Detail'!$L$2,'[2]MUNIS Purchase Order Inquiry'!Q1171,(IF('[2]MUNIS Purchase Order Inquiry'!$A1171='[2]PO Detail'!$L$1,CONCATENATE("      "&amp;'[2]MUNIS Purchase Order Inquiry'!I1171&amp;";   "&amp;'[2]MUNIS Purchase Order Inquiry'!J1171&amp;"   "&amp;'[2]MUNIS Purchase Order Inquiry'!K1171&amp;"; "&amp;'[2]MUNIS Purchase Order Inquiry'!M1171&amp;"; "&amp;'[2]MUNIS Purchase Order Inquiry'!N1171&amp;"; "&amp;'[2]MUNIS Purchase Order Inquiry'!O1171)," ")))</f>
        <v xml:space="preserve"> </v>
      </c>
      <c r="C1175" s="4" t="str">
        <f>IF('[2]MUNIS Purchase Order Inquiry'!$A1171='[2]PO Detail'!$L$2,'[2]MUNIS Purchase Order Inquiry'!R1171," ")</f>
        <v xml:space="preserve"> </v>
      </c>
      <c r="D1175" s="26" t="str">
        <f>IF('[2]MUNIS Purchase Order Inquiry'!$A1171='[2]PO Detail'!$L$1,'[2]MUNIS Purchase Order Inquiry'!G1171," ")</f>
        <v xml:space="preserve"> </v>
      </c>
      <c r="E1175" s="10" t="str">
        <f>IF('[2]MUNIS Purchase Order Inquiry'!$A1171='[2]PO Detail'!$L$1,'[2]MUNIS Purchase Order Inquiry'!D1171," ")</f>
        <v xml:space="preserve"> </v>
      </c>
      <c r="F1175" s="10" t="str">
        <f>IF('[2]MUNIS Purchase Order Inquiry'!$A1171='[2]PO Detail'!$L$1,'[2]MUNIS Purchase Order Inquiry'!E1171," ")</f>
        <v xml:space="preserve"> </v>
      </c>
      <c r="G1175" s="10" t="str">
        <f>IF('[2]MUNIS Purchase Order Inquiry'!$A1171='[2]PO Detail'!$L$1,'[2]MUNIS Purchase Order Inquiry'!F1171," ")</f>
        <v xml:space="preserve"> </v>
      </c>
    </row>
    <row r="1176" spans="1:7" x14ac:dyDescent="0.25">
      <c r="A1176" s="25" t="str">
        <f>IF('[2]MUNIS Purchase Order Inquiry'!$A1172='[2]PO Detail'!$L$2," ",IF('[2]MUNIS Purchase Order Inquiry'!A1172='[2]PO Detail'!$L$1,'[2]MUNIS Purchase Order Inquiry'!B1172," "))</f>
        <v xml:space="preserve"> </v>
      </c>
      <c r="B1176" s="4" t="str">
        <f>IF('[2]MUNIS Purchase Order Inquiry'!$A1172='[2]PO Detail'!$L$2,'[2]MUNIS Purchase Order Inquiry'!Q1172,(IF('[2]MUNIS Purchase Order Inquiry'!$A1172='[2]PO Detail'!$L$1,CONCATENATE("      "&amp;'[2]MUNIS Purchase Order Inquiry'!I1172&amp;";   "&amp;'[2]MUNIS Purchase Order Inquiry'!J1172&amp;"   "&amp;'[2]MUNIS Purchase Order Inquiry'!K1172&amp;"; "&amp;'[2]MUNIS Purchase Order Inquiry'!M1172&amp;"; "&amp;'[2]MUNIS Purchase Order Inquiry'!N1172&amp;"; "&amp;'[2]MUNIS Purchase Order Inquiry'!O1172)," ")))</f>
        <v xml:space="preserve"> </v>
      </c>
      <c r="C1176" s="4" t="str">
        <f>IF('[2]MUNIS Purchase Order Inquiry'!$A1172='[2]PO Detail'!$L$2,'[2]MUNIS Purchase Order Inquiry'!R1172," ")</f>
        <v xml:space="preserve"> </v>
      </c>
      <c r="D1176" s="26" t="str">
        <f>IF('[2]MUNIS Purchase Order Inquiry'!$A1172='[2]PO Detail'!$L$1,'[2]MUNIS Purchase Order Inquiry'!G1172," ")</f>
        <v xml:space="preserve"> </v>
      </c>
      <c r="E1176" s="10" t="str">
        <f>IF('[2]MUNIS Purchase Order Inquiry'!$A1172='[2]PO Detail'!$L$1,'[2]MUNIS Purchase Order Inquiry'!D1172," ")</f>
        <v xml:space="preserve"> </v>
      </c>
      <c r="F1176" s="10" t="str">
        <f>IF('[2]MUNIS Purchase Order Inquiry'!$A1172='[2]PO Detail'!$L$1,'[2]MUNIS Purchase Order Inquiry'!E1172," ")</f>
        <v xml:space="preserve"> </v>
      </c>
      <c r="G1176" s="10" t="str">
        <f>IF('[2]MUNIS Purchase Order Inquiry'!$A1172='[2]PO Detail'!$L$1,'[2]MUNIS Purchase Order Inquiry'!F1172," ")</f>
        <v xml:space="preserve"> </v>
      </c>
    </row>
    <row r="1177" spans="1:7" x14ac:dyDescent="0.25">
      <c r="A1177" s="25" t="str">
        <f>IF('[2]MUNIS Purchase Order Inquiry'!$A1173='[2]PO Detail'!$L$2," ",IF('[2]MUNIS Purchase Order Inquiry'!A1173='[2]PO Detail'!$L$1,'[2]MUNIS Purchase Order Inquiry'!B1173," "))</f>
        <v xml:space="preserve"> </v>
      </c>
      <c r="B1177" s="4" t="str">
        <f>IF('[2]MUNIS Purchase Order Inquiry'!$A1173='[2]PO Detail'!$L$2,'[2]MUNIS Purchase Order Inquiry'!Q1173,(IF('[2]MUNIS Purchase Order Inquiry'!$A1173='[2]PO Detail'!$L$1,CONCATENATE("      "&amp;'[2]MUNIS Purchase Order Inquiry'!I1173&amp;";   "&amp;'[2]MUNIS Purchase Order Inquiry'!J1173&amp;"   "&amp;'[2]MUNIS Purchase Order Inquiry'!K1173&amp;"; "&amp;'[2]MUNIS Purchase Order Inquiry'!M1173&amp;"; "&amp;'[2]MUNIS Purchase Order Inquiry'!N1173&amp;"; "&amp;'[2]MUNIS Purchase Order Inquiry'!O1173)," ")))</f>
        <v xml:space="preserve"> </v>
      </c>
      <c r="C1177" s="4" t="str">
        <f>IF('[2]MUNIS Purchase Order Inquiry'!$A1173='[2]PO Detail'!$L$2,'[2]MUNIS Purchase Order Inquiry'!R1173," ")</f>
        <v xml:space="preserve"> </v>
      </c>
      <c r="D1177" s="26" t="str">
        <f>IF('[2]MUNIS Purchase Order Inquiry'!$A1173='[2]PO Detail'!$L$1,'[2]MUNIS Purchase Order Inquiry'!G1173," ")</f>
        <v xml:space="preserve"> </v>
      </c>
      <c r="E1177" s="10" t="str">
        <f>IF('[2]MUNIS Purchase Order Inquiry'!$A1173='[2]PO Detail'!$L$1,'[2]MUNIS Purchase Order Inquiry'!D1173," ")</f>
        <v xml:space="preserve"> </v>
      </c>
      <c r="F1177" s="10" t="str">
        <f>IF('[2]MUNIS Purchase Order Inquiry'!$A1173='[2]PO Detail'!$L$1,'[2]MUNIS Purchase Order Inquiry'!E1173," ")</f>
        <v xml:space="preserve"> </v>
      </c>
      <c r="G1177" s="10" t="str">
        <f>IF('[2]MUNIS Purchase Order Inquiry'!$A1173='[2]PO Detail'!$L$1,'[2]MUNIS Purchase Order Inquiry'!F1173," ")</f>
        <v xml:space="preserve"> </v>
      </c>
    </row>
    <row r="1178" spans="1:7" x14ac:dyDescent="0.25">
      <c r="A1178" s="25" t="str">
        <f>IF('[2]MUNIS Purchase Order Inquiry'!$A1174='[2]PO Detail'!$L$2," ",IF('[2]MUNIS Purchase Order Inquiry'!A1174='[2]PO Detail'!$L$1,'[2]MUNIS Purchase Order Inquiry'!B1174," "))</f>
        <v xml:space="preserve"> </v>
      </c>
      <c r="B1178" s="4" t="str">
        <f>IF('[2]MUNIS Purchase Order Inquiry'!$A1174='[2]PO Detail'!$L$2,'[2]MUNIS Purchase Order Inquiry'!Q1174,(IF('[2]MUNIS Purchase Order Inquiry'!$A1174='[2]PO Detail'!$L$1,CONCATENATE("      "&amp;'[2]MUNIS Purchase Order Inquiry'!I1174&amp;";   "&amp;'[2]MUNIS Purchase Order Inquiry'!J1174&amp;"   "&amp;'[2]MUNIS Purchase Order Inquiry'!K1174&amp;"; "&amp;'[2]MUNIS Purchase Order Inquiry'!M1174&amp;"; "&amp;'[2]MUNIS Purchase Order Inquiry'!N1174&amp;"; "&amp;'[2]MUNIS Purchase Order Inquiry'!O1174)," ")))</f>
        <v xml:space="preserve"> </v>
      </c>
      <c r="C1178" s="4" t="str">
        <f>IF('[2]MUNIS Purchase Order Inquiry'!$A1174='[2]PO Detail'!$L$2,'[2]MUNIS Purchase Order Inquiry'!R1174," ")</f>
        <v xml:space="preserve"> </v>
      </c>
      <c r="D1178" s="26" t="str">
        <f>IF('[2]MUNIS Purchase Order Inquiry'!$A1174='[2]PO Detail'!$L$1,'[2]MUNIS Purchase Order Inquiry'!G1174," ")</f>
        <v xml:space="preserve"> </v>
      </c>
      <c r="E1178" s="10" t="str">
        <f>IF('[2]MUNIS Purchase Order Inquiry'!$A1174='[2]PO Detail'!$L$1,'[2]MUNIS Purchase Order Inquiry'!D1174," ")</f>
        <v xml:space="preserve"> </v>
      </c>
      <c r="F1178" s="10" t="str">
        <f>IF('[2]MUNIS Purchase Order Inquiry'!$A1174='[2]PO Detail'!$L$1,'[2]MUNIS Purchase Order Inquiry'!E1174," ")</f>
        <v xml:space="preserve"> </v>
      </c>
      <c r="G1178" s="10" t="str">
        <f>IF('[2]MUNIS Purchase Order Inquiry'!$A1174='[2]PO Detail'!$L$1,'[2]MUNIS Purchase Order Inquiry'!F1174," ")</f>
        <v xml:space="preserve"> </v>
      </c>
    </row>
    <row r="1179" spans="1:7" x14ac:dyDescent="0.25">
      <c r="A1179" s="25" t="str">
        <f>IF('[2]MUNIS Purchase Order Inquiry'!$A1175='[2]PO Detail'!$L$2," ",IF('[2]MUNIS Purchase Order Inquiry'!A1175='[2]PO Detail'!$L$1,'[2]MUNIS Purchase Order Inquiry'!B1175," "))</f>
        <v xml:space="preserve"> </v>
      </c>
      <c r="B1179" s="4" t="str">
        <f>IF('[2]MUNIS Purchase Order Inquiry'!$A1175='[2]PO Detail'!$L$2,'[2]MUNIS Purchase Order Inquiry'!Q1175,(IF('[2]MUNIS Purchase Order Inquiry'!$A1175='[2]PO Detail'!$L$1,CONCATENATE("      "&amp;'[2]MUNIS Purchase Order Inquiry'!I1175&amp;";   "&amp;'[2]MUNIS Purchase Order Inquiry'!J1175&amp;"   "&amp;'[2]MUNIS Purchase Order Inquiry'!K1175&amp;"; "&amp;'[2]MUNIS Purchase Order Inquiry'!M1175&amp;"; "&amp;'[2]MUNIS Purchase Order Inquiry'!N1175&amp;"; "&amp;'[2]MUNIS Purchase Order Inquiry'!O1175)," ")))</f>
        <v xml:space="preserve"> </v>
      </c>
      <c r="C1179" s="4" t="str">
        <f>IF('[2]MUNIS Purchase Order Inquiry'!$A1175='[2]PO Detail'!$L$2,'[2]MUNIS Purchase Order Inquiry'!R1175," ")</f>
        <v xml:space="preserve"> </v>
      </c>
      <c r="D1179" s="26" t="str">
        <f>IF('[2]MUNIS Purchase Order Inquiry'!$A1175='[2]PO Detail'!$L$1,'[2]MUNIS Purchase Order Inquiry'!G1175," ")</f>
        <v xml:space="preserve"> </v>
      </c>
      <c r="E1179" s="10" t="str">
        <f>IF('[2]MUNIS Purchase Order Inquiry'!$A1175='[2]PO Detail'!$L$1,'[2]MUNIS Purchase Order Inquiry'!D1175," ")</f>
        <v xml:space="preserve"> </v>
      </c>
      <c r="F1179" s="10" t="str">
        <f>IF('[2]MUNIS Purchase Order Inquiry'!$A1175='[2]PO Detail'!$L$1,'[2]MUNIS Purchase Order Inquiry'!E1175," ")</f>
        <v xml:space="preserve"> </v>
      </c>
      <c r="G1179" s="10" t="str">
        <f>IF('[2]MUNIS Purchase Order Inquiry'!$A1175='[2]PO Detail'!$L$1,'[2]MUNIS Purchase Order Inquiry'!F1175," ")</f>
        <v xml:space="preserve"> </v>
      </c>
    </row>
    <row r="1180" spans="1:7" x14ac:dyDescent="0.25">
      <c r="A1180" s="25" t="str">
        <f>IF('[2]MUNIS Purchase Order Inquiry'!$A1176='[2]PO Detail'!$L$2," ",IF('[2]MUNIS Purchase Order Inquiry'!A1176='[2]PO Detail'!$L$1,'[2]MUNIS Purchase Order Inquiry'!B1176," "))</f>
        <v xml:space="preserve"> </v>
      </c>
      <c r="B1180" s="4" t="str">
        <f>IF('[2]MUNIS Purchase Order Inquiry'!$A1176='[2]PO Detail'!$L$2,'[2]MUNIS Purchase Order Inquiry'!Q1176,(IF('[2]MUNIS Purchase Order Inquiry'!$A1176='[2]PO Detail'!$L$1,CONCATENATE("      "&amp;'[2]MUNIS Purchase Order Inquiry'!I1176&amp;";   "&amp;'[2]MUNIS Purchase Order Inquiry'!J1176&amp;"   "&amp;'[2]MUNIS Purchase Order Inquiry'!K1176&amp;"; "&amp;'[2]MUNIS Purchase Order Inquiry'!M1176&amp;"; "&amp;'[2]MUNIS Purchase Order Inquiry'!N1176&amp;"; "&amp;'[2]MUNIS Purchase Order Inquiry'!O1176)," ")))</f>
        <v xml:space="preserve"> </v>
      </c>
      <c r="C1180" s="4" t="str">
        <f>IF('[2]MUNIS Purchase Order Inquiry'!$A1176='[2]PO Detail'!$L$2,'[2]MUNIS Purchase Order Inquiry'!R1176," ")</f>
        <v xml:space="preserve"> </v>
      </c>
      <c r="D1180" s="26" t="str">
        <f>IF('[2]MUNIS Purchase Order Inquiry'!$A1176='[2]PO Detail'!$L$1,'[2]MUNIS Purchase Order Inquiry'!G1176," ")</f>
        <v xml:space="preserve"> </v>
      </c>
      <c r="E1180" s="10" t="str">
        <f>IF('[2]MUNIS Purchase Order Inquiry'!$A1176='[2]PO Detail'!$L$1,'[2]MUNIS Purchase Order Inquiry'!D1176," ")</f>
        <v xml:space="preserve"> </v>
      </c>
      <c r="F1180" s="10" t="str">
        <f>IF('[2]MUNIS Purchase Order Inquiry'!$A1176='[2]PO Detail'!$L$1,'[2]MUNIS Purchase Order Inquiry'!E1176," ")</f>
        <v xml:space="preserve"> </v>
      </c>
      <c r="G1180" s="10" t="str">
        <f>IF('[2]MUNIS Purchase Order Inquiry'!$A1176='[2]PO Detail'!$L$1,'[2]MUNIS Purchase Order Inquiry'!F1176," ")</f>
        <v xml:space="preserve"> </v>
      </c>
    </row>
    <row r="1181" spans="1:7" x14ac:dyDescent="0.25">
      <c r="A1181" s="25" t="str">
        <f>IF('[2]MUNIS Purchase Order Inquiry'!$A1177='[2]PO Detail'!$L$2," ",IF('[2]MUNIS Purchase Order Inquiry'!A1177='[2]PO Detail'!$L$1,'[2]MUNIS Purchase Order Inquiry'!B1177," "))</f>
        <v xml:space="preserve"> </v>
      </c>
      <c r="B1181" s="4" t="str">
        <f>IF('[2]MUNIS Purchase Order Inquiry'!$A1177='[2]PO Detail'!$L$2,'[2]MUNIS Purchase Order Inquiry'!Q1177,(IF('[2]MUNIS Purchase Order Inquiry'!$A1177='[2]PO Detail'!$L$1,CONCATENATE("      "&amp;'[2]MUNIS Purchase Order Inquiry'!I1177&amp;";   "&amp;'[2]MUNIS Purchase Order Inquiry'!J1177&amp;"   "&amp;'[2]MUNIS Purchase Order Inquiry'!K1177&amp;"; "&amp;'[2]MUNIS Purchase Order Inquiry'!M1177&amp;"; "&amp;'[2]MUNIS Purchase Order Inquiry'!N1177&amp;"; "&amp;'[2]MUNIS Purchase Order Inquiry'!O1177)," ")))</f>
        <v xml:space="preserve"> </v>
      </c>
      <c r="C1181" s="4" t="str">
        <f>IF('[2]MUNIS Purchase Order Inquiry'!$A1177='[2]PO Detail'!$L$2,'[2]MUNIS Purchase Order Inquiry'!R1177," ")</f>
        <v xml:space="preserve"> </v>
      </c>
      <c r="D1181" s="26" t="str">
        <f>IF('[2]MUNIS Purchase Order Inquiry'!$A1177='[2]PO Detail'!$L$1,'[2]MUNIS Purchase Order Inquiry'!G1177," ")</f>
        <v xml:space="preserve"> </v>
      </c>
      <c r="E1181" s="10" t="str">
        <f>IF('[2]MUNIS Purchase Order Inquiry'!$A1177='[2]PO Detail'!$L$1,'[2]MUNIS Purchase Order Inquiry'!D1177," ")</f>
        <v xml:space="preserve"> </v>
      </c>
      <c r="F1181" s="10" t="str">
        <f>IF('[2]MUNIS Purchase Order Inquiry'!$A1177='[2]PO Detail'!$L$1,'[2]MUNIS Purchase Order Inquiry'!E1177," ")</f>
        <v xml:space="preserve"> </v>
      </c>
      <c r="G1181" s="10" t="str">
        <f>IF('[2]MUNIS Purchase Order Inquiry'!$A1177='[2]PO Detail'!$L$1,'[2]MUNIS Purchase Order Inquiry'!F1177," ")</f>
        <v xml:space="preserve"> </v>
      </c>
    </row>
    <row r="1182" spans="1:7" x14ac:dyDescent="0.25">
      <c r="A1182" s="25" t="str">
        <f>IF('[2]MUNIS Purchase Order Inquiry'!$A1178='[2]PO Detail'!$L$2," ",IF('[2]MUNIS Purchase Order Inquiry'!A1178='[2]PO Detail'!$L$1,'[2]MUNIS Purchase Order Inquiry'!B1178," "))</f>
        <v xml:space="preserve"> </v>
      </c>
      <c r="B1182" s="4" t="str">
        <f>IF('[2]MUNIS Purchase Order Inquiry'!$A1178='[2]PO Detail'!$L$2,'[2]MUNIS Purchase Order Inquiry'!Q1178,(IF('[2]MUNIS Purchase Order Inquiry'!$A1178='[2]PO Detail'!$L$1,CONCATENATE("      "&amp;'[2]MUNIS Purchase Order Inquiry'!I1178&amp;";   "&amp;'[2]MUNIS Purchase Order Inquiry'!J1178&amp;"   "&amp;'[2]MUNIS Purchase Order Inquiry'!K1178&amp;"; "&amp;'[2]MUNIS Purchase Order Inquiry'!M1178&amp;"; "&amp;'[2]MUNIS Purchase Order Inquiry'!N1178&amp;"; "&amp;'[2]MUNIS Purchase Order Inquiry'!O1178)," ")))</f>
        <v xml:space="preserve"> </v>
      </c>
      <c r="C1182" s="4" t="str">
        <f>IF('[2]MUNIS Purchase Order Inquiry'!$A1178='[2]PO Detail'!$L$2,'[2]MUNIS Purchase Order Inquiry'!R1178," ")</f>
        <v xml:space="preserve"> </v>
      </c>
      <c r="D1182" s="26" t="str">
        <f>IF('[2]MUNIS Purchase Order Inquiry'!$A1178='[2]PO Detail'!$L$1,'[2]MUNIS Purchase Order Inquiry'!G1178," ")</f>
        <v xml:space="preserve"> </v>
      </c>
      <c r="E1182" s="10" t="str">
        <f>IF('[2]MUNIS Purchase Order Inquiry'!$A1178='[2]PO Detail'!$L$1,'[2]MUNIS Purchase Order Inquiry'!D1178," ")</f>
        <v xml:space="preserve"> </v>
      </c>
      <c r="F1182" s="10" t="str">
        <f>IF('[2]MUNIS Purchase Order Inquiry'!$A1178='[2]PO Detail'!$L$1,'[2]MUNIS Purchase Order Inquiry'!E1178," ")</f>
        <v xml:space="preserve"> </v>
      </c>
      <c r="G1182" s="10" t="str">
        <f>IF('[2]MUNIS Purchase Order Inquiry'!$A1178='[2]PO Detail'!$L$1,'[2]MUNIS Purchase Order Inquiry'!F1178," ")</f>
        <v xml:space="preserve"> </v>
      </c>
    </row>
    <row r="1183" spans="1:7" x14ac:dyDescent="0.25">
      <c r="A1183" s="25" t="str">
        <f>IF('[2]MUNIS Purchase Order Inquiry'!$A1179='[2]PO Detail'!$L$2," ",IF('[2]MUNIS Purchase Order Inquiry'!A1179='[2]PO Detail'!$L$1,'[2]MUNIS Purchase Order Inquiry'!B1179," "))</f>
        <v xml:space="preserve"> </v>
      </c>
      <c r="B1183" s="4" t="str">
        <f>IF('[2]MUNIS Purchase Order Inquiry'!$A1179='[2]PO Detail'!$L$2,'[2]MUNIS Purchase Order Inquiry'!Q1179,(IF('[2]MUNIS Purchase Order Inquiry'!$A1179='[2]PO Detail'!$L$1,CONCATENATE("      "&amp;'[2]MUNIS Purchase Order Inquiry'!I1179&amp;";   "&amp;'[2]MUNIS Purchase Order Inquiry'!J1179&amp;"   "&amp;'[2]MUNIS Purchase Order Inquiry'!K1179&amp;"; "&amp;'[2]MUNIS Purchase Order Inquiry'!M1179&amp;"; "&amp;'[2]MUNIS Purchase Order Inquiry'!N1179&amp;"; "&amp;'[2]MUNIS Purchase Order Inquiry'!O1179)," ")))</f>
        <v xml:space="preserve"> </v>
      </c>
      <c r="C1183" s="4" t="str">
        <f>IF('[2]MUNIS Purchase Order Inquiry'!$A1179='[2]PO Detail'!$L$2,'[2]MUNIS Purchase Order Inquiry'!R1179," ")</f>
        <v xml:space="preserve"> </v>
      </c>
      <c r="D1183" s="26" t="str">
        <f>IF('[2]MUNIS Purchase Order Inquiry'!$A1179='[2]PO Detail'!$L$1,'[2]MUNIS Purchase Order Inquiry'!G1179," ")</f>
        <v xml:space="preserve"> </v>
      </c>
      <c r="E1183" s="10" t="str">
        <f>IF('[2]MUNIS Purchase Order Inquiry'!$A1179='[2]PO Detail'!$L$1,'[2]MUNIS Purchase Order Inquiry'!D1179," ")</f>
        <v xml:space="preserve"> </v>
      </c>
      <c r="F1183" s="10" t="str">
        <f>IF('[2]MUNIS Purchase Order Inquiry'!$A1179='[2]PO Detail'!$L$1,'[2]MUNIS Purchase Order Inquiry'!E1179," ")</f>
        <v xml:space="preserve"> </v>
      </c>
      <c r="G1183" s="10" t="str">
        <f>IF('[2]MUNIS Purchase Order Inquiry'!$A1179='[2]PO Detail'!$L$1,'[2]MUNIS Purchase Order Inquiry'!F1179," ")</f>
        <v xml:space="preserve"> </v>
      </c>
    </row>
    <row r="1184" spans="1:7" x14ac:dyDescent="0.25">
      <c r="A1184" s="25" t="str">
        <f>IF('[2]MUNIS Purchase Order Inquiry'!$A1180='[2]PO Detail'!$L$2," ",IF('[2]MUNIS Purchase Order Inquiry'!A1180='[2]PO Detail'!$L$1,'[2]MUNIS Purchase Order Inquiry'!B1180," "))</f>
        <v xml:space="preserve"> </v>
      </c>
      <c r="B1184" s="4" t="str">
        <f>IF('[2]MUNIS Purchase Order Inquiry'!$A1180='[2]PO Detail'!$L$2,'[2]MUNIS Purchase Order Inquiry'!Q1180,(IF('[2]MUNIS Purchase Order Inquiry'!$A1180='[2]PO Detail'!$L$1,CONCATENATE("      "&amp;'[2]MUNIS Purchase Order Inquiry'!I1180&amp;";   "&amp;'[2]MUNIS Purchase Order Inquiry'!J1180&amp;"   "&amp;'[2]MUNIS Purchase Order Inquiry'!K1180&amp;"; "&amp;'[2]MUNIS Purchase Order Inquiry'!M1180&amp;"; "&amp;'[2]MUNIS Purchase Order Inquiry'!N1180&amp;"; "&amp;'[2]MUNIS Purchase Order Inquiry'!O1180)," ")))</f>
        <v xml:space="preserve"> </v>
      </c>
      <c r="C1184" s="4" t="str">
        <f>IF('[2]MUNIS Purchase Order Inquiry'!$A1180='[2]PO Detail'!$L$2,'[2]MUNIS Purchase Order Inquiry'!R1180," ")</f>
        <v xml:space="preserve"> </v>
      </c>
      <c r="D1184" s="26" t="str">
        <f>IF('[2]MUNIS Purchase Order Inquiry'!$A1180='[2]PO Detail'!$L$1,'[2]MUNIS Purchase Order Inquiry'!G1180," ")</f>
        <v xml:space="preserve"> </v>
      </c>
      <c r="E1184" s="10" t="str">
        <f>IF('[2]MUNIS Purchase Order Inquiry'!$A1180='[2]PO Detail'!$L$1,'[2]MUNIS Purchase Order Inquiry'!D1180," ")</f>
        <v xml:space="preserve"> </v>
      </c>
      <c r="F1184" s="10" t="str">
        <f>IF('[2]MUNIS Purchase Order Inquiry'!$A1180='[2]PO Detail'!$L$1,'[2]MUNIS Purchase Order Inquiry'!E1180," ")</f>
        <v xml:space="preserve"> </v>
      </c>
      <c r="G1184" s="10" t="str">
        <f>IF('[2]MUNIS Purchase Order Inquiry'!$A1180='[2]PO Detail'!$L$1,'[2]MUNIS Purchase Order Inquiry'!F1180," ")</f>
        <v xml:space="preserve"> </v>
      </c>
    </row>
    <row r="1185" spans="1:7" x14ac:dyDescent="0.25">
      <c r="A1185" s="25" t="str">
        <f>IF('[2]MUNIS Purchase Order Inquiry'!$A1181='[2]PO Detail'!$L$2," ",IF('[2]MUNIS Purchase Order Inquiry'!A1181='[2]PO Detail'!$L$1,'[2]MUNIS Purchase Order Inquiry'!B1181," "))</f>
        <v xml:space="preserve"> </v>
      </c>
      <c r="B1185" s="4" t="str">
        <f>IF('[2]MUNIS Purchase Order Inquiry'!$A1181='[2]PO Detail'!$L$2,'[2]MUNIS Purchase Order Inquiry'!Q1181,(IF('[2]MUNIS Purchase Order Inquiry'!$A1181='[2]PO Detail'!$L$1,CONCATENATE("      "&amp;'[2]MUNIS Purchase Order Inquiry'!I1181&amp;";   "&amp;'[2]MUNIS Purchase Order Inquiry'!J1181&amp;"   "&amp;'[2]MUNIS Purchase Order Inquiry'!K1181&amp;"; "&amp;'[2]MUNIS Purchase Order Inquiry'!M1181&amp;"; "&amp;'[2]MUNIS Purchase Order Inquiry'!N1181&amp;"; "&amp;'[2]MUNIS Purchase Order Inquiry'!O1181)," ")))</f>
        <v xml:space="preserve"> </v>
      </c>
      <c r="C1185" s="4" t="str">
        <f>IF('[2]MUNIS Purchase Order Inquiry'!$A1181='[2]PO Detail'!$L$2,'[2]MUNIS Purchase Order Inquiry'!R1181," ")</f>
        <v xml:space="preserve"> </v>
      </c>
      <c r="D1185" s="26" t="str">
        <f>IF('[2]MUNIS Purchase Order Inquiry'!$A1181='[2]PO Detail'!$L$1,'[2]MUNIS Purchase Order Inquiry'!G1181," ")</f>
        <v xml:space="preserve"> </v>
      </c>
      <c r="E1185" s="10" t="str">
        <f>IF('[2]MUNIS Purchase Order Inquiry'!$A1181='[2]PO Detail'!$L$1,'[2]MUNIS Purchase Order Inquiry'!D1181," ")</f>
        <v xml:space="preserve"> </v>
      </c>
      <c r="F1185" s="10" t="str">
        <f>IF('[2]MUNIS Purchase Order Inquiry'!$A1181='[2]PO Detail'!$L$1,'[2]MUNIS Purchase Order Inquiry'!E1181," ")</f>
        <v xml:space="preserve"> </v>
      </c>
      <c r="G1185" s="10" t="str">
        <f>IF('[2]MUNIS Purchase Order Inquiry'!$A1181='[2]PO Detail'!$L$1,'[2]MUNIS Purchase Order Inquiry'!F1181," ")</f>
        <v xml:space="preserve"> </v>
      </c>
    </row>
    <row r="1186" spans="1:7" x14ac:dyDescent="0.25">
      <c r="A1186" s="25" t="str">
        <f>IF('[2]MUNIS Purchase Order Inquiry'!$A1182='[2]PO Detail'!$L$2," ",IF('[2]MUNIS Purchase Order Inquiry'!A1182='[2]PO Detail'!$L$1,'[2]MUNIS Purchase Order Inquiry'!B1182," "))</f>
        <v xml:space="preserve"> </v>
      </c>
      <c r="B1186" s="4" t="str">
        <f>IF('[2]MUNIS Purchase Order Inquiry'!$A1182='[2]PO Detail'!$L$2,'[2]MUNIS Purchase Order Inquiry'!Q1182,(IF('[2]MUNIS Purchase Order Inquiry'!$A1182='[2]PO Detail'!$L$1,CONCATENATE("      "&amp;'[2]MUNIS Purchase Order Inquiry'!I1182&amp;";   "&amp;'[2]MUNIS Purchase Order Inquiry'!J1182&amp;"   "&amp;'[2]MUNIS Purchase Order Inquiry'!K1182&amp;"; "&amp;'[2]MUNIS Purchase Order Inquiry'!M1182&amp;"; "&amp;'[2]MUNIS Purchase Order Inquiry'!N1182&amp;"; "&amp;'[2]MUNIS Purchase Order Inquiry'!O1182)," ")))</f>
        <v xml:space="preserve"> </v>
      </c>
      <c r="C1186" s="4" t="str">
        <f>IF('[2]MUNIS Purchase Order Inquiry'!$A1182='[2]PO Detail'!$L$2,'[2]MUNIS Purchase Order Inquiry'!R1182," ")</f>
        <v xml:space="preserve"> </v>
      </c>
      <c r="D1186" s="26" t="str">
        <f>IF('[2]MUNIS Purchase Order Inquiry'!$A1182='[2]PO Detail'!$L$1,'[2]MUNIS Purchase Order Inquiry'!G1182," ")</f>
        <v xml:space="preserve"> </v>
      </c>
      <c r="E1186" s="10" t="str">
        <f>IF('[2]MUNIS Purchase Order Inquiry'!$A1182='[2]PO Detail'!$L$1,'[2]MUNIS Purchase Order Inquiry'!D1182," ")</f>
        <v xml:space="preserve"> </v>
      </c>
      <c r="F1186" s="10" t="str">
        <f>IF('[2]MUNIS Purchase Order Inquiry'!$A1182='[2]PO Detail'!$L$1,'[2]MUNIS Purchase Order Inquiry'!E1182," ")</f>
        <v xml:space="preserve"> </v>
      </c>
      <c r="G1186" s="10" t="str">
        <f>IF('[2]MUNIS Purchase Order Inquiry'!$A1182='[2]PO Detail'!$L$1,'[2]MUNIS Purchase Order Inquiry'!F1182," ")</f>
        <v xml:space="preserve"> </v>
      </c>
    </row>
    <row r="1187" spans="1:7" x14ac:dyDescent="0.25">
      <c r="A1187" s="25" t="str">
        <f>IF('[2]MUNIS Purchase Order Inquiry'!$A1183='[2]PO Detail'!$L$2," ",IF('[2]MUNIS Purchase Order Inquiry'!A1183='[2]PO Detail'!$L$1,'[2]MUNIS Purchase Order Inquiry'!B1183," "))</f>
        <v xml:space="preserve"> </v>
      </c>
      <c r="B1187" s="4" t="str">
        <f>IF('[2]MUNIS Purchase Order Inquiry'!$A1183='[2]PO Detail'!$L$2,'[2]MUNIS Purchase Order Inquiry'!Q1183,(IF('[2]MUNIS Purchase Order Inquiry'!$A1183='[2]PO Detail'!$L$1,CONCATENATE("      "&amp;'[2]MUNIS Purchase Order Inquiry'!I1183&amp;";   "&amp;'[2]MUNIS Purchase Order Inquiry'!J1183&amp;"   "&amp;'[2]MUNIS Purchase Order Inquiry'!K1183&amp;"; "&amp;'[2]MUNIS Purchase Order Inquiry'!M1183&amp;"; "&amp;'[2]MUNIS Purchase Order Inquiry'!N1183&amp;"; "&amp;'[2]MUNIS Purchase Order Inquiry'!O1183)," ")))</f>
        <v xml:space="preserve"> </v>
      </c>
      <c r="C1187" s="4" t="str">
        <f>IF('[2]MUNIS Purchase Order Inquiry'!$A1183='[2]PO Detail'!$L$2,'[2]MUNIS Purchase Order Inquiry'!R1183," ")</f>
        <v xml:space="preserve"> </v>
      </c>
      <c r="D1187" s="26" t="str">
        <f>IF('[2]MUNIS Purchase Order Inquiry'!$A1183='[2]PO Detail'!$L$1,'[2]MUNIS Purchase Order Inquiry'!G1183," ")</f>
        <v xml:space="preserve"> </v>
      </c>
      <c r="E1187" s="10" t="str">
        <f>IF('[2]MUNIS Purchase Order Inquiry'!$A1183='[2]PO Detail'!$L$1,'[2]MUNIS Purchase Order Inquiry'!D1183," ")</f>
        <v xml:space="preserve"> </v>
      </c>
      <c r="F1187" s="10" t="str">
        <f>IF('[2]MUNIS Purchase Order Inquiry'!$A1183='[2]PO Detail'!$L$1,'[2]MUNIS Purchase Order Inquiry'!E1183," ")</f>
        <v xml:space="preserve"> </v>
      </c>
      <c r="G1187" s="10" t="str">
        <f>IF('[2]MUNIS Purchase Order Inquiry'!$A1183='[2]PO Detail'!$L$1,'[2]MUNIS Purchase Order Inquiry'!F1183," ")</f>
        <v xml:space="preserve"> </v>
      </c>
    </row>
    <row r="1188" spans="1:7" x14ac:dyDescent="0.25">
      <c r="A1188" s="25" t="str">
        <f>IF('[2]MUNIS Purchase Order Inquiry'!$A1184='[2]PO Detail'!$L$2," ",IF('[2]MUNIS Purchase Order Inquiry'!A1184='[2]PO Detail'!$L$1,'[2]MUNIS Purchase Order Inquiry'!B1184," "))</f>
        <v xml:space="preserve"> </v>
      </c>
      <c r="B1188" s="4" t="str">
        <f>IF('[2]MUNIS Purchase Order Inquiry'!$A1184='[2]PO Detail'!$L$2,'[2]MUNIS Purchase Order Inquiry'!Q1184,(IF('[2]MUNIS Purchase Order Inquiry'!$A1184='[2]PO Detail'!$L$1,CONCATENATE("      "&amp;'[2]MUNIS Purchase Order Inquiry'!I1184&amp;";   "&amp;'[2]MUNIS Purchase Order Inquiry'!J1184&amp;"   "&amp;'[2]MUNIS Purchase Order Inquiry'!K1184&amp;"; "&amp;'[2]MUNIS Purchase Order Inquiry'!M1184&amp;"; "&amp;'[2]MUNIS Purchase Order Inquiry'!N1184&amp;"; "&amp;'[2]MUNIS Purchase Order Inquiry'!O1184)," ")))</f>
        <v xml:space="preserve"> </v>
      </c>
      <c r="C1188" s="4" t="str">
        <f>IF('[2]MUNIS Purchase Order Inquiry'!$A1184='[2]PO Detail'!$L$2,'[2]MUNIS Purchase Order Inquiry'!R1184," ")</f>
        <v xml:space="preserve"> </v>
      </c>
      <c r="D1188" s="26" t="str">
        <f>IF('[2]MUNIS Purchase Order Inquiry'!$A1184='[2]PO Detail'!$L$1,'[2]MUNIS Purchase Order Inquiry'!G1184," ")</f>
        <v xml:space="preserve"> </v>
      </c>
      <c r="E1188" s="10" t="str">
        <f>IF('[2]MUNIS Purchase Order Inquiry'!$A1184='[2]PO Detail'!$L$1,'[2]MUNIS Purchase Order Inquiry'!D1184," ")</f>
        <v xml:space="preserve"> </v>
      </c>
      <c r="F1188" s="10" t="str">
        <f>IF('[2]MUNIS Purchase Order Inquiry'!$A1184='[2]PO Detail'!$L$1,'[2]MUNIS Purchase Order Inquiry'!E1184," ")</f>
        <v xml:space="preserve"> </v>
      </c>
      <c r="G1188" s="10" t="str">
        <f>IF('[2]MUNIS Purchase Order Inquiry'!$A1184='[2]PO Detail'!$L$1,'[2]MUNIS Purchase Order Inquiry'!F1184," ")</f>
        <v xml:space="preserve"> </v>
      </c>
    </row>
    <row r="1189" spans="1:7" x14ac:dyDescent="0.25">
      <c r="A1189" s="25" t="str">
        <f>IF('[2]MUNIS Purchase Order Inquiry'!$A1185='[2]PO Detail'!$L$2," ",IF('[2]MUNIS Purchase Order Inquiry'!A1185='[2]PO Detail'!$L$1,'[2]MUNIS Purchase Order Inquiry'!B1185," "))</f>
        <v xml:space="preserve"> </v>
      </c>
      <c r="B1189" s="4" t="str">
        <f>IF('[2]MUNIS Purchase Order Inquiry'!$A1185='[2]PO Detail'!$L$2,'[2]MUNIS Purchase Order Inquiry'!Q1185,(IF('[2]MUNIS Purchase Order Inquiry'!$A1185='[2]PO Detail'!$L$1,CONCATENATE("      "&amp;'[2]MUNIS Purchase Order Inquiry'!I1185&amp;";   "&amp;'[2]MUNIS Purchase Order Inquiry'!J1185&amp;"   "&amp;'[2]MUNIS Purchase Order Inquiry'!K1185&amp;"; "&amp;'[2]MUNIS Purchase Order Inquiry'!M1185&amp;"; "&amp;'[2]MUNIS Purchase Order Inquiry'!N1185&amp;"; "&amp;'[2]MUNIS Purchase Order Inquiry'!O1185)," ")))</f>
        <v xml:space="preserve"> </v>
      </c>
      <c r="C1189" s="4" t="str">
        <f>IF('[2]MUNIS Purchase Order Inquiry'!$A1185='[2]PO Detail'!$L$2,'[2]MUNIS Purchase Order Inquiry'!R1185," ")</f>
        <v xml:space="preserve"> </v>
      </c>
      <c r="D1189" s="26" t="str">
        <f>IF('[2]MUNIS Purchase Order Inquiry'!$A1185='[2]PO Detail'!$L$1,'[2]MUNIS Purchase Order Inquiry'!G1185," ")</f>
        <v xml:space="preserve"> </v>
      </c>
      <c r="E1189" s="10" t="str">
        <f>IF('[2]MUNIS Purchase Order Inquiry'!$A1185='[2]PO Detail'!$L$1,'[2]MUNIS Purchase Order Inquiry'!D1185," ")</f>
        <v xml:space="preserve"> </v>
      </c>
      <c r="F1189" s="10" t="str">
        <f>IF('[2]MUNIS Purchase Order Inquiry'!$A1185='[2]PO Detail'!$L$1,'[2]MUNIS Purchase Order Inquiry'!E1185," ")</f>
        <v xml:space="preserve"> </v>
      </c>
      <c r="G1189" s="10" t="str">
        <f>IF('[2]MUNIS Purchase Order Inquiry'!$A1185='[2]PO Detail'!$L$1,'[2]MUNIS Purchase Order Inquiry'!F1185," ")</f>
        <v xml:space="preserve"> </v>
      </c>
    </row>
    <row r="1190" spans="1:7" x14ac:dyDescent="0.25">
      <c r="A1190" s="25" t="str">
        <f>IF('[2]MUNIS Purchase Order Inquiry'!$A1186='[2]PO Detail'!$L$2," ",IF('[2]MUNIS Purchase Order Inquiry'!A1186='[2]PO Detail'!$L$1,'[2]MUNIS Purchase Order Inquiry'!B1186," "))</f>
        <v xml:space="preserve"> </v>
      </c>
      <c r="B1190" s="4" t="str">
        <f>IF('[2]MUNIS Purchase Order Inquiry'!$A1186='[2]PO Detail'!$L$2,'[2]MUNIS Purchase Order Inquiry'!Q1186,(IF('[2]MUNIS Purchase Order Inquiry'!$A1186='[2]PO Detail'!$L$1,CONCATENATE("      "&amp;'[2]MUNIS Purchase Order Inquiry'!I1186&amp;";   "&amp;'[2]MUNIS Purchase Order Inquiry'!J1186&amp;"   "&amp;'[2]MUNIS Purchase Order Inquiry'!K1186&amp;"; "&amp;'[2]MUNIS Purchase Order Inquiry'!M1186&amp;"; "&amp;'[2]MUNIS Purchase Order Inquiry'!N1186&amp;"; "&amp;'[2]MUNIS Purchase Order Inquiry'!O1186)," ")))</f>
        <v xml:space="preserve"> </v>
      </c>
      <c r="C1190" s="4" t="str">
        <f>IF('[2]MUNIS Purchase Order Inquiry'!$A1186='[2]PO Detail'!$L$2,'[2]MUNIS Purchase Order Inquiry'!R1186," ")</f>
        <v xml:space="preserve"> </v>
      </c>
      <c r="D1190" s="26" t="str">
        <f>IF('[2]MUNIS Purchase Order Inquiry'!$A1186='[2]PO Detail'!$L$1,'[2]MUNIS Purchase Order Inquiry'!G1186," ")</f>
        <v xml:space="preserve"> </v>
      </c>
      <c r="E1190" s="10" t="str">
        <f>IF('[2]MUNIS Purchase Order Inquiry'!$A1186='[2]PO Detail'!$L$1,'[2]MUNIS Purchase Order Inquiry'!D1186," ")</f>
        <v xml:space="preserve"> </v>
      </c>
      <c r="F1190" s="10" t="str">
        <f>IF('[2]MUNIS Purchase Order Inquiry'!$A1186='[2]PO Detail'!$L$1,'[2]MUNIS Purchase Order Inquiry'!E1186," ")</f>
        <v xml:space="preserve"> </v>
      </c>
      <c r="G1190" s="10" t="str">
        <f>IF('[2]MUNIS Purchase Order Inquiry'!$A1186='[2]PO Detail'!$L$1,'[2]MUNIS Purchase Order Inquiry'!F1186," ")</f>
        <v xml:space="preserve"> </v>
      </c>
    </row>
    <row r="1191" spans="1:7" x14ac:dyDescent="0.25">
      <c r="A1191" s="25" t="str">
        <f>IF('[2]MUNIS Purchase Order Inquiry'!$A1187='[2]PO Detail'!$L$2," ",IF('[2]MUNIS Purchase Order Inquiry'!A1187='[2]PO Detail'!$L$1,'[2]MUNIS Purchase Order Inquiry'!B1187," "))</f>
        <v xml:space="preserve"> </v>
      </c>
      <c r="B1191" s="4" t="str">
        <f>IF('[2]MUNIS Purchase Order Inquiry'!$A1187='[2]PO Detail'!$L$2,'[2]MUNIS Purchase Order Inquiry'!Q1187,(IF('[2]MUNIS Purchase Order Inquiry'!$A1187='[2]PO Detail'!$L$1,CONCATENATE("      "&amp;'[2]MUNIS Purchase Order Inquiry'!I1187&amp;";   "&amp;'[2]MUNIS Purchase Order Inquiry'!J1187&amp;"   "&amp;'[2]MUNIS Purchase Order Inquiry'!K1187&amp;"; "&amp;'[2]MUNIS Purchase Order Inquiry'!M1187&amp;"; "&amp;'[2]MUNIS Purchase Order Inquiry'!N1187&amp;"; "&amp;'[2]MUNIS Purchase Order Inquiry'!O1187)," ")))</f>
        <v xml:space="preserve"> </v>
      </c>
      <c r="C1191" s="4" t="str">
        <f>IF('[2]MUNIS Purchase Order Inquiry'!$A1187='[2]PO Detail'!$L$2,'[2]MUNIS Purchase Order Inquiry'!R1187," ")</f>
        <v xml:space="preserve"> </v>
      </c>
      <c r="D1191" s="26" t="str">
        <f>IF('[2]MUNIS Purchase Order Inquiry'!$A1187='[2]PO Detail'!$L$1,'[2]MUNIS Purchase Order Inquiry'!G1187," ")</f>
        <v xml:space="preserve"> </v>
      </c>
      <c r="E1191" s="10" t="str">
        <f>IF('[2]MUNIS Purchase Order Inquiry'!$A1187='[2]PO Detail'!$L$1,'[2]MUNIS Purchase Order Inquiry'!D1187," ")</f>
        <v xml:space="preserve"> </v>
      </c>
      <c r="F1191" s="10" t="str">
        <f>IF('[2]MUNIS Purchase Order Inquiry'!$A1187='[2]PO Detail'!$L$1,'[2]MUNIS Purchase Order Inquiry'!E1187," ")</f>
        <v xml:space="preserve"> </v>
      </c>
      <c r="G1191" s="10" t="str">
        <f>IF('[2]MUNIS Purchase Order Inquiry'!$A1187='[2]PO Detail'!$L$1,'[2]MUNIS Purchase Order Inquiry'!F1187," ")</f>
        <v xml:space="preserve"> </v>
      </c>
    </row>
    <row r="1192" spans="1:7" x14ac:dyDescent="0.25">
      <c r="A1192" s="25" t="str">
        <f>IF('[2]MUNIS Purchase Order Inquiry'!$A1188='[2]PO Detail'!$L$2," ",IF('[2]MUNIS Purchase Order Inquiry'!A1188='[2]PO Detail'!$L$1,'[2]MUNIS Purchase Order Inquiry'!B1188," "))</f>
        <v xml:space="preserve"> </v>
      </c>
      <c r="B1192" s="4" t="str">
        <f>IF('[2]MUNIS Purchase Order Inquiry'!$A1188='[2]PO Detail'!$L$2,'[2]MUNIS Purchase Order Inquiry'!Q1188,(IF('[2]MUNIS Purchase Order Inquiry'!$A1188='[2]PO Detail'!$L$1,CONCATENATE("      "&amp;'[2]MUNIS Purchase Order Inquiry'!I1188&amp;";   "&amp;'[2]MUNIS Purchase Order Inquiry'!J1188&amp;"   "&amp;'[2]MUNIS Purchase Order Inquiry'!K1188&amp;"; "&amp;'[2]MUNIS Purchase Order Inquiry'!M1188&amp;"; "&amp;'[2]MUNIS Purchase Order Inquiry'!N1188&amp;"; "&amp;'[2]MUNIS Purchase Order Inquiry'!O1188)," ")))</f>
        <v xml:space="preserve"> </v>
      </c>
      <c r="C1192" s="4" t="str">
        <f>IF('[2]MUNIS Purchase Order Inquiry'!$A1188='[2]PO Detail'!$L$2,'[2]MUNIS Purchase Order Inquiry'!R1188," ")</f>
        <v xml:space="preserve"> </v>
      </c>
      <c r="D1192" s="26" t="str">
        <f>IF('[2]MUNIS Purchase Order Inquiry'!$A1188='[2]PO Detail'!$L$1,'[2]MUNIS Purchase Order Inquiry'!G1188," ")</f>
        <v xml:space="preserve"> </v>
      </c>
      <c r="E1192" s="10" t="str">
        <f>IF('[2]MUNIS Purchase Order Inquiry'!$A1188='[2]PO Detail'!$L$1,'[2]MUNIS Purchase Order Inquiry'!D1188," ")</f>
        <v xml:space="preserve"> </v>
      </c>
      <c r="F1192" s="10" t="str">
        <f>IF('[2]MUNIS Purchase Order Inquiry'!$A1188='[2]PO Detail'!$L$1,'[2]MUNIS Purchase Order Inquiry'!E1188," ")</f>
        <v xml:space="preserve"> </v>
      </c>
      <c r="G1192" s="10" t="str">
        <f>IF('[2]MUNIS Purchase Order Inquiry'!$A1188='[2]PO Detail'!$L$1,'[2]MUNIS Purchase Order Inquiry'!F1188," ")</f>
        <v xml:space="preserve"> </v>
      </c>
    </row>
    <row r="1193" spans="1:7" x14ac:dyDescent="0.25">
      <c r="A1193" s="25" t="str">
        <f>IF('[2]MUNIS Purchase Order Inquiry'!$A1189='[2]PO Detail'!$L$2," ",IF('[2]MUNIS Purchase Order Inquiry'!A1189='[2]PO Detail'!$L$1,'[2]MUNIS Purchase Order Inquiry'!B1189," "))</f>
        <v xml:space="preserve"> </v>
      </c>
      <c r="B1193" s="4" t="str">
        <f>IF('[2]MUNIS Purchase Order Inquiry'!$A1189='[2]PO Detail'!$L$2,'[2]MUNIS Purchase Order Inquiry'!Q1189,(IF('[2]MUNIS Purchase Order Inquiry'!$A1189='[2]PO Detail'!$L$1,CONCATENATE("      "&amp;'[2]MUNIS Purchase Order Inquiry'!I1189&amp;";   "&amp;'[2]MUNIS Purchase Order Inquiry'!J1189&amp;"   "&amp;'[2]MUNIS Purchase Order Inquiry'!K1189&amp;"; "&amp;'[2]MUNIS Purchase Order Inquiry'!M1189&amp;"; "&amp;'[2]MUNIS Purchase Order Inquiry'!N1189&amp;"; "&amp;'[2]MUNIS Purchase Order Inquiry'!O1189)," ")))</f>
        <v xml:space="preserve"> </v>
      </c>
      <c r="C1193" s="4" t="str">
        <f>IF('[2]MUNIS Purchase Order Inquiry'!$A1189='[2]PO Detail'!$L$2,'[2]MUNIS Purchase Order Inquiry'!R1189," ")</f>
        <v xml:space="preserve"> </v>
      </c>
      <c r="D1193" s="26" t="str">
        <f>IF('[2]MUNIS Purchase Order Inquiry'!$A1189='[2]PO Detail'!$L$1,'[2]MUNIS Purchase Order Inquiry'!G1189," ")</f>
        <v xml:space="preserve"> </v>
      </c>
      <c r="E1193" s="10" t="str">
        <f>IF('[2]MUNIS Purchase Order Inquiry'!$A1189='[2]PO Detail'!$L$1,'[2]MUNIS Purchase Order Inquiry'!D1189," ")</f>
        <v xml:space="preserve"> </v>
      </c>
      <c r="F1193" s="10" t="str">
        <f>IF('[2]MUNIS Purchase Order Inquiry'!$A1189='[2]PO Detail'!$L$1,'[2]MUNIS Purchase Order Inquiry'!E1189," ")</f>
        <v xml:space="preserve"> </v>
      </c>
      <c r="G1193" s="10" t="str">
        <f>IF('[2]MUNIS Purchase Order Inquiry'!$A1189='[2]PO Detail'!$L$1,'[2]MUNIS Purchase Order Inquiry'!F1189," ")</f>
        <v xml:space="preserve"> </v>
      </c>
    </row>
    <row r="1194" spans="1:7" x14ac:dyDescent="0.25">
      <c r="A1194" s="25" t="str">
        <f>IF('[2]MUNIS Purchase Order Inquiry'!$A1190='[2]PO Detail'!$L$2," ",IF('[2]MUNIS Purchase Order Inquiry'!A1190='[2]PO Detail'!$L$1,'[2]MUNIS Purchase Order Inquiry'!B1190," "))</f>
        <v xml:space="preserve"> </v>
      </c>
      <c r="B1194" s="4" t="str">
        <f>IF('[2]MUNIS Purchase Order Inquiry'!$A1190='[2]PO Detail'!$L$2,'[2]MUNIS Purchase Order Inquiry'!Q1190,(IF('[2]MUNIS Purchase Order Inquiry'!$A1190='[2]PO Detail'!$L$1,CONCATENATE("      "&amp;'[2]MUNIS Purchase Order Inquiry'!I1190&amp;";   "&amp;'[2]MUNIS Purchase Order Inquiry'!J1190&amp;"   "&amp;'[2]MUNIS Purchase Order Inquiry'!K1190&amp;"; "&amp;'[2]MUNIS Purchase Order Inquiry'!M1190&amp;"; "&amp;'[2]MUNIS Purchase Order Inquiry'!N1190&amp;"; "&amp;'[2]MUNIS Purchase Order Inquiry'!O1190)," ")))</f>
        <v xml:space="preserve"> </v>
      </c>
      <c r="C1194" s="4" t="str">
        <f>IF('[2]MUNIS Purchase Order Inquiry'!$A1190='[2]PO Detail'!$L$2,'[2]MUNIS Purchase Order Inquiry'!R1190," ")</f>
        <v xml:space="preserve"> </v>
      </c>
      <c r="D1194" s="26" t="str">
        <f>IF('[2]MUNIS Purchase Order Inquiry'!$A1190='[2]PO Detail'!$L$1,'[2]MUNIS Purchase Order Inquiry'!G1190," ")</f>
        <v xml:space="preserve"> </v>
      </c>
      <c r="E1194" s="10" t="str">
        <f>IF('[2]MUNIS Purchase Order Inquiry'!$A1190='[2]PO Detail'!$L$1,'[2]MUNIS Purchase Order Inquiry'!D1190," ")</f>
        <v xml:space="preserve"> </v>
      </c>
      <c r="F1194" s="10" t="str">
        <f>IF('[2]MUNIS Purchase Order Inquiry'!$A1190='[2]PO Detail'!$L$1,'[2]MUNIS Purchase Order Inquiry'!E1190," ")</f>
        <v xml:space="preserve"> </v>
      </c>
      <c r="G1194" s="10" t="str">
        <f>IF('[2]MUNIS Purchase Order Inquiry'!$A1190='[2]PO Detail'!$L$1,'[2]MUNIS Purchase Order Inquiry'!F1190," ")</f>
        <v xml:space="preserve"> </v>
      </c>
    </row>
    <row r="1195" spans="1:7" x14ac:dyDescent="0.25">
      <c r="A1195" s="25" t="str">
        <f>IF('[2]MUNIS Purchase Order Inquiry'!$A1191='[2]PO Detail'!$L$2," ",IF('[2]MUNIS Purchase Order Inquiry'!A1191='[2]PO Detail'!$L$1,'[2]MUNIS Purchase Order Inquiry'!B1191," "))</f>
        <v xml:space="preserve"> </v>
      </c>
      <c r="B1195" s="4" t="str">
        <f>IF('[2]MUNIS Purchase Order Inquiry'!$A1191='[2]PO Detail'!$L$2,'[2]MUNIS Purchase Order Inquiry'!Q1191,(IF('[2]MUNIS Purchase Order Inquiry'!$A1191='[2]PO Detail'!$L$1,CONCATENATE("      "&amp;'[2]MUNIS Purchase Order Inquiry'!I1191&amp;";   "&amp;'[2]MUNIS Purchase Order Inquiry'!J1191&amp;"   "&amp;'[2]MUNIS Purchase Order Inquiry'!K1191&amp;"; "&amp;'[2]MUNIS Purchase Order Inquiry'!M1191&amp;"; "&amp;'[2]MUNIS Purchase Order Inquiry'!N1191&amp;"; "&amp;'[2]MUNIS Purchase Order Inquiry'!O1191)," ")))</f>
        <v xml:space="preserve"> </v>
      </c>
      <c r="C1195" s="4" t="str">
        <f>IF('[2]MUNIS Purchase Order Inquiry'!$A1191='[2]PO Detail'!$L$2,'[2]MUNIS Purchase Order Inquiry'!R1191," ")</f>
        <v xml:space="preserve"> </v>
      </c>
      <c r="D1195" s="26" t="str">
        <f>IF('[2]MUNIS Purchase Order Inquiry'!$A1191='[2]PO Detail'!$L$1,'[2]MUNIS Purchase Order Inquiry'!G1191," ")</f>
        <v xml:space="preserve"> </v>
      </c>
      <c r="E1195" s="10" t="str">
        <f>IF('[2]MUNIS Purchase Order Inquiry'!$A1191='[2]PO Detail'!$L$1,'[2]MUNIS Purchase Order Inquiry'!D1191," ")</f>
        <v xml:space="preserve"> </v>
      </c>
      <c r="F1195" s="10" t="str">
        <f>IF('[2]MUNIS Purchase Order Inquiry'!$A1191='[2]PO Detail'!$L$1,'[2]MUNIS Purchase Order Inquiry'!E1191," ")</f>
        <v xml:space="preserve"> </v>
      </c>
      <c r="G1195" s="10" t="str">
        <f>IF('[2]MUNIS Purchase Order Inquiry'!$A1191='[2]PO Detail'!$L$1,'[2]MUNIS Purchase Order Inquiry'!F1191," ")</f>
        <v xml:space="preserve"> </v>
      </c>
    </row>
    <row r="1196" spans="1:7" x14ac:dyDescent="0.25">
      <c r="A1196" s="25" t="str">
        <f>IF('[2]MUNIS Purchase Order Inquiry'!$A1192='[2]PO Detail'!$L$2," ",IF('[2]MUNIS Purchase Order Inquiry'!A1192='[2]PO Detail'!$L$1,'[2]MUNIS Purchase Order Inquiry'!B1192," "))</f>
        <v xml:space="preserve"> </v>
      </c>
      <c r="B1196" s="4" t="str">
        <f>IF('[2]MUNIS Purchase Order Inquiry'!$A1192='[2]PO Detail'!$L$2,'[2]MUNIS Purchase Order Inquiry'!Q1192,(IF('[2]MUNIS Purchase Order Inquiry'!$A1192='[2]PO Detail'!$L$1,CONCATENATE("      "&amp;'[2]MUNIS Purchase Order Inquiry'!I1192&amp;";   "&amp;'[2]MUNIS Purchase Order Inquiry'!J1192&amp;"   "&amp;'[2]MUNIS Purchase Order Inquiry'!K1192&amp;"; "&amp;'[2]MUNIS Purchase Order Inquiry'!M1192&amp;"; "&amp;'[2]MUNIS Purchase Order Inquiry'!N1192&amp;"; "&amp;'[2]MUNIS Purchase Order Inquiry'!O1192)," ")))</f>
        <v xml:space="preserve"> </v>
      </c>
      <c r="C1196" s="4" t="str">
        <f>IF('[2]MUNIS Purchase Order Inquiry'!$A1192='[2]PO Detail'!$L$2,'[2]MUNIS Purchase Order Inquiry'!R1192," ")</f>
        <v xml:space="preserve"> </v>
      </c>
      <c r="D1196" s="26" t="str">
        <f>IF('[2]MUNIS Purchase Order Inquiry'!$A1192='[2]PO Detail'!$L$1,'[2]MUNIS Purchase Order Inquiry'!G1192," ")</f>
        <v xml:space="preserve"> </v>
      </c>
      <c r="E1196" s="10" t="str">
        <f>IF('[2]MUNIS Purchase Order Inquiry'!$A1192='[2]PO Detail'!$L$1,'[2]MUNIS Purchase Order Inquiry'!D1192," ")</f>
        <v xml:space="preserve"> </v>
      </c>
      <c r="F1196" s="10" t="str">
        <f>IF('[2]MUNIS Purchase Order Inquiry'!$A1192='[2]PO Detail'!$L$1,'[2]MUNIS Purchase Order Inquiry'!E1192," ")</f>
        <v xml:space="preserve"> </v>
      </c>
      <c r="G1196" s="10" t="str">
        <f>IF('[2]MUNIS Purchase Order Inquiry'!$A1192='[2]PO Detail'!$L$1,'[2]MUNIS Purchase Order Inquiry'!F1192," ")</f>
        <v xml:space="preserve"> </v>
      </c>
    </row>
    <row r="1197" spans="1:7" x14ac:dyDescent="0.25">
      <c r="A1197" s="25" t="str">
        <f>IF('[2]MUNIS Purchase Order Inquiry'!$A1193='[2]PO Detail'!$L$2," ",IF('[2]MUNIS Purchase Order Inquiry'!A1193='[2]PO Detail'!$L$1,'[2]MUNIS Purchase Order Inquiry'!B1193," "))</f>
        <v xml:space="preserve"> </v>
      </c>
      <c r="B1197" s="4" t="str">
        <f>IF('[2]MUNIS Purchase Order Inquiry'!$A1193='[2]PO Detail'!$L$2,'[2]MUNIS Purchase Order Inquiry'!Q1193,(IF('[2]MUNIS Purchase Order Inquiry'!$A1193='[2]PO Detail'!$L$1,CONCATENATE("      "&amp;'[2]MUNIS Purchase Order Inquiry'!I1193&amp;";   "&amp;'[2]MUNIS Purchase Order Inquiry'!J1193&amp;"   "&amp;'[2]MUNIS Purchase Order Inquiry'!K1193&amp;"; "&amp;'[2]MUNIS Purchase Order Inquiry'!M1193&amp;"; "&amp;'[2]MUNIS Purchase Order Inquiry'!N1193&amp;"; "&amp;'[2]MUNIS Purchase Order Inquiry'!O1193)," ")))</f>
        <v xml:space="preserve"> </v>
      </c>
      <c r="C1197" s="4" t="str">
        <f>IF('[2]MUNIS Purchase Order Inquiry'!$A1193='[2]PO Detail'!$L$2,'[2]MUNIS Purchase Order Inquiry'!R1193," ")</f>
        <v xml:space="preserve"> </v>
      </c>
      <c r="D1197" s="26" t="str">
        <f>IF('[2]MUNIS Purchase Order Inquiry'!$A1193='[2]PO Detail'!$L$1,'[2]MUNIS Purchase Order Inquiry'!G1193," ")</f>
        <v xml:space="preserve"> </v>
      </c>
      <c r="E1197" s="10" t="str">
        <f>IF('[2]MUNIS Purchase Order Inquiry'!$A1193='[2]PO Detail'!$L$1,'[2]MUNIS Purchase Order Inquiry'!D1193," ")</f>
        <v xml:space="preserve"> </v>
      </c>
      <c r="F1197" s="10" t="str">
        <f>IF('[2]MUNIS Purchase Order Inquiry'!$A1193='[2]PO Detail'!$L$1,'[2]MUNIS Purchase Order Inquiry'!E1193," ")</f>
        <v xml:space="preserve"> </v>
      </c>
      <c r="G1197" s="10" t="str">
        <f>IF('[2]MUNIS Purchase Order Inquiry'!$A1193='[2]PO Detail'!$L$1,'[2]MUNIS Purchase Order Inquiry'!F1193," ")</f>
        <v xml:space="preserve"> </v>
      </c>
    </row>
    <row r="1198" spans="1:7" x14ac:dyDescent="0.25">
      <c r="A1198" s="25" t="str">
        <f>IF('[2]MUNIS Purchase Order Inquiry'!$A1194='[2]PO Detail'!$L$2," ",IF('[2]MUNIS Purchase Order Inquiry'!A1194='[2]PO Detail'!$L$1,'[2]MUNIS Purchase Order Inquiry'!B1194," "))</f>
        <v xml:space="preserve"> </v>
      </c>
      <c r="B1198" s="4" t="str">
        <f>IF('[2]MUNIS Purchase Order Inquiry'!$A1194='[2]PO Detail'!$L$2,'[2]MUNIS Purchase Order Inquiry'!Q1194,(IF('[2]MUNIS Purchase Order Inquiry'!$A1194='[2]PO Detail'!$L$1,CONCATENATE("      "&amp;'[2]MUNIS Purchase Order Inquiry'!I1194&amp;";   "&amp;'[2]MUNIS Purchase Order Inquiry'!J1194&amp;"   "&amp;'[2]MUNIS Purchase Order Inquiry'!K1194&amp;"; "&amp;'[2]MUNIS Purchase Order Inquiry'!M1194&amp;"; "&amp;'[2]MUNIS Purchase Order Inquiry'!N1194&amp;"; "&amp;'[2]MUNIS Purchase Order Inquiry'!O1194)," ")))</f>
        <v xml:space="preserve"> </v>
      </c>
      <c r="C1198" s="4" t="str">
        <f>IF('[2]MUNIS Purchase Order Inquiry'!$A1194='[2]PO Detail'!$L$2,'[2]MUNIS Purchase Order Inquiry'!R1194," ")</f>
        <v xml:space="preserve"> </v>
      </c>
      <c r="D1198" s="26" t="str">
        <f>IF('[2]MUNIS Purchase Order Inquiry'!$A1194='[2]PO Detail'!$L$1,'[2]MUNIS Purchase Order Inquiry'!G1194," ")</f>
        <v xml:space="preserve"> </v>
      </c>
      <c r="E1198" s="10" t="str">
        <f>IF('[2]MUNIS Purchase Order Inquiry'!$A1194='[2]PO Detail'!$L$1,'[2]MUNIS Purchase Order Inquiry'!D1194," ")</f>
        <v xml:space="preserve"> </v>
      </c>
      <c r="F1198" s="10" t="str">
        <f>IF('[2]MUNIS Purchase Order Inquiry'!$A1194='[2]PO Detail'!$L$1,'[2]MUNIS Purchase Order Inquiry'!E1194," ")</f>
        <v xml:space="preserve"> </v>
      </c>
      <c r="G1198" s="10" t="str">
        <f>IF('[2]MUNIS Purchase Order Inquiry'!$A1194='[2]PO Detail'!$L$1,'[2]MUNIS Purchase Order Inquiry'!F1194," ")</f>
        <v xml:space="preserve"> </v>
      </c>
    </row>
    <row r="1199" spans="1:7" x14ac:dyDescent="0.25">
      <c r="A1199" s="25" t="str">
        <f>IF('[2]MUNIS Purchase Order Inquiry'!$A1195='[2]PO Detail'!$L$2," ",IF('[2]MUNIS Purchase Order Inquiry'!A1195='[2]PO Detail'!$L$1,'[2]MUNIS Purchase Order Inquiry'!B1195," "))</f>
        <v xml:space="preserve"> </v>
      </c>
      <c r="B1199" s="4" t="str">
        <f>IF('[2]MUNIS Purchase Order Inquiry'!$A1195='[2]PO Detail'!$L$2,'[2]MUNIS Purchase Order Inquiry'!Q1195,(IF('[2]MUNIS Purchase Order Inquiry'!$A1195='[2]PO Detail'!$L$1,CONCATENATE("      "&amp;'[2]MUNIS Purchase Order Inquiry'!I1195&amp;";   "&amp;'[2]MUNIS Purchase Order Inquiry'!J1195&amp;"   "&amp;'[2]MUNIS Purchase Order Inquiry'!K1195&amp;"; "&amp;'[2]MUNIS Purchase Order Inquiry'!M1195&amp;"; "&amp;'[2]MUNIS Purchase Order Inquiry'!N1195&amp;"; "&amp;'[2]MUNIS Purchase Order Inquiry'!O1195)," ")))</f>
        <v xml:space="preserve"> </v>
      </c>
      <c r="C1199" s="4" t="str">
        <f>IF('[2]MUNIS Purchase Order Inquiry'!$A1195='[2]PO Detail'!$L$2,'[2]MUNIS Purchase Order Inquiry'!R1195," ")</f>
        <v xml:space="preserve"> </v>
      </c>
      <c r="D1199" s="26" t="str">
        <f>IF('[2]MUNIS Purchase Order Inquiry'!$A1195='[2]PO Detail'!$L$1,'[2]MUNIS Purchase Order Inquiry'!G1195," ")</f>
        <v xml:space="preserve"> </v>
      </c>
      <c r="E1199" s="10" t="str">
        <f>IF('[2]MUNIS Purchase Order Inquiry'!$A1195='[2]PO Detail'!$L$1,'[2]MUNIS Purchase Order Inquiry'!D1195," ")</f>
        <v xml:space="preserve"> </v>
      </c>
      <c r="F1199" s="10" t="str">
        <f>IF('[2]MUNIS Purchase Order Inquiry'!$A1195='[2]PO Detail'!$L$1,'[2]MUNIS Purchase Order Inquiry'!E1195," ")</f>
        <v xml:space="preserve"> </v>
      </c>
      <c r="G1199" s="10" t="str">
        <f>IF('[2]MUNIS Purchase Order Inquiry'!$A1195='[2]PO Detail'!$L$1,'[2]MUNIS Purchase Order Inquiry'!F1195," ")</f>
        <v xml:space="preserve"> </v>
      </c>
    </row>
    <row r="1200" spans="1:7" x14ac:dyDescent="0.25">
      <c r="A1200" s="25" t="str">
        <f>IF('[2]MUNIS Purchase Order Inquiry'!$A1196='[2]PO Detail'!$L$2," ",IF('[2]MUNIS Purchase Order Inquiry'!A1196='[2]PO Detail'!$L$1,'[2]MUNIS Purchase Order Inquiry'!B1196," "))</f>
        <v xml:space="preserve"> </v>
      </c>
      <c r="B1200" s="4" t="str">
        <f>IF('[2]MUNIS Purchase Order Inquiry'!$A1196='[2]PO Detail'!$L$2,'[2]MUNIS Purchase Order Inquiry'!Q1196,(IF('[2]MUNIS Purchase Order Inquiry'!$A1196='[2]PO Detail'!$L$1,CONCATENATE("      "&amp;'[2]MUNIS Purchase Order Inquiry'!I1196&amp;";   "&amp;'[2]MUNIS Purchase Order Inquiry'!J1196&amp;"   "&amp;'[2]MUNIS Purchase Order Inquiry'!K1196&amp;"; "&amp;'[2]MUNIS Purchase Order Inquiry'!M1196&amp;"; "&amp;'[2]MUNIS Purchase Order Inquiry'!N1196&amp;"; "&amp;'[2]MUNIS Purchase Order Inquiry'!O1196)," ")))</f>
        <v xml:space="preserve"> </v>
      </c>
      <c r="C1200" s="4" t="str">
        <f>IF('[2]MUNIS Purchase Order Inquiry'!$A1196='[2]PO Detail'!$L$2,'[2]MUNIS Purchase Order Inquiry'!R1196," ")</f>
        <v xml:space="preserve"> </v>
      </c>
      <c r="D1200" s="26" t="str">
        <f>IF('[2]MUNIS Purchase Order Inquiry'!$A1196='[2]PO Detail'!$L$1,'[2]MUNIS Purchase Order Inquiry'!G1196," ")</f>
        <v xml:space="preserve"> </v>
      </c>
      <c r="E1200" s="10" t="str">
        <f>IF('[2]MUNIS Purchase Order Inquiry'!$A1196='[2]PO Detail'!$L$1,'[2]MUNIS Purchase Order Inquiry'!D1196," ")</f>
        <v xml:space="preserve"> </v>
      </c>
      <c r="F1200" s="10" t="str">
        <f>IF('[2]MUNIS Purchase Order Inquiry'!$A1196='[2]PO Detail'!$L$1,'[2]MUNIS Purchase Order Inquiry'!E1196," ")</f>
        <v xml:space="preserve"> </v>
      </c>
      <c r="G1200" s="10" t="str">
        <f>IF('[2]MUNIS Purchase Order Inquiry'!$A1196='[2]PO Detail'!$L$1,'[2]MUNIS Purchase Order Inquiry'!F1196," ")</f>
        <v xml:space="preserve"> </v>
      </c>
    </row>
    <row r="1201" spans="1:7" x14ac:dyDescent="0.25">
      <c r="A1201" s="25" t="str">
        <f>IF('[2]MUNIS Purchase Order Inquiry'!$A1197='[2]PO Detail'!$L$2," ",IF('[2]MUNIS Purchase Order Inquiry'!A1197='[2]PO Detail'!$L$1,'[2]MUNIS Purchase Order Inquiry'!B1197," "))</f>
        <v xml:space="preserve"> </v>
      </c>
      <c r="B1201" s="4" t="str">
        <f>IF('[2]MUNIS Purchase Order Inquiry'!$A1197='[2]PO Detail'!$L$2,'[2]MUNIS Purchase Order Inquiry'!Q1197,(IF('[2]MUNIS Purchase Order Inquiry'!$A1197='[2]PO Detail'!$L$1,CONCATENATE("      "&amp;'[2]MUNIS Purchase Order Inquiry'!I1197&amp;";   "&amp;'[2]MUNIS Purchase Order Inquiry'!J1197&amp;"   "&amp;'[2]MUNIS Purchase Order Inquiry'!K1197&amp;"; "&amp;'[2]MUNIS Purchase Order Inquiry'!M1197&amp;"; "&amp;'[2]MUNIS Purchase Order Inquiry'!N1197&amp;"; "&amp;'[2]MUNIS Purchase Order Inquiry'!O1197)," ")))</f>
        <v xml:space="preserve"> </v>
      </c>
      <c r="C1201" s="4" t="str">
        <f>IF('[2]MUNIS Purchase Order Inquiry'!$A1197='[2]PO Detail'!$L$2,'[2]MUNIS Purchase Order Inquiry'!R1197," ")</f>
        <v xml:space="preserve"> </v>
      </c>
      <c r="D1201" s="26" t="str">
        <f>IF('[2]MUNIS Purchase Order Inquiry'!$A1197='[2]PO Detail'!$L$1,'[2]MUNIS Purchase Order Inquiry'!G1197," ")</f>
        <v xml:space="preserve"> </v>
      </c>
      <c r="E1201" s="10" t="str">
        <f>IF('[2]MUNIS Purchase Order Inquiry'!$A1197='[2]PO Detail'!$L$1,'[2]MUNIS Purchase Order Inquiry'!D1197," ")</f>
        <v xml:space="preserve"> </v>
      </c>
      <c r="F1201" s="10" t="str">
        <f>IF('[2]MUNIS Purchase Order Inquiry'!$A1197='[2]PO Detail'!$L$1,'[2]MUNIS Purchase Order Inquiry'!E1197," ")</f>
        <v xml:space="preserve"> </v>
      </c>
      <c r="G1201" s="10" t="str">
        <f>IF('[2]MUNIS Purchase Order Inquiry'!$A1197='[2]PO Detail'!$L$1,'[2]MUNIS Purchase Order Inquiry'!F1197," ")</f>
        <v xml:space="preserve"> </v>
      </c>
    </row>
    <row r="1202" spans="1:7" x14ac:dyDescent="0.25">
      <c r="A1202" s="25" t="str">
        <f>IF('[2]MUNIS Purchase Order Inquiry'!$A1198='[2]PO Detail'!$L$2," ",IF('[2]MUNIS Purchase Order Inquiry'!A1198='[2]PO Detail'!$L$1,'[2]MUNIS Purchase Order Inquiry'!B1198," "))</f>
        <v xml:space="preserve"> </v>
      </c>
      <c r="B1202" s="4" t="str">
        <f>IF('[2]MUNIS Purchase Order Inquiry'!$A1198='[2]PO Detail'!$L$2,'[2]MUNIS Purchase Order Inquiry'!Q1198,(IF('[2]MUNIS Purchase Order Inquiry'!$A1198='[2]PO Detail'!$L$1,CONCATENATE("      "&amp;'[2]MUNIS Purchase Order Inquiry'!I1198&amp;";   "&amp;'[2]MUNIS Purchase Order Inquiry'!J1198&amp;"   "&amp;'[2]MUNIS Purchase Order Inquiry'!K1198&amp;"; "&amp;'[2]MUNIS Purchase Order Inquiry'!M1198&amp;"; "&amp;'[2]MUNIS Purchase Order Inquiry'!N1198&amp;"; "&amp;'[2]MUNIS Purchase Order Inquiry'!O1198)," ")))</f>
        <v xml:space="preserve"> </v>
      </c>
      <c r="C1202" s="4" t="str">
        <f>IF('[2]MUNIS Purchase Order Inquiry'!$A1198='[2]PO Detail'!$L$2,'[2]MUNIS Purchase Order Inquiry'!R1198," ")</f>
        <v xml:space="preserve"> </v>
      </c>
      <c r="D1202" s="26" t="str">
        <f>IF('[2]MUNIS Purchase Order Inquiry'!$A1198='[2]PO Detail'!$L$1,'[2]MUNIS Purchase Order Inquiry'!G1198," ")</f>
        <v xml:space="preserve"> </v>
      </c>
      <c r="E1202" s="10" t="str">
        <f>IF('[2]MUNIS Purchase Order Inquiry'!$A1198='[2]PO Detail'!$L$1,'[2]MUNIS Purchase Order Inquiry'!D1198," ")</f>
        <v xml:space="preserve"> </v>
      </c>
      <c r="F1202" s="10" t="str">
        <f>IF('[2]MUNIS Purchase Order Inquiry'!$A1198='[2]PO Detail'!$L$1,'[2]MUNIS Purchase Order Inquiry'!E1198," ")</f>
        <v xml:space="preserve"> </v>
      </c>
      <c r="G1202" s="10" t="str">
        <f>IF('[2]MUNIS Purchase Order Inquiry'!$A1198='[2]PO Detail'!$L$1,'[2]MUNIS Purchase Order Inquiry'!F1198," ")</f>
        <v xml:space="preserve"> </v>
      </c>
    </row>
    <row r="1203" spans="1:7" x14ac:dyDescent="0.25">
      <c r="A1203" s="25" t="str">
        <f>IF('[2]MUNIS Purchase Order Inquiry'!$A1199='[2]PO Detail'!$L$2," ",IF('[2]MUNIS Purchase Order Inquiry'!A1199='[2]PO Detail'!$L$1,'[2]MUNIS Purchase Order Inquiry'!B1199," "))</f>
        <v xml:space="preserve"> </v>
      </c>
      <c r="B1203" s="4" t="str">
        <f>IF('[2]MUNIS Purchase Order Inquiry'!$A1199='[2]PO Detail'!$L$2,'[2]MUNIS Purchase Order Inquiry'!Q1199,(IF('[2]MUNIS Purchase Order Inquiry'!$A1199='[2]PO Detail'!$L$1,CONCATENATE("      "&amp;'[2]MUNIS Purchase Order Inquiry'!I1199&amp;";   "&amp;'[2]MUNIS Purchase Order Inquiry'!J1199&amp;"   "&amp;'[2]MUNIS Purchase Order Inquiry'!K1199&amp;"; "&amp;'[2]MUNIS Purchase Order Inquiry'!M1199&amp;"; "&amp;'[2]MUNIS Purchase Order Inquiry'!N1199&amp;"; "&amp;'[2]MUNIS Purchase Order Inquiry'!O1199)," ")))</f>
        <v xml:space="preserve"> </v>
      </c>
      <c r="C1203" s="4" t="str">
        <f>IF('[2]MUNIS Purchase Order Inquiry'!$A1199='[2]PO Detail'!$L$2,'[2]MUNIS Purchase Order Inquiry'!R1199," ")</f>
        <v xml:space="preserve"> </v>
      </c>
      <c r="D1203" s="26" t="str">
        <f>IF('[2]MUNIS Purchase Order Inquiry'!$A1199='[2]PO Detail'!$L$1,'[2]MUNIS Purchase Order Inquiry'!G1199," ")</f>
        <v xml:space="preserve"> </v>
      </c>
      <c r="E1203" s="10" t="str">
        <f>IF('[2]MUNIS Purchase Order Inquiry'!$A1199='[2]PO Detail'!$L$1,'[2]MUNIS Purchase Order Inquiry'!D1199," ")</f>
        <v xml:space="preserve"> </v>
      </c>
      <c r="F1203" s="10" t="str">
        <f>IF('[2]MUNIS Purchase Order Inquiry'!$A1199='[2]PO Detail'!$L$1,'[2]MUNIS Purchase Order Inquiry'!E1199," ")</f>
        <v xml:space="preserve"> </v>
      </c>
      <c r="G1203" s="10" t="str">
        <f>IF('[2]MUNIS Purchase Order Inquiry'!$A1199='[2]PO Detail'!$L$1,'[2]MUNIS Purchase Order Inquiry'!F1199," ")</f>
        <v xml:space="preserve"> </v>
      </c>
    </row>
    <row r="1204" spans="1:7" x14ac:dyDescent="0.25">
      <c r="A1204" s="25" t="str">
        <f>IF('[2]MUNIS Purchase Order Inquiry'!$A1200='[2]PO Detail'!$L$2," ",IF('[2]MUNIS Purchase Order Inquiry'!A1200='[2]PO Detail'!$L$1,'[2]MUNIS Purchase Order Inquiry'!B1200," "))</f>
        <v xml:space="preserve"> </v>
      </c>
      <c r="B1204" s="4" t="str">
        <f>IF('[2]MUNIS Purchase Order Inquiry'!$A1200='[2]PO Detail'!$L$2,'[2]MUNIS Purchase Order Inquiry'!Q1200,(IF('[2]MUNIS Purchase Order Inquiry'!$A1200='[2]PO Detail'!$L$1,CONCATENATE("      "&amp;'[2]MUNIS Purchase Order Inquiry'!I1200&amp;";   "&amp;'[2]MUNIS Purchase Order Inquiry'!J1200&amp;"   "&amp;'[2]MUNIS Purchase Order Inquiry'!K1200&amp;"; "&amp;'[2]MUNIS Purchase Order Inquiry'!M1200&amp;"; "&amp;'[2]MUNIS Purchase Order Inquiry'!N1200&amp;"; "&amp;'[2]MUNIS Purchase Order Inquiry'!O1200)," ")))</f>
        <v xml:space="preserve"> </v>
      </c>
      <c r="C1204" s="4" t="str">
        <f>IF('[2]MUNIS Purchase Order Inquiry'!$A1200='[2]PO Detail'!$L$2,'[2]MUNIS Purchase Order Inquiry'!R1200," ")</f>
        <v xml:space="preserve"> </v>
      </c>
      <c r="D1204" s="26" t="str">
        <f>IF('[2]MUNIS Purchase Order Inquiry'!$A1200='[2]PO Detail'!$L$1,'[2]MUNIS Purchase Order Inquiry'!G1200," ")</f>
        <v xml:space="preserve"> </v>
      </c>
      <c r="E1204" s="10" t="str">
        <f>IF('[2]MUNIS Purchase Order Inquiry'!$A1200='[2]PO Detail'!$L$1,'[2]MUNIS Purchase Order Inquiry'!D1200," ")</f>
        <v xml:space="preserve"> </v>
      </c>
      <c r="F1204" s="10" t="str">
        <f>IF('[2]MUNIS Purchase Order Inquiry'!$A1200='[2]PO Detail'!$L$1,'[2]MUNIS Purchase Order Inquiry'!E1200," ")</f>
        <v xml:space="preserve"> </v>
      </c>
      <c r="G1204" s="10" t="str">
        <f>IF('[2]MUNIS Purchase Order Inquiry'!$A1200='[2]PO Detail'!$L$1,'[2]MUNIS Purchase Order Inquiry'!F1200," ")</f>
        <v xml:space="preserve"> </v>
      </c>
    </row>
    <row r="1205" spans="1:7" x14ac:dyDescent="0.25">
      <c r="A1205" s="25" t="str">
        <f>IF('[2]MUNIS Purchase Order Inquiry'!$A1201='[2]PO Detail'!$L$2," ",IF('[2]MUNIS Purchase Order Inquiry'!A1201='[2]PO Detail'!$L$1,'[2]MUNIS Purchase Order Inquiry'!B1201," "))</f>
        <v xml:space="preserve"> </v>
      </c>
      <c r="B1205" s="4" t="str">
        <f>IF('[2]MUNIS Purchase Order Inquiry'!$A1201='[2]PO Detail'!$L$2,'[2]MUNIS Purchase Order Inquiry'!Q1201,(IF('[2]MUNIS Purchase Order Inquiry'!$A1201='[2]PO Detail'!$L$1,CONCATENATE("      "&amp;'[2]MUNIS Purchase Order Inquiry'!I1201&amp;";   "&amp;'[2]MUNIS Purchase Order Inquiry'!J1201&amp;"   "&amp;'[2]MUNIS Purchase Order Inquiry'!K1201&amp;"; "&amp;'[2]MUNIS Purchase Order Inquiry'!M1201&amp;"; "&amp;'[2]MUNIS Purchase Order Inquiry'!N1201&amp;"; "&amp;'[2]MUNIS Purchase Order Inquiry'!O1201)," ")))</f>
        <v xml:space="preserve"> </v>
      </c>
      <c r="C1205" s="4" t="str">
        <f>IF('[2]MUNIS Purchase Order Inquiry'!$A1201='[2]PO Detail'!$L$2,'[2]MUNIS Purchase Order Inquiry'!R1201," ")</f>
        <v xml:space="preserve"> </v>
      </c>
      <c r="D1205" s="26" t="str">
        <f>IF('[2]MUNIS Purchase Order Inquiry'!$A1201='[2]PO Detail'!$L$1,'[2]MUNIS Purchase Order Inquiry'!G1201," ")</f>
        <v xml:space="preserve"> </v>
      </c>
      <c r="E1205" s="10" t="str">
        <f>IF('[2]MUNIS Purchase Order Inquiry'!$A1201='[2]PO Detail'!$L$1,'[2]MUNIS Purchase Order Inquiry'!D1201," ")</f>
        <v xml:space="preserve"> </v>
      </c>
      <c r="F1205" s="10" t="str">
        <f>IF('[2]MUNIS Purchase Order Inquiry'!$A1201='[2]PO Detail'!$L$1,'[2]MUNIS Purchase Order Inquiry'!E1201," ")</f>
        <v xml:space="preserve"> </v>
      </c>
      <c r="G1205" s="10" t="str">
        <f>IF('[2]MUNIS Purchase Order Inquiry'!$A1201='[2]PO Detail'!$L$1,'[2]MUNIS Purchase Order Inquiry'!F1201," ")</f>
        <v xml:space="preserve"> </v>
      </c>
    </row>
    <row r="1206" spans="1:7" x14ac:dyDescent="0.25">
      <c r="A1206" s="25" t="str">
        <f>IF('[2]MUNIS Purchase Order Inquiry'!$A1202='[2]PO Detail'!$L$2," ",IF('[2]MUNIS Purchase Order Inquiry'!A1202='[2]PO Detail'!$L$1,'[2]MUNIS Purchase Order Inquiry'!B1202," "))</f>
        <v xml:space="preserve"> </v>
      </c>
      <c r="B1206" s="4" t="str">
        <f>IF('[2]MUNIS Purchase Order Inquiry'!$A1202='[2]PO Detail'!$L$2,'[2]MUNIS Purchase Order Inquiry'!Q1202,(IF('[2]MUNIS Purchase Order Inquiry'!$A1202='[2]PO Detail'!$L$1,CONCATENATE("      "&amp;'[2]MUNIS Purchase Order Inquiry'!I1202&amp;";   "&amp;'[2]MUNIS Purchase Order Inquiry'!J1202&amp;"   "&amp;'[2]MUNIS Purchase Order Inquiry'!K1202&amp;"; "&amp;'[2]MUNIS Purchase Order Inquiry'!M1202&amp;"; "&amp;'[2]MUNIS Purchase Order Inquiry'!N1202&amp;"; "&amp;'[2]MUNIS Purchase Order Inquiry'!O1202)," ")))</f>
        <v xml:space="preserve"> </v>
      </c>
      <c r="C1206" s="4" t="str">
        <f>IF('[2]MUNIS Purchase Order Inquiry'!$A1202='[2]PO Detail'!$L$2,'[2]MUNIS Purchase Order Inquiry'!R1202," ")</f>
        <v xml:space="preserve"> </v>
      </c>
      <c r="D1206" s="26" t="str">
        <f>IF('[2]MUNIS Purchase Order Inquiry'!$A1202='[2]PO Detail'!$L$1,'[2]MUNIS Purchase Order Inquiry'!G1202," ")</f>
        <v xml:space="preserve"> </v>
      </c>
      <c r="E1206" s="10" t="str">
        <f>IF('[2]MUNIS Purchase Order Inquiry'!$A1202='[2]PO Detail'!$L$1,'[2]MUNIS Purchase Order Inquiry'!D1202," ")</f>
        <v xml:space="preserve"> </v>
      </c>
      <c r="F1206" s="10" t="str">
        <f>IF('[2]MUNIS Purchase Order Inquiry'!$A1202='[2]PO Detail'!$L$1,'[2]MUNIS Purchase Order Inquiry'!E1202," ")</f>
        <v xml:space="preserve"> </v>
      </c>
      <c r="G1206" s="10" t="str">
        <f>IF('[2]MUNIS Purchase Order Inquiry'!$A1202='[2]PO Detail'!$L$1,'[2]MUNIS Purchase Order Inquiry'!F1202," ")</f>
        <v xml:space="preserve"> </v>
      </c>
    </row>
    <row r="1207" spans="1:7" x14ac:dyDescent="0.25">
      <c r="A1207" s="25" t="str">
        <f>IF('[2]MUNIS Purchase Order Inquiry'!$A1203='[2]PO Detail'!$L$2," ",IF('[2]MUNIS Purchase Order Inquiry'!A1203='[2]PO Detail'!$L$1,'[2]MUNIS Purchase Order Inquiry'!B1203," "))</f>
        <v xml:space="preserve"> </v>
      </c>
      <c r="B1207" s="4" t="str">
        <f>IF('[2]MUNIS Purchase Order Inquiry'!$A1203='[2]PO Detail'!$L$2,'[2]MUNIS Purchase Order Inquiry'!Q1203,(IF('[2]MUNIS Purchase Order Inquiry'!$A1203='[2]PO Detail'!$L$1,CONCATENATE("      "&amp;'[2]MUNIS Purchase Order Inquiry'!I1203&amp;";   "&amp;'[2]MUNIS Purchase Order Inquiry'!J1203&amp;"   "&amp;'[2]MUNIS Purchase Order Inquiry'!K1203&amp;"; "&amp;'[2]MUNIS Purchase Order Inquiry'!M1203&amp;"; "&amp;'[2]MUNIS Purchase Order Inquiry'!N1203&amp;"; "&amp;'[2]MUNIS Purchase Order Inquiry'!O1203)," ")))</f>
        <v xml:space="preserve"> </v>
      </c>
      <c r="C1207" s="4" t="str">
        <f>IF('[2]MUNIS Purchase Order Inquiry'!$A1203='[2]PO Detail'!$L$2,'[2]MUNIS Purchase Order Inquiry'!R1203," ")</f>
        <v xml:space="preserve"> </v>
      </c>
      <c r="D1207" s="26" t="str">
        <f>IF('[2]MUNIS Purchase Order Inquiry'!$A1203='[2]PO Detail'!$L$1,'[2]MUNIS Purchase Order Inquiry'!G1203," ")</f>
        <v xml:space="preserve"> </v>
      </c>
      <c r="E1207" s="10" t="str">
        <f>IF('[2]MUNIS Purchase Order Inquiry'!$A1203='[2]PO Detail'!$L$1,'[2]MUNIS Purchase Order Inquiry'!D1203," ")</f>
        <v xml:space="preserve"> </v>
      </c>
      <c r="F1207" s="10" t="str">
        <f>IF('[2]MUNIS Purchase Order Inquiry'!$A1203='[2]PO Detail'!$L$1,'[2]MUNIS Purchase Order Inquiry'!E1203," ")</f>
        <v xml:space="preserve"> </v>
      </c>
      <c r="G1207" s="10" t="str">
        <f>IF('[2]MUNIS Purchase Order Inquiry'!$A1203='[2]PO Detail'!$L$1,'[2]MUNIS Purchase Order Inquiry'!F1203," ")</f>
        <v xml:space="preserve"> </v>
      </c>
    </row>
    <row r="1208" spans="1:7" x14ac:dyDescent="0.25">
      <c r="A1208" s="25" t="str">
        <f>IF('[2]MUNIS Purchase Order Inquiry'!$A1204='[2]PO Detail'!$L$2," ",IF('[2]MUNIS Purchase Order Inquiry'!A1204='[2]PO Detail'!$L$1,'[2]MUNIS Purchase Order Inquiry'!B1204," "))</f>
        <v xml:space="preserve"> </v>
      </c>
      <c r="B1208" s="4" t="str">
        <f>IF('[2]MUNIS Purchase Order Inquiry'!$A1204='[2]PO Detail'!$L$2,'[2]MUNIS Purchase Order Inquiry'!Q1204,(IF('[2]MUNIS Purchase Order Inquiry'!$A1204='[2]PO Detail'!$L$1,CONCATENATE("      "&amp;'[2]MUNIS Purchase Order Inquiry'!I1204&amp;";   "&amp;'[2]MUNIS Purchase Order Inquiry'!J1204&amp;"   "&amp;'[2]MUNIS Purchase Order Inquiry'!K1204&amp;"; "&amp;'[2]MUNIS Purchase Order Inquiry'!M1204&amp;"; "&amp;'[2]MUNIS Purchase Order Inquiry'!N1204&amp;"; "&amp;'[2]MUNIS Purchase Order Inquiry'!O1204)," ")))</f>
        <v xml:space="preserve"> </v>
      </c>
      <c r="C1208" s="4" t="str">
        <f>IF('[2]MUNIS Purchase Order Inquiry'!$A1204='[2]PO Detail'!$L$2,'[2]MUNIS Purchase Order Inquiry'!R1204," ")</f>
        <v xml:space="preserve"> </v>
      </c>
      <c r="D1208" s="26" t="str">
        <f>IF('[2]MUNIS Purchase Order Inquiry'!$A1204='[2]PO Detail'!$L$1,'[2]MUNIS Purchase Order Inquiry'!G1204," ")</f>
        <v xml:space="preserve"> </v>
      </c>
      <c r="E1208" s="10" t="str">
        <f>IF('[2]MUNIS Purchase Order Inquiry'!$A1204='[2]PO Detail'!$L$1,'[2]MUNIS Purchase Order Inquiry'!D1204," ")</f>
        <v xml:space="preserve"> </v>
      </c>
      <c r="F1208" s="10" t="str">
        <f>IF('[2]MUNIS Purchase Order Inquiry'!$A1204='[2]PO Detail'!$L$1,'[2]MUNIS Purchase Order Inquiry'!E1204," ")</f>
        <v xml:space="preserve"> </v>
      </c>
      <c r="G1208" s="10" t="str">
        <f>IF('[2]MUNIS Purchase Order Inquiry'!$A1204='[2]PO Detail'!$L$1,'[2]MUNIS Purchase Order Inquiry'!F1204," ")</f>
        <v xml:space="preserve"> </v>
      </c>
    </row>
    <row r="1209" spans="1:7" x14ac:dyDescent="0.25">
      <c r="A1209" s="25" t="str">
        <f>IF('[2]MUNIS Purchase Order Inquiry'!$A1205='[2]PO Detail'!$L$2," ",IF('[2]MUNIS Purchase Order Inquiry'!A1205='[2]PO Detail'!$L$1,'[2]MUNIS Purchase Order Inquiry'!B1205," "))</f>
        <v xml:space="preserve"> </v>
      </c>
      <c r="B1209" s="4" t="str">
        <f>IF('[2]MUNIS Purchase Order Inquiry'!$A1205='[2]PO Detail'!$L$2,'[2]MUNIS Purchase Order Inquiry'!Q1205,(IF('[2]MUNIS Purchase Order Inquiry'!$A1205='[2]PO Detail'!$L$1,CONCATENATE("      "&amp;'[2]MUNIS Purchase Order Inquiry'!I1205&amp;";   "&amp;'[2]MUNIS Purchase Order Inquiry'!J1205&amp;"   "&amp;'[2]MUNIS Purchase Order Inquiry'!K1205&amp;"; "&amp;'[2]MUNIS Purchase Order Inquiry'!M1205&amp;"; "&amp;'[2]MUNIS Purchase Order Inquiry'!N1205&amp;"; "&amp;'[2]MUNIS Purchase Order Inquiry'!O1205)," ")))</f>
        <v xml:space="preserve"> </v>
      </c>
      <c r="C1209" s="4" t="str">
        <f>IF('[2]MUNIS Purchase Order Inquiry'!$A1205='[2]PO Detail'!$L$2,'[2]MUNIS Purchase Order Inquiry'!R1205," ")</f>
        <v xml:space="preserve"> </v>
      </c>
      <c r="D1209" s="26" t="str">
        <f>IF('[2]MUNIS Purchase Order Inquiry'!$A1205='[2]PO Detail'!$L$1,'[2]MUNIS Purchase Order Inquiry'!G1205," ")</f>
        <v xml:space="preserve"> </v>
      </c>
      <c r="E1209" s="10" t="str">
        <f>IF('[2]MUNIS Purchase Order Inquiry'!$A1205='[2]PO Detail'!$L$1,'[2]MUNIS Purchase Order Inquiry'!D1205," ")</f>
        <v xml:space="preserve"> </v>
      </c>
      <c r="F1209" s="10" t="str">
        <f>IF('[2]MUNIS Purchase Order Inquiry'!$A1205='[2]PO Detail'!$L$1,'[2]MUNIS Purchase Order Inquiry'!E1205," ")</f>
        <v xml:space="preserve"> </v>
      </c>
      <c r="G1209" s="10" t="str">
        <f>IF('[2]MUNIS Purchase Order Inquiry'!$A1205='[2]PO Detail'!$L$1,'[2]MUNIS Purchase Order Inquiry'!F1205," ")</f>
        <v xml:space="preserve"> </v>
      </c>
    </row>
    <row r="1210" spans="1:7" x14ac:dyDescent="0.25">
      <c r="A1210" s="25" t="str">
        <f>IF('[2]MUNIS Purchase Order Inquiry'!$A1206='[2]PO Detail'!$L$2," ",IF('[2]MUNIS Purchase Order Inquiry'!A1206='[2]PO Detail'!$L$1,'[2]MUNIS Purchase Order Inquiry'!B1206," "))</f>
        <v xml:space="preserve"> </v>
      </c>
      <c r="B1210" s="4" t="str">
        <f>IF('[2]MUNIS Purchase Order Inquiry'!$A1206='[2]PO Detail'!$L$2,'[2]MUNIS Purchase Order Inquiry'!Q1206,(IF('[2]MUNIS Purchase Order Inquiry'!$A1206='[2]PO Detail'!$L$1,CONCATENATE("      "&amp;'[2]MUNIS Purchase Order Inquiry'!I1206&amp;";   "&amp;'[2]MUNIS Purchase Order Inquiry'!J1206&amp;"   "&amp;'[2]MUNIS Purchase Order Inquiry'!K1206&amp;"; "&amp;'[2]MUNIS Purchase Order Inquiry'!M1206&amp;"; "&amp;'[2]MUNIS Purchase Order Inquiry'!N1206&amp;"; "&amp;'[2]MUNIS Purchase Order Inquiry'!O1206)," ")))</f>
        <v xml:space="preserve"> </v>
      </c>
      <c r="C1210" s="4" t="str">
        <f>IF('[2]MUNIS Purchase Order Inquiry'!$A1206='[2]PO Detail'!$L$2,'[2]MUNIS Purchase Order Inquiry'!R1206," ")</f>
        <v xml:space="preserve"> </v>
      </c>
      <c r="D1210" s="26" t="str">
        <f>IF('[2]MUNIS Purchase Order Inquiry'!$A1206='[2]PO Detail'!$L$1,'[2]MUNIS Purchase Order Inquiry'!G1206," ")</f>
        <v xml:space="preserve"> </v>
      </c>
      <c r="E1210" s="10" t="str">
        <f>IF('[2]MUNIS Purchase Order Inquiry'!$A1206='[2]PO Detail'!$L$1,'[2]MUNIS Purchase Order Inquiry'!D1206," ")</f>
        <v xml:space="preserve"> </v>
      </c>
      <c r="F1210" s="10" t="str">
        <f>IF('[2]MUNIS Purchase Order Inquiry'!$A1206='[2]PO Detail'!$L$1,'[2]MUNIS Purchase Order Inquiry'!E1206," ")</f>
        <v xml:space="preserve"> </v>
      </c>
      <c r="G1210" s="10" t="str">
        <f>IF('[2]MUNIS Purchase Order Inquiry'!$A1206='[2]PO Detail'!$L$1,'[2]MUNIS Purchase Order Inquiry'!F1206," ")</f>
        <v xml:space="preserve"> </v>
      </c>
    </row>
    <row r="1211" spans="1:7" x14ac:dyDescent="0.25">
      <c r="A1211" s="25" t="str">
        <f>IF('[2]MUNIS Purchase Order Inquiry'!$A1207='[2]PO Detail'!$L$2," ",IF('[2]MUNIS Purchase Order Inquiry'!A1207='[2]PO Detail'!$L$1,'[2]MUNIS Purchase Order Inquiry'!B1207," "))</f>
        <v xml:space="preserve"> </v>
      </c>
      <c r="B1211" s="4" t="str">
        <f>IF('[2]MUNIS Purchase Order Inquiry'!$A1207='[2]PO Detail'!$L$2,'[2]MUNIS Purchase Order Inquiry'!Q1207,(IF('[2]MUNIS Purchase Order Inquiry'!$A1207='[2]PO Detail'!$L$1,CONCATENATE("      "&amp;'[2]MUNIS Purchase Order Inquiry'!I1207&amp;";   "&amp;'[2]MUNIS Purchase Order Inquiry'!J1207&amp;"   "&amp;'[2]MUNIS Purchase Order Inquiry'!K1207&amp;"; "&amp;'[2]MUNIS Purchase Order Inquiry'!M1207&amp;"; "&amp;'[2]MUNIS Purchase Order Inquiry'!N1207&amp;"; "&amp;'[2]MUNIS Purchase Order Inquiry'!O1207)," ")))</f>
        <v xml:space="preserve"> </v>
      </c>
      <c r="C1211" s="4" t="str">
        <f>IF('[2]MUNIS Purchase Order Inquiry'!$A1207='[2]PO Detail'!$L$2,'[2]MUNIS Purchase Order Inquiry'!R1207," ")</f>
        <v xml:space="preserve"> </v>
      </c>
      <c r="D1211" s="26" t="str">
        <f>IF('[2]MUNIS Purchase Order Inquiry'!$A1207='[2]PO Detail'!$L$1,'[2]MUNIS Purchase Order Inquiry'!G1207," ")</f>
        <v xml:space="preserve"> </v>
      </c>
      <c r="E1211" s="10" t="str">
        <f>IF('[2]MUNIS Purchase Order Inquiry'!$A1207='[2]PO Detail'!$L$1,'[2]MUNIS Purchase Order Inquiry'!D1207," ")</f>
        <v xml:space="preserve"> </v>
      </c>
      <c r="F1211" s="10" t="str">
        <f>IF('[2]MUNIS Purchase Order Inquiry'!$A1207='[2]PO Detail'!$L$1,'[2]MUNIS Purchase Order Inquiry'!E1207," ")</f>
        <v xml:space="preserve"> </v>
      </c>
      <c r="G1211" s="10" t="str">
        <f>IF('[2]MUNIS Purchase Order Inquiry'!$A1207='[2]PO Detail'!$L$1,'[2]MUNIS Purchase Order Inquiry'!F1207," ")</f>
        <v xml:space="preserve"> </v>
      </c>
    </row>
    <row r="1212" spans="1:7" x14ac:dyDescent="0.25">
      <c r="A1212" s="25" t="str">
        <f>IF('[2]MUNIS Purchase Order Inquiry'!$A1208='[2]PO Detail'!$L$2," ",IF('[2]MUNIS Purchase Order Inquiry'!A1208='[2]PO Detail'!$L$1,'[2]MUNIS Purchase Order Inquiry'!B1208," "))</f>
        <v xml:space="preserve"> </v>
      </c>
      <c r="B1212" s="4" t="str">
        <f>IF('[2]MUNIS Purchase Order Inquiry'!$A1208='[2]PO Detail'!$L$2,'[2]MUNIS Purchase Order Inquiry'!Q1208,(IF('[2]MUNIS Purchase Order Inquiry'!$A1208='[2]PO Detail'!$L$1,CONCATENATE("      "&amp;'[2]MUNIS Purchase Order Inquiry'!I1208&amp;";   "&amp;'[2]MUNIS Purchase Order Inquiry'!J1208&amp;"   "&amp;'[2]MUNIS Purchase Order Inquiry'!K1208&amp;"; "&amp;'[2]MUNIS Purchase Order Inquiry'!M1208&amp;"; "&amp;'[2]MUNIS Purchase Order Inquiry'!N1208&amp;"; "&amp;'[2]MUNIS Purchase Order Inquiry'!O1208)," ")))</f>
        <v xml:space="preserve"> </v>
      </c>
      <c r="C1212" s="4" t="str">
        <f>IF('[2]MUNIS Purchase Order Inquiry'!$A1208='[2]PO Detail'!$L$2,'[2]MUNIS Purchase Order Inquiry'!R1208," ")</f>
        <v xml:space="preserve"> </v>
      </c>
      <c r="D1212" s="26" t="str">
        <f>IF('[2]MUNIS Purchase Order Inquiry'!$A1208='[2]PO Detail'!$L$1,'[2]MUNIS Purchase Order Inquiry'!G1208," ")</f>
        <v xml:space="preserve"> </v>
      </c>
      <c r="E1212" s="10" t="str">
        <f>IF('[2]MUNIS Purchase Order Inquiry'!$A1208='[2]PO Detail'!$L$1,'[2]MUNIS Purchase Order Inquiry'!D1208," ")</f>
        <v xml:space="preserve"> </v>
      </c>
      <c r="F1212" s="10" t="str">
        <f>IF('[2]MUNIS Purchase Order Inquiry'!$A1208='[2]PO Detail'!$L$1,'[2]MUNIS Purchase Order Inquiry'!E1208," ")</f>
        <v xml:space="preserve"> </v>
      </c>
      <c r="G1212" s="10" t="str">
        <f>IF('[2]MUNIS Purchase Order Inquiry'!$A1208='[2]PO Detail'!$L$1,'[2]MUNIS Purchase Order Inquiry'!F1208," ")</f>
        <v xml:space="preserve"> </v>
      </c>
    </row>
    <row r="1213" spans="1:7" x14ac:dyDescent="0.25">
      <c r="A1213" s="25" t="str">
        <f>IF('[2]MUNIS Purchase Order Inquiry'!$A1209='[2]PO Detail'!$L$2," ",IF('[2]MUNIS Purchase Order Inquiry'!A1209='[2]PO Detail'!$L$1,'[2]MUNIS Purchase Order Inquiry'!B1209," "))</f>
        <v xml:space="preserve"> </v>
      </c>
      <c r="B1213" s="4" t="str">
        <f>IF('[2]MUNIS Purchase Order Inquiry'!$A1209='[2]PO Detail'!$L$2,'[2]MUNIS Purchase Order Inquiry'!Q1209,(IF('[2]MUNIS Purchase Order Inquiry'!$A1209='[2]PO Detail'!$L$1,CONCATENATE("      "&amp;'[2]MUNIS Purchase Order Inquiry'!I1209&amp;";   "&amp;'[2]MUNIS Purchase Order Inquiry'!J1209&amp;"   "&amp;'[2]MUNIS Purchase Order Inquiry'!K1209&amp;"; "&amp;'[2]MUNIS Purchase Order Inquiry'!M1209&amp;"; "&amp;'[2]MUNIS Purchase Order Inquiry'!N1209&amp;"; "&amp;'[2]MUNIS Purchase Order Inquiry'!O1209)," ")))</f>
        <v xml:space="preserve"> </v>
      </c>
      <c r="C1213" s="4" t="str">
        <f>IF('[2]MUNIS Purchase Order Inquiry'!$A1209='[2]PO Detail'!$L$2,'[2]MUNIS Purchase Order Inquiry'!R1209," ")</f>
        <v xml:space="preserve"> </v>
      </c>
      <c r="D1213" s="26" t="str">
        <f>IF('[2]MUNIS Purchase Order Inquiry'!$A1209='[2]PO Detail'!$L$1,'[2]MUNIS Purchase Order Inquiry'!G1209," ")</f>
        <v xml:space="preserve"> </v>
      </c>
      <c r="E1213" s="10" t="str">
        <f>IF('[2]MUNIS Purchase Order Inquiry'!$A1209='[2]PO Detail'!$L$1,'[2]MUNIS Purchase Order Inquiry'!D1209," ")</f>
        <v xml:space="preserve"> </v>
      </c>
      <c r="F1213" s="10" t="str">
        <f>IF('[2]MUNIS Purchase Order Inquiry'!$A1209='[2]PO Detail'!$L$1,'[2]MUNIS Purchase Order Inquiry'!E1209," ")</f>
        <v xml:space="preserve"> </v>
      </c>
      <c r="G1213" s="10" t="str">
        <f>IF('[2]MUNIS Purchase Order Inquiry'!$A1209='[2]PO Detail'!$L$1,'[2]MUNIS Purchase Order Inquiry'!F1209," ")</f>
        <v xml:space="preserve"> </v>
      </c>
    </row>
    <row r="1214" spans="1:7" x14ac:dyDescent="0.25">
      <c r="A1214" s="25" t="str">
        <f>IF('[2]MUNIS Purchase Order Inquiry'!$A1210='[2]PO Detail'!$L$2," ",IF('[2]MUNIS Purchase Order Inquiry'!A1210='[2]PO Detail'!$L$1,'[2]MUNIS Purchase Order Inquiry'!B1210," "))</f>
        <v xml:space="preserve"> </v>
      </c>
      <c r="B1214" s="4" t="str">
        <f>IF('[2]MUNIS Purchase Order Inquiry'!$A1210='[2]PO Detail'!$L$2,'[2]MUNIS Purchase Order Inquiry'!Q1210,(IF('[2]MUNIS Purchase Order Inquiry'!$A1210='[2]PO Detail'!$L$1,CONCATENATE("      "&amp;'[2]MUNIS Purchase Order Inquiry'!I1210&amp;";   "&amp;'[2]MUNIS Purchase Order Inquiry'!J1210&amp;"   "&amp;'[2]MUNIS Purchase Order Inquiry'!K1210&amp;"; "&amp;'[2]MUNIS Purchase Order Inquiry'!M1210&amp;"; "&amp;'[2]MUNIS Purchase Order Inquiry'!N1210&amp;"; "&amp;'[2]MUNIS Purchase Order Inquiry'!O1210)," ")))</f>
        <v xml:space="preserve"> </v>
      </c>
      <c r="C1214" s="4" t="str">
        <f>IF('[2]MUNIS Purchase Order Inquiry'!$A1210='[2]PO Detail'!$L$2,'[2]MUNIS Purchase Order Inquiry'!R1210," ")</f>
        <v xml:space="preserve"> </v>
      </c>
      <c r="D1214" s="26" t="str">
        <f>IF('[2]MUNIS Purchase Order Inquiry'!$A1210='[2]PO Detail'!$L$1,'[2]MUNIS Purchase Order Inquiry'!G1210," ")</f>
        <v xml:space="preserve"> </v>
      </c>
      <c r="E1214" s="10" t="str">
        <f>IF('[2]MUNIS Purchase Order Inquiry'!$A1210='[2]PO Detail'!$L$1,'[2]MUNIS Purchase Order Inquiry'!D1210," ")</f>
        <v xml:space="preserve"> </v>
      </c>
      <c r="F1214" s="10" t="str">
        <f>IF('[2]MUNIS Purchase Order Inquiry'!$A1210='[2]PO Detail'!$L$1,'[2]MUNIS Purchase Order Inquiry'!E1210," ")</f>
        <v xml:space="preserve"> </v>
      </c>
      <c r="G1214" s="10" t="str">
        <f>IF('[2]MUNIS Purchase Order Inquiry'!$A1210='[2]PO Detail'!$L$1,'[2]MUNIS Purchase Order Inquiry'!F1210," ")</f>
        <v xml:space="preserve"> </v>
      </c>
    </row>
    <row r="1215" spans="1:7" x14ac:dyDescent="0.25">
      <c r="A1215" s="25" t="str">
        <f>IF('[2]MUNIS Purchase Order Inquiry'!$A1211='[2]PO Detail'!$L$2," ",IF('[2]MUNIS Purchase Order Inquiry'!A1211='[2]PO Detail'!$L$1,'[2]MUNIS Purchase Order Inquiry'!B1211," "))</f>
        <v xml:space="preserve"> </v>
      </c>
      <c r="B1215" s="4" t="str">
        <f>IF('[2]MUNIS Purchase Order Inquiry'!$A1211='[2]PO Detail'!$L$2,'[2]MUNIS Purchase Order Inquiry'!Q1211,(IF('[2]MUNIS Purchase Order Inquiry'!$A1211='[2]PO Detail'!$L$1,CONCATENATE("      "&amp;'[2]MUNIS Purchase Order Inquiry'!I1211&amp;";   "&amp;'[2]MUNIS Purchase Order Inquiry'!J1211&amp;"   "&amp;'[2]MUNIS Purchase Order Inquiry'!K1211&amp;"; "&amp;'[2]MUNIS Purchase Order Inquiry'!M1211&amp;"; "&amp;'[2]MUNIS Purchase Order Inquiry'!N1211&amp;"; "&amp;'[2]MUNIS Purchase Order Inquiry'!O1211)," ")))</f>
        <v xml:space="preserve"> </v>
      </c>
      <c r="C1215" s="4" t="str">
        <f>IF('[2]MUNIS Purchase Order Inquiry'!$A1211='[2]PO Detail'!$L$2,'[2]MUNIS Purchase Order Inquiry'!R1211," ")</f>
        <v xml:space="preserve"> </v>
      </c>
      <c r="D1215" s="26" t="str">
        <f>IF('[2]MUNIS Purchase Order Inquiry'!$A1211='[2]PO Detail'!$L$1,'[2]MUNIS Purchase Order Inquiry'!G1211," ")</f>
        <v xml:space="preserve"> </v>
      </c>
      <c r="E1215" s="10" t="str">
        <f>IF('[2]MUNIS Purchase Order Inquiry'!$A1211='[2]PO Detail'!$L$1,'[2]MUNIS Purchase Order Inquiry'!D1211," ")</f>
        <v xml:space="preserve"> </v>
      </c>
      <c r="F1215" s="10" t="str">
        <f>IF('[2]MUNIS Purchase Order Inquiry'!$A1211='[2]PO Detail'!$L$1,'[2]MUNIS Purchase Order Inquiry'!E1211," ")</f>
        <v xml:space="preserve"> </v>
      </c>
      <c r="G1215" s="10" t="str">
        <f>IF('[2]MUNIS Purchase Order Inquiry'!$A1211='[2]PO Detail'!$L$1,'[2]MUNIS Purchase Order Inquiry'!F1211," ")</f>
        <v xml:space="preserve"> </v>
      </c>
    </row>
    <row r="1216" spans="1:7" x14ac:dyDescent="0.25">
      <c r="A1216" s="25" t="str">
        <f>IF('[2]MUNIS Purchase Order Inquiry'!$A1212='[2]PO Detail'!$L$2," ",IF('[2]MUNIS Purchase Order Inquiry'!A1212='[2]PO Detail'!$L$1,'[2]MUNIS Purchase Order Inquiry'!B1212," "))</f>
        <v xml:space="preserve"> </v>
      </c>
      <c r="B1216" s="4" t="str">
        <f>IF('[2]MUNIS Purchase Order Inquiry'!$A1212='[2]PO Detail'!$L$2,'[2]MUNIS Purchase Order Inquiry'!Q1212,(IF('[2]MUNIS Purchase Order Inquiry'!$A1212='[2]PO Detail'!$L$1,CONCATENATE("      "&amp;'[2]MUNIS Purchase Order Inquiry'!I1212&amp;";   "&amp;'[2]MUNIS Purchase Order Inquiry'!J1212&amp;"   "&amp;'[2]MUNIS Purchase Order Inquiry'!K1212&amp;"; "&amp;'[2]MUNIS Purchase Order Inquiry'!M1212&amp;"; "&amp;'[2]MUNIS Purchase Order Inquiry'!N1212&amp;"; "&amp;'[2]MUNIS Purchase Order Inquiry'!O1212)," ")))</f>
        <v xml:space="preserve"> </v>
      </c>
      <c r="C1216" s="4" t="str">
        <f>IF('[2]MUNIS Purchase Order Inquiry'!$A1212='[2]PO Detail'!$L$2,'[2]MUNIS Purchase Order Inquiry'!R1212," ")</f>
        <v xml:space="preserve"> </v>
      </c>
      <c r="D1216" s="26" t="str">
        <f>IF('[2]MUNIS Purchase Order Inquiry'!$A1212='[2]PO Detail'!$L$1,'[2]MUNIS Purchase Order Inquiry'!G1212," ")</f>
        <v xml:space="preserve"> </v>
      </c>
      <c r="E1216" s="10" t="str">
        <f>IF('[2]MUNIS Purchase Order Inquiry'!$A1212='[2]PO Detail'!$L$1,'[2]MUNIS Purchase Order Inquiry'!D1212," ")</f>
        <v xml:space="preserve"> </v>
      </c>
      <c r="F1216" s="10" t="str">
        <f>IF('[2]MUNIS Purchase Order Inquiry'!$A1212='[2]PO Detail'!$L$1,'[2]MUNIS Purchase Order Inquiry'!E1212," ")</f>
        <v xml:space="preserve"> </v>
      </c>
      <c r="G1216" s="10" t="str">
        <f>IF('[2]MUNIS Purchase Order Inquiry'!$A1212='[2]PO Detail'!$L$1,'[2]MUNIS Purchase Order Inquiry'!F1212," ")</f>
        <v xml:space="preserve"> </v>
      </c>
    </row>
    <row r="1217" spans="1:7" x14ac:dyDescent="0.25">
      <c r="A1217" s="25" t="str">
        <f>IF('[2]MUNIS Purchase Order Inquiry'!$A1213='[2]PO Detail'!$L$2," ",IF('[2]MUNIS Purchase Order Inquiry'!A1213='[2]PO Detail'!$L$1,'[2]MUNIS Purchase Order Inquiry'!B1213," "))</f>
        <v xml:space="preserve"> </v>
      </c>
      <c r="B1217" s="4" t="str">
        <f>IF('[2]MUNIS Purchase Order Inquiry'!$A1213='[2]PO Detail'!$L$2,'[2]MUNIS Purchase Order Inquiry'!Q1213,(IF('[2]MUNIS Purchase Order Inquiry'!$A1213='[2]PO Detail'!$L$1,CONCATENATE("      "&amp;'[2]MUNIS Purchase Order Inquiry'!I1213&amp;";   "&amp;'[2]MUNIS Purchase Order Inquiry'!J1213&amp;"   "&amp;'[2]MUNIS Purchase Order Inquiry'!K1213&amp;"; "&amp;'[2]MUNIS Purchase Order Inquiry'!M1213&amp;"; "&amp;'[2]MUNIS Purchase Order Inquiry'!N1213&amp;"; "&amp;'[2]MUNIS Purchase Order Inquiry'!O1213)," ")))</f>
        <v xml:space="preserve"> </v>
      </c>
      <c r="C1217" s="4" t="str">
        <f>IF('[2]MUNIS Purchase Order Inquiry'!$A1213='[2]PO Detail'!$L$2,'[2]MUNIS Purchase Order Inquiry'!R1213," ")</f>
        <v xml:space="preserve"> </v>
      </c>
      <c r="D1217" s="26" t="str">
        <f>IF('[2]MUNIS Purchase Order Inquiry'!$A1213='[2]PO Detail'!$L$1,'[2]MUNIS Purchase Order Inquiry'!G1213," ")</f>
        <v xml:space="preserve"> </v>
      </c>
      <c r="E1217" s="10" t="str">
        <f>IF('[2]MUNIS Purchase Order Inquiry'!$A1213='[2]PO Detail'!$L$1,'[2]MUNIS Purchase Order Inquiry'!D1213," ")</f>
        <v xml:space="preserve"> </v>
      </c>
      <c r="F1217" s="10" t="str">
        <f>IF('[2]MUNIS Purchase Order Inquiry'!$A1213='[2]PO Detail'!$L$1,'[2]MUNIS Purchase Order Inquiry'!E1213," ")</f>
        <v xml:space="preserve"> </v>
      </c>
      <c r="G1217" s="10" t="str">
        <f>IF('[2]MUNIS Purchase Order Inquiry'!$A1213='[2]PO Detail'!$L$1,'[2]MUNIS Purchase Order Inquiry'!F1213," ")</f>
        <v xml:space="preserve"> </v>
      </c>
    </row>
    <row r="1218" spans="1:7" x14ac:dyDescent="0.25">
      <c r="A1218" s="25" t="str">
        <f>IF('[2]MUNIS Purchase Order Inquiry'!$A1214='[2]PO Detail'!$L$2," ",IF('[2]MUNIS Purchase Order Inquiry'!A1214='[2]PO Detail'!$L$1,'[2]MUNIS Purchase Order Inquiry'!B1214," "))</f>
        <v xml:space="preserve"> </v>
      </c>
      <c r="B1218" s="4" t="str">
        <f>IF('[2]MUNIS Purchase Order Inquiry'!$A1214='[2]PO Detail'!$L$2,'[2]MUNIS Purchase Order Inquiry'!Q1214,(IF('[2]MUNIS Purchase Order Inquiry'!$A1214='[2]PO Detail'!$L$1,CONCATENATE("      "&amp;'[2]MUNIS Purchase Order Inquiry'!I1214&amp;";   "&amp;'[2]MUNIS Purchase Order Inquiry'!J1214&amp;"   "&amp;'[2]MUNIS Purchase Order Inquiry'!K1214&amp;"; "&amp;'[2]MUNIS Purchase Order Inquiry'!M1214&amp;"; "&amp;'[2]MUNIS Purchase Order Inquiry'!N1214&amp;"; "&amp;'[2]MUNIS Purchase Order Inquiry'!O1214)," ")))</f>
        <v xml:space="preserve"> </v>
      </c>
      <c r="C1218" s="4" t="str">
        <f>IF('[2]MUNIS Purchase Order Inquiry'!$A1214='[2]PO Detail'!$L$2,'[2]MUNIS Purchase Order Inquiry'!R1214," ")</f>
        <v xml:space="preserve"> </v>
      </c>
      <c r="D1218" s="26" t="str">
        <f>IF('[2]MUNIS Purchase Order Inquiry'!$A1214='[2]PO Detail'!$L$1,'[2]MUNIS Purchase Order Inquiry'!G1214," ")</f>
        <v xml:space="preserve"> </v>
      </c>
      <c r="E1218" s="10" t="str">
        <f>IF('[2]MUNIS Purchase Order Inquiry'!$A1214='[2]PO Detail'!$L$1,'[2]MUNIS Purchase Order Inquiry'!D1214," ")</f>
        <v xml:space="preserve"> </v>
      </c>
      <c r="F1218" s="10" t="str">
        <f>IF('[2]MUNIS Purchase Order Inquiry'!$A1214='[2]PO Detail'!$L$1,'[2]MUNIS Purchase Order Inquiry'!E1214," ")</f>
        <v xml:space="preserve"> </v>
      </c>
      <c r="G1218" s="10" t="str">
        <f>IF('[2]MUNIS Purchase Order Inquiry'!$A1214='[2]PO Detail'!$L$1,'[2]MUNIS Purchase Order Inquiry'!F1214," ")</f>
        <v xml:space="preserve"> </v>
      </c>
    </row>
    <row r="1219" spans="1:7" x14ac:dyDescent="0.25">
      <c r="A1219" s="25" t="str">
        <f>IF('[2]MUNIS Purchase Order Inquiry'!$A1215='[2]PO Detail'!$L$2," ",IF('[2]MUNIS Purchase Order Inquiry'!A1215='[2]PO Detail'!$L$1,'[2]MUNIS Purchase Order Inquiry'!B1215," "))</f>
        <v xml:space="preserve"> </v>
      </c>
      <c r="B1219" s="4" t="str">
        <f>IF('[2]MUNIS Purchase Order Inquiry'!$A1215='[2]PO Detail'!$L$2,'[2]MUNIS Purchase Order Inquiry'!Q1215,(IF('[2]MUNIS Purchase Order Inquiry'!$A1215='[2]PO Detail'!$L$1,CONCATENATE("      "&amp;'[2]MUNIS Purchase Order Inquiry'!I1215&amp;";   "&amp;'[2]MUNIS Purchase Order Inquiry'!J1215&amp;"   "&amp;'[2]MUNIS Purchase Order Inquiry'!K1215&amp;"; "&amp;'[2]MUNIS Purchase Order Inquiry'!M1215&amp;"; "&amp;'[2]MUNIS Purchase Order Inquiry'!N1215&amp;"; "&amp;'[2]MUNIS Purchase Order Inquiry'!O1215)," ")))</f>
        <v xml:space="preserve"> </v>
      </c>
      <c r="C1219" s="4" t="str">
        <f>IF('[2]MUNIS Purchase Order Inquiry'!$A1215='[2]PO Detail'!$L$2,'[2]MUNIS Purchase Order Inquiry'!R1215," ")</f>
        <v xml:space="preserve"> </v>
      </c>
      <c r="D1219" s="26" t="str">
        <f>IF('[2]MUNIS Purchase Order Inquiry'!$A1215='[2]PO Detail'!$L$1,'[2]MUNIS Purchase Order Inquiry'!G1215," ")</f>
        <v xml:space="preserve"> </v>
      </c>
      <c r="E1219" s="10" t="str">
        <f>IF('[2]MUNIS Purchase Order Inquiry'!$A1215='[2]PO Detail'!$L$1,'[2]MUNIS Purchase Order Inquiry'!D1215," ")</f>
        <v xml:space="preserve"> </v>
      </c>
      <c r="F1219" s="10" t="str">
        <f>IF('[2]MUNIS Purchase Order Inquiry'!$A1215='[2]PO Detail'!$L$1,'[2]MUNIS Purchase Order Inquiry'!E1215," ")</f>
        <v xml:space="preserve"> </v>
      </c>
      <c r="G1219" s="10" t="str">
        <f>IF('[2]MUNIS Purchase Order Inquiry'!$A1215='[2]PO Detail'!$L$1,'[2]MUNIS Purchase Order Inquiry'!F1215," ")</f>
        <v xml:space="preserve"> </v>
      </c>
    </row>
    <row r="1220" spans="1:7" x14ac:dyDescent="0.25">
      <c r="A1220" s="25" t="str">
        <f>IF('[2]MUNIS Purchase Order Inquiry'!$A1216='[2]PO Detail'!$L$2," ",IF('[2]MUNIS Purchase Order Inquiry'!A1216='[2]PO Detail'!$L$1,'[2]MUNIS Purchase Order Inquiry'!B1216," "))</f>
        <v xml:space="preserve"> </v>
      </c>
      <c r="B1220" s="4" t="str">
        <f>IF('[2]MUNIS Purchase Order Inquiry'!$A1216='[2]PO Detail'!$L$2,'[2]MUNIS Purchase Order Inquiry'!Q1216,(IF('[2]MUNIS Purchase Order Inquiry'!$A1216='[2]PO Detail'!$L$1,CONCATENATE("      "&amp;'[2]MUNIS Purchase Order Inquiry'!I1216&amp;";   "&amp;'[2]MUNIS Purchase Order Inquiry'!J1216&amp;"   "&amp;'[2]MUNIS Purchase Order Inquiry'!K1216&amp;"; "&amp;'[2]MUNIS Purchase Order Inquiry'!M1216&amp;"; "&amp;'[2]MUNIS Purchase Order Inquiry'!N1216&amp;"; "&amp;'[2]MUNIS Purchase Order Inquiry'!O1216)," ")))</f>
        <v xml:space="preserve"> </v>
      </c>
      <c r="C1220" s="4" t="str">
        <f>IF('[2]MUNIS Purchase Order Inquiry'!$A1216='[2]PO Detail'!$L$2,'[2]MUNIS Purchase Order Inquiry'!R1216," ")</f>
        <v xml:space="preserve"> </v>
      </c>
      <c r="D1220" s="26" t="str">
        <f>IF('[2]MUNIS Purchase Order Inquiry'!$A1216='[2]PO Detail'!$L$1,'[2]MUNIS Purchase Order Inquiry'!G1216," ")</f>
        <v xml:space="preserve"> </v>
      </c>
      <c r="E1220" s="10" t="str">
        <f>IF('[2]MUNIS Purchase Order Inquiry'!$A1216='[2]PO Detail'!$L$1,'[2]MUNIS Purchase Order Inquiry'!D1216," ")</f>
        <v xml:space="preserve"> </v>
      </c>
      <c r="F1220" s="10" t="str">
        <f>IF('[2]MUNIS Purchase Order Inquiry'!$A1216='[2]PO Detail'!$L$1,'[2]MUNIS Purchase Order Inquiry'!E1216," ")</f>
        <v xml:space="preserve"> </v>
      </c>
      <c r="G1220" s="10" t="str">
        <f>IF('[2]MUNIS Purchase Order Inquiry'!$A1216='[2]PO Detail'!$L$1,'[2]MUNIS Purchase Order Inquiry'!F1216," ")</f>
        <v xml:space="preserve"> </v>
      </c>
    </row>
    <row r="1221" spans="1:7" x14ac:dyDescent="0.25">
      <c r="A1221" s="25" t="str">
        <f>IF('[2]MUNIS Purchase Order Inquiry'!$A1217='[2]PO Detail'!$L$2," ",IF('[2]MUNIS Purchase Order Inquiry'!A1217='[2]PO Detail'!$L$1,'[2]MUNIS Purchase Order Inquiry'!B1217," "))</f>
        <v xml:space="preserve"> </v>
      </c>
      <c r="B1221" s="4" t="str">
        <f>IF('[2]MUNIS Purchase Order Inquiry'!$A1217='[2]PO Detail'!$L$2,'[2]MUNIS Purchase Order Inquiry'!Q1217,(IF('[2]MUNIS Purchase Order Inquiry'!$A1217='[2]PO Detail'!$L$1,CONCATENATE("      "&amp;'[2]MUNIS Purchase Order Inquiry'!I1217&amp;";   "&amp;'[2]MUNIS Purchase Order Inquiry'!J1217&amp;"   "&amp;'[2]MUNIS Purchase Order Inquiry'!K1217&amp;"; "&amp;'[2]MUNIS Purchase Order Inquiry'!M1217&amp;"; "&amp;'[2]MUNIS Purchase Order Inquiry'!N1217&amp;"; "&amp;'[2]MUNIS Purchase Order Inquiry'!O1217)," ")))</f>
        <v xml:space="preserve"> </v>
      </c>
      <c r="C1221" s="4" t="str">
        <f>IF('[2]MUNIS Purchase Order Inquiry'!$A1217='[2]PO Detail'!$L$2,'[2]MUNIS Purchase Order Inquiry'!R1217," ")</f>
        <v xml:space="preserve"> </v>
      </c>
      <c r="D1221" s="26" t="str">
        <f>IF('[2]MUNIS Purchase Order Inquiry'!$A1217='[2]PO Detail'!$L$1,'[2]MUNIS Purchase Order Inquiry'!G1217," ")</f>
        <v xml:space="preserve"> </v>
      </c>
      <c r="E1221" s="10" t="str">
        <f>IF('[2]MUNIS Purchase Order Inquiry'!$A1217='[2]PO Detail'!$L$1,'[2]MUNIS Purchase Order Inquiry'!D1217," ")</f>
        <v xml:space="preserve"> </v>
      </c>
      <c r="F1221" s="10" t="str">
        <f>IF('[2]MUNIS Purchase Order Inquiry'!$A1217='[2]PO Detail'!$L$1,'[2]MUNIS Purchase Order Inquiry'!E1217," ")</f>
        <v xml:space="preserve"> </v>
      </c>
      <c r="G1221" s="10" t="str">
        <f>IF('[2]MUNIS Purchase Order Inquiry'!$A1217='[2]PO Detail'!$L$1,'[2]MUNIS Purchase Order Inquiry'!F1217," ")</f>
        <v xml:space="preserve"> </v>
      </c>
    </row>
    <row r="1222" spans="1:7" x14ac:dyDescent="0.25">
      <c r="A1222" s="25" t="str">
        <f>IF('[2]MUNIS Purchase Order Inquiry'!$A1218='[2]PO Detail'!$L$2," ",IF('[2]MUNIS Purchase Order Inquiry'!A1218='[2]PO Detail'!$L$1,'[2]MUNIS Purchase Order Inquiry'!B1218," "))</f>
        <v xml:space="preserve"> </v>
      </c>
      <c r="B1222" s="4" t="str">
        <f>IF('[2]MUNIS Purchase Order Inquiry'!$A1218='[2]PO Detail'!$L$2,'[2]MUNIS Purchase Order Inquiry'!Q1218,(IF('[2]MUNIS Purchase Order Inquiry'!$A1218='[2]PO Detail'!$L$1,CONCATENATE("      "&amp;'[2]MUNIS Purchase Order Inquiry'!I1218&amp;";   "&amp;'[2]MUNIS Purchase Order Inquiry'!J1218&amp;"   "&amp;'[2]MUNIS Purchase Order Inquiry'!K1218&amp;"; "&amp;'[2]MUNIS Purchase Order Inquiry'!M1218&amp;"; "&amp;'[2]MUNIS Purchase Order Inquiry'!N1218&amp;"; "&amp;'[2]MUNIS Purchase Order Inquiry'!O1218)," ")))</f>
        <v xml:space="preserve"> </v>
      </c>
      <c r="C1222" s="4" t="str">
        <f>IF('[2]MUNIS Purchase Order Inquiry'!$A1218='[2]PO Detail'!$L$2,'[2]MUNIS Purchase Order Inquiry'!R1218," ")</f>
        <v xml:space="preserve"> </v>
      </c>
      <c r="D1222" s="26" t="str">
        <f>IF('[2]MUNIS Purchase Order Inquiry'!$A1218='[2]PO Detail'!$L$1,'[2]MUNIS Purchase Order Inquiry'!G1218," ")</f>
        <v xml:space="preserve"> </v>
      </c>
      <c r="E1222" s="10" t="str">
        <f>IF('[2]MUNIS Purchase Order Inquiry'!$A1218='[2]PO Detail'!$L$1,'[2]MUNIS Purchase Order Inquiry'!D1218," ")</f>
        <v xml:space="preserve"> </v>
      </c>
      <c r="F1222" s="10" t="str">
        <f>IF('[2]MUNIS Purchase Order Inquiry'!$A1218='[2]PO Detail'!$L$1,'[2]MUNIS Purchase Order Inquiry'!E1218," ")</f>
        <v xml:space="preserve"> </v>
      </c>
      <c r="G1222" s="10" t="str">
        <f>IF('[2]MUNIS Purchase Order Inquiry'!$A1218='[2]PO Detail'!$L$1,'[2]MUNIS Purchase Order Inquiry'!F1218," ")</f>
        <v xml:space="preserve"> </v>
      </c>
    </row>
    <row r="1223" spans="1:7" x14ac:dyDescent="0.25">
      <c r="A1223" s="25" t="str">
        <f>IF('[2]MUNIS Purchase Order Inquiry'!$A1219='[2]PO Detail'!$L$2," ",IF('[2]MUNIS Purchase Order Inquiry'!A1219='[2]PO Detail'!$L$1,'[2]MUNIS Purchase Order Inquiry'!B1219," "))</f>
        <v xml:space="preserve"> </v>
      </c>
      <c r="B1223" s="4" t="str">
        <f>IF('[2]MUNIS Purchase Order Inquiry'!$A1219='[2]PO Detail'!$L$2,'[2]MUNIS Purchase Order Inquiry'!Q1219,(IF('[2]MUNIS Purchase Order Inquiry'!$A1219='[2]PO Detail'!$L$1,CONCATENATE("      "&amp;'[2]MUNIS Purchase Order Inquiry'!I1219&amp;";   "&amp;'[2]MUNIS Purchase Order Inquiry'!J1219&amp;"   "&amp;'[2]MUNIS Purchase Order Inquiry'!K1219&amp;"; "&amp;'[2]MUNIS Purchase Order Inquiry'!M1219&amp;"; "&amp;'[2]MUNIS Purchase Order Inquiry'!N1219&amp;"; "&amp;'[2]MUNIS Purchase Order Inquiry'!O1219)," ")))</f>
        <v xml:space="preserve"> </v>
      </c>
      <c r="C1223" s="4" t="str">
        <f>IF('[2]MUNIS Purchase Order Inquiry'!$A1219='[2]PO Detail'!$L$2,'[2]MUNIS Purchase Order Inquiry'!R1219," ")</f>
        <v xml:space="preserve"> </v>
      </c>
      <c r="D1223" s="26" t="str">
        <f>IF('[2]MUNIS Purchase Order Inquiry'!$A1219='[2]PO Detail'!$L$1,'[2]MUNIS Purchase Order Inquiry'!G1219," ")</f>
        <v xml:space="preserve"> </v>
      </c>
      <c r="E1223" s="10" t="str">
        <f>IF('[2]MUNIS Purchase Order Inquiry'!$A1219='[2]PO Detail'!$L$1,'[2]MUNIS Purchase Order Inquiry'!D1219," ")</f>
        <v xml:space="preserve"> </v>
      </c>
      <c r="F1223" s="10" t="str">
        <f>IF('[2]MUNIS Purchase Order Inquiry'!$A1219='[2]PO Detail'!$L$1,'[2]MUNIS Purchase Order Inquiry'!E1219," ")</f>
        <v xml:space="preserve"> </v>
      </c>
      <c r="G1223" s="10" t="str">
        <f>IF('[2]MUNIS Purchase Order Inquiry'!$A1219='[2]PO Detail'!$L$1,'[2]MUNIS Purchase Order Inquiry'!F1219," ")</f>
        <v xml:space="preserve"> </v>
      </c>
    </row>
    <row r="1224" spans="1:7" x14ac:dyDescent="0.25">
      <c r="A1224" s="25" t="str">
        <f>IF('[2]MUNIS Purchase Order Inquiry'!$A1220='[2]PO Detail'!$L$2," ",IF('[2]MUNIS Purchase Order Inquiry'!A1220='[2]PO Detail'!$L$1,'[2]MUNIS Purchase Order Inquiry'!B1220," "))</f>
        <v xml:space="preserve"> </v>
      </c>
      <c r="B1224" s="4" t="str">
        <f>IF('[2]MUNIS Purchase Order Inquiry'!$A1220='[2]PO Detail'!$L$2,'[2]MUNIS Purchase Order Inquiry'!Q1220,(IF('[2]MUNIS Purchase Order Inquiry'!$A1220='[2]PO Detail'!$L$1,CONCATENATE("      "&amp;'[2]MUNIS Purchase Order Inquiry'!I1220&amp;";   "&amp;'[2]MUNIS Purchase Order Inquiry'!J1220&amp;"   "&amp;'[2]MUNIS Purchase Order Inquiry'!K1220&amp;"; "&amp;'[2]MUNIS Purchase Order Inquiry'!M1220&amp;"; "&amp;'[2]MUNIS Purchase Order Inquiry'!N1220&amp;"; "&amp;'[2]MUNIS Purchase Order Inquiry'!O1220)," ")))</f>
        <v xml:space="preserve"> </v>
      </c>
      <c r="C1224" s="4" t="str">
        <f>IF('[2]MUNIS Purchase Order Inquiry'!$A1220='[2]PO Detail'!$L$2,'[2]MUNIS Purchase Order Inquiry'!R1220," ")</f>
        <v xml:space="preserve"> </v>
      </c>
      <c r="D1224" s="26" t="str">
        <f>IF('[2]MUNIS Purchase Order Inquiry'!$A1220='[2]PO Detail'!$L$1,'[2]MUNIS Purchase Order Inquiry'!G1220," ")</f>
        <v xml:space="preserve"> </v>
      </c>
      <c r="E1224" s="10" t="str">
        <f>IF('[2]MUNIS Purchase Order Inquiry'!$A1220='[2]PO Detail'!$L$1,'[2]MUNIS Purchase Order Inquiry'!D1220," ")</f>
        <v xml:space="preserve"> </v>
      </c>
      <c r="F1224" s="10" t="str">
        <f>IF('[2]MUNIS Purchase Order Inquiry'!$A1220='[2]PO Detail'!$L$1,'[2]MUNIS Purchase Order Inquiry'!E1220," ")</f>
        <v xml:space="preserve"> </v>
      </c>
      <c r="G1224" s="10" t="str">
        <f>IF('[2]MUNIS Purchase Order Inquiry'!$A1220='[2]PO Detail'!$L$1,'[2]MUNIS Purchase Order Inquiry'!F1220," ")</f>
        <v xml:space="preserve"> </v>
      </c>
    </row>
    <row r="1225" spans="1:7" x14ac:dyDescent="0.25">
      <c r="A1225" s="25" t="str">
        <f>IF('[2]MUNIS Purchase Order Inquiry'!$A1221='[2]PO Detail'!$L$2," ",IF('[2]MUNIS Purchase Order Inquiry'!A1221='[2]PO Detail'!$L$1,'[2]MUNIS Purchase Order Inquiry'!B1221," "))</f>
        <v xml:space="preserve"> </v>
      </c>
      <c r="B1225" s="4" t="str">
        <f>IF('[2]MUNIS Purchase Order Inquiry'!$A1221='[2]PO Detail'!$L$2,'[2]MUNIS Purchase Order Inquiry'!Q1221,(IF('[2]MUNIS Purchase Order Inquiry'!$A1221='[2]PO Detail'!$L$1,CONCATENATE("      "&amp;'[2]MUNIS Purchase Order Inquiry'!I1221&amp;";   "&amp;'[2]MUNIS Purchase Order Inquiry'!J1221&amp;"   "&amp;'[2]MUNIS Purchase Order Inquiry'!K1221&amp;"; "&amp;'[2]MUNIS Purchase Order Inquiry'!M1221&amp;"; "&amp;'[2]MUNIS Purchase Order Inquiry'!N1221&amp;"; "&amp;'[2]MUNIS Purchase Order Inquiry'!O1221)," ")))</f>
        <v xml:space="preserve"> </v>
      </c>
      <c r="C1225" s="4" t="str">
        <f>IF('[2]MUNIS Purchase Order Inquiry'!$A1221='[2]PO Detail'!$L$2,'[2]MUNIS Purchase Order Inquiry'!R1221," ")</f>
        <v xml:space="preserve"> </v>
      </c>
      <c r="D1225" s="26" t="str">
        <f>IF('[2]MUNIS Purchase Order Inquiry'!$A1221='[2]PO Detail'!$L$1,'[2]MUNIS Purchase Order Inquiry'!G1221," ")</f>
        <v xml:space="preserve"> </v>
      </c>
      <c r="E1225" s="10" t="str">
        <f>IF('[2]MUNIS Purchase Order Inquiry'!$A1221='[2]PO Detail'!$L$1,'[2]MUNIS Purchase Order Inquiry'!D1221," ")</f>
        <v xml:space="preserve"> </v>
      </c>
      <c r="F1225" s="10" t="str">
        <f>IF('[2]MUNIS Purchase Order Inquiry'!$A1221='[2]PO Detail'!$L$1,'[2]MUNIS Purchase Order Inquiry'!E1221," ")</f>
        <v xml:space="preserve"> </v>
      </c>
      <c r="G1225" s="10" t="str">
        <f>IF('[2]MUNIS Purchase Order Inquiry'!$A1221='[2]PO Detail'!$L$1,'[2]MUNIS Purchase Order Inquiry'!F1221," ")</f>
        <v xml:space="preserve"> </v>
      </c>
    </row>
    <row r="1226" spans="1:7" x14ac:dyDescent="0.25">
      <c r="A1226" s="25" t="str">
        <f>IF('[2]MUNIS Purchase Order Inquiry'!$A1222='[2]PO Detail'!$L$2," ",IF('[2]MUNIS Purchase Order Inquiry'!A1222='[2]PO Detail'!$L$1,'[2]MUNIS Purchase Order Inquiry'!B1222," "))</f>
        <v xml:space="preserve"> </v>
      </c>
      <c r="B1226" s="4" t="str">
        <f>IF('[2]MUNIS Purchase Order Inquiry'!$A1222='[2]PO Detail'!$L$2,'[2]MUNIS Purchase Order Inquiry'!Q1222,(IF('[2]MUNIS Purchase Order Inquiry'!$A1222='[2]PO Detail'!$L$1,CONCATENATE("      "&amp;'[2]MUNIS Purchase Order Inquiry'!I1222&amp;";   "&amp;'[2]MUNIS Purchase Order Inquiry'!J1222&amp;"   "&amp;'[2]MUNIS Purchase Order Inquiry'!K1222&amp;"; "&amp;'[2]MUNIS Purchase Order Inquiry'!M1222&amp;"; "&amp;'[2]MUNIS Purchase Order Inquiry'!N1222&amp;"; "&amp;'[2]MUNIS Purchase Order Inquiry'!O1222)," ")))</f>
        <v xml:space="preserve"> </v>
      </c>
      <c r="C1226" s="4" t="str">
        <f>IF('[2]MUNIS Purchase Order Inquiry'!$A1222='[2]PO Detail'!$L$2,'[2]MUNIS Purchase Order Inquiry'!R1222," ")</f>
        <v xml:space="preserve"> </v>
      </c>
      <c r="D1226" s="26" t="str">
        <f>IF('[2]MUNIS Purchase Order Inquiry'!$A1222='[2]PO Detail'!$L$1,'[2]MUNIS Purchase Order Inquiry'!G1222," ")</f>
        <v xml:space="preserve"> </v>
      </c>
      <c r="E1226" s="10" t="str">
        <f>IF('[2]MUNIS Purchase Order Inquiry'!$A1222='[2]PO Detail'!$L$1,'[2]MUNIS Purchase Order Inquiry'!D1222," ")</f>
        <v xml:space="preserve"> </v>
      </c>
      <c r="F1226" s="10" t="str">
        <f>IF('[2]MUNIS Purchase Order Inquiry'!$A1222='[2]PO Detail'!$L$1,'[2]MUNIS Purchase Order Inquiry'!E1222," ")</f>
        <v xml:space="preserve"> </v>
      </c>
      <c r="G1226" s="10" t="str">
        <f>IF('[2]MUNIS Purchase Order Inquiry'!$A1222='[2]PO Detail'!$L$1,'[2]MUNIS Purchase Order Inquiry'!F1222," ")</f>
        <v xml:space="preserve"> </v>
      </c>
    </row>
    <row r="1227" spans="1:7" x14ac:dyDescent="0.25">
      <c r="A1227" s="25" t="str">
        <f>IF('[2]MUNIS Purchase Order Inquiry'!$A1223='[2]PO Detail'!$L$2," ",IF('[2]MUNIS Purchase Order Inquiry'!A1223='[2]PO Detail'!$L$1,'[2]MUNIS Purchase Order Inquiry'!B1223," "))</f>
        <v xml:space="preserve"> </v>
      </c>
      <c r="B1227" s="4" t="str">
        <f>IF('[2]MUNIS Purchase Order Inquiry'!$A1223='[2]PO Detail'!$L$2,'[2]MUNIS Purchase Order Inquiry'!Q1223,(IF('[2]MUNIS Purchase Order Inquiry'!$A1223='[2]PO Detail'!$L$1,CONCATENATE("      "&amp;'[2]MUNIS Purchase Order Inquiry'!I1223&amp;";   "&amp;'[2]MUNIS Purchase Order Inquiry'!J1223&amp;"   "&amp;'[2]MUNIS Purchase Order Inquiry'!K1223&amp;"; "&amp;'[2]MUNIS Purchase Order Inquiry'!M1223&amp;"; "&amp;'[2]MUNIS Purchase Order Inquiry'!N1223&amp;"; "&amp;'[2]MUNIS Purchase Order Inquiry'!O1223)," ")))</f>
        <v xml:space="preserve"> </v>
      </c>
      <c r="C1227" s="4" t="str">
        <f>IF('[2]MUNIS Purchase Order Inquiry'!$A1223='[2]PO Detail'!$L$2,'[2]MUNIS Purchase Order Inquiry'!R1223," ")</f>
        <v xml:space="preserve"> </v>
      </c>
      <c r="D1227" s="26" t="str">
        <f>IF('[2]MUNIS Purchase Order Inquiry'!$A1223='[2]PO Detail'!$L$1,'[2]MUNIS Purchase Order Inquiry'!G1223," ")</f>
        <v xml:space="preserve"> </v>
      </c>
      <c r="E1227" s="10" t="str">
        <f>IF('[2]MUNIS Purchase Order Inquiry'!$A1223='[2]PO Detail'!$L$1,'[2]MUNIS Purchase Order Inquiry'!D1223," ")</f>
        <v xml:space="preserve"> </v>
      </c>
      <c r="F1227" s="10" t="str">
        <f>IF('[2]MUNIS Purchase Order Inquiry'!$A1223='[2]PO Detail'!$L$1,'[2]MUNIS Purchase Order Inquiry'!E1223," ")</f>
        <v xml:space="preserve"> </v>
      </c>
      <c r="G1227" s="10" t="str">
        <f>IF('[2]MUNIS Purchase Order Inquiry'!$A1223='[2]PO Detail'!$L$1,'[2]MUNIS Purchase Order Inquiry'!F1223," ")</f>
        <v xml:space="preserve"> </v>
      </c>
    </row>
    <row r="1228" spans="1:7" x14ac:dyDescent="0.25">
      <c r="A1228" s="25" t="str">
        <f>IF('[2]MUNIS Purchase Order Inquiry'!$A1224='[2]PO Detail'!$L$2," ",IF('[2]MUNIS Purchase Order Inquiry'!A1224='[2]PO Detail'!$L$1,'[2]MUNIS Purchase Order Inquiry'!B1224," "))</f>
        <v xml:space="preserve"> </v>
      </c>
      <c r="B1228" s="4" t="str">
        <f>IF('[2]MUNIS Purchase Order Inquiry'!$A1224='[2]PO Detail'!$L$2,'[2]MUNIS Purchase Order Inquiry'!Q1224,(IF('[2]MUNIS Purchase Order Inquiry'!$A1224='[2]PO Detail'!$L$1,CONCATENATE("      "&amp;'[2]MUNIS Purchase Order Inquiry'!I1224&amp;";   "&amp;'[2]MUNIS Purchase Order Inquiry'!J1224&amp;"   "&amp;'[2]MUNIS Purchase Order Inquiry'!K1224&amp;"; "&amp;'[2]MUNIS Purchase Order Inquiry'!M1224&amp;"; "&amp;'[2]MUNIS Purchase Order Inquiry'!N1224&amp;"; "&amp;'[2]MUNIS Purchase Order Inquiry'!O1224)," ")))</f>
        <v xml:space="preserve"> </v>
      </c>
      <c r="C1228" s="4" t="str">
        <f>IF('[2]MUNIS Purchase Order Inquiry'!$A1224='[2]PO Detail'!$L$2,'[2]MUNIS Purchase Order Inquiry'!R1224," ")</f>
        <v xml:space="preserve"> </v>
      </c>
      <c r="D1228" s="26" t="str">
        <f>IF('[2]MUNIS Purchase Order Inquiry'!$A1224='[2]PO Detail'!$L$1,'[2]MUNIS Purchase Order Inquiry'!G1224," ")</f>
        <v xml:space="preserve"> </v>
      </c>
      <c r="E1228" s="10" t="str">
        <f>IF('[2]MUNIS Purchase Order Inquiry'!$A1224='[2]PO Detail'!$L$1,'[2]MUNIS Purchase Order Inquiry'!D1224," ")</f>
        <v xml:space="preserve"> </v>
      </c>
      <c r="F1228" s="10" t="str">
        <f>IF('[2]MUNIS Purchase Order Inquiry'!$A1224='[2]PO Detail'!$L$1,'[2]MUNIS Purchase Order Inquiry'!E1224," ")</f>
        <v xml:space="preserve"> </v>
      </c>
      <c r="G1228" s="10" t="str">
        <f>IF('[2]MUNIS Purchase Order Inquiry'!$A1224='[2]PO Detail'!$L$1,'[2]MUNIS Purchase Order Inquiry'!F1224," ")</f>
        <v xml:space="preserve"> </v>
      </c>
    </row>
    <row r="1229" spans="1:7" x14ac:dyDescent="0.25">
      <c r="A1229" s="25" t="str">
        <f>IF('[2]MUNIS Purchase Order Inquiry'!$A1225='[2]PO Detail'!$L$2," ",IF('[2]MUNIS Purchase Order Inquiry'!A1225='[2]PO Detail'!$L$1,'[2]MUNIS Purchase Order Inquiry'!B1225," "))</f>
        <v xml:space="preserve"> </v>
      </c>
      <c r="B1229" s="4" t="str">
        <f>IF('[2]MUNIS Purchase Order Inquiry'!$A1225='[2]PO Detail'!$L$2,'[2]MUNIS Purchase Order Inquiry'!Q1225,(IF('[2]MUNIS Purchase Order Inquiry'!$A1225='[2]PO Detail'!$L$1,CONCATENATE("      "&amp;'[2]MUNIS Purchase Order Inquiry'!I1225&amp;";   "&amp;'[2]MUNIS Purchase Order Inquiry'!J1225&amp;"   "&amp;'[2]MUNIS Purchase Order Inquiry'!K1225&amp;"; "&amp;'[2]MUNIS Purchase Order Inquiry'!M1225&amp;"; "&amp;'[2]MUNIS Purchase Order Inquiry'!N1225&amp;"; "&amp;'[2]MUNIS Purchase Order Inquiry'!O1225)," ")))</f>
        <v xml:space="preserve"> </v>
      </c>
      <c r="C1229" s="4" t="str">
        <f>IF('[2]MUNIS Purchase Order Inquiry'!$A1225='[2]PO Detail'!$L$2,'[2]MUNIS Purchase Order Inquiry'!R1225," ")</f>
        <v xml:space="preserve"> </v>
      </c>
      <c r="D1229" s="26" t="str">
        <f>IF('[2]MUNIS Purchase Order Inquiry'!$A1225='[2]PO Detail'!$L$1,'[2]MUNIS Purchase Order Inquiry'!G1225," ")</f>
        <v xml:space="preserve"> </v>
      </c>
      <c r="E1229" s="10" t="str">
        <f>IF('[2]MUNIS Purchase Order Inquiry'!$A1225='[2]PO Detail'!$L$1,'[2]MUNIS Purchase Order Inquiry'!D1225," ")</f>
        <v xml:space="preserve"> </v>
      </c>
      <c r="F1229" s="10" t="str">
        <f>IF('[2]MUNIS Purchase Order Inquiry'!$A1225='[2]PO Detail'!$L$1,'[2]MUNIS Purchase Order Inquiry'!E1225," ")</f>
        <v xml:space="preserve"> </v>
      </c>
      <c r="G1229" s="10" t="str">
        <f>IF('[2]MUNIS Purchase Order Inquiry'!$A1225='[2]PO Detail'!$L$1,'[2]MUNIS Purchase Order Inquiry'!F1225," ")</f>
        <v xml:space="preserve"> </v>
      </c>
    </row>
    <row r="1230" spans="1:7" x14ac:dyDescent="0.25">
      <c r="A1230" s="25" t="str">
        <f>IF('[2]MUNIS Purchase Order Inquiry'!$A1226='[2]PO Detail'!$L$2," ",IF('[2]MUNIS Purchase Order Inquiry'!A1226='[2]PO Detail'!$L$1,'[2]MUNIS Purchase Order Inquiry'!B1226," "))</f>
        <v xml:space="preserve"> </v>
      </c>
      <c r="B1230" s="4" t="str">
        <f>IF('[2]MUNIS Purchase Order Inquiry'!$A1226='[2]PO Detail'!$L$2,'[2]MUNIS Purchase Order Inquiry'!Q1226,(IF('[2]MUNIS Purchase Order Inquiry'!$A1226='[2]PO Detail'!$L$1,CONCATENATE("      "&amp;'[2]MUNIS Purchase Order Inquiry'!I1226&amp;";   "&amp;'[2]MUNIS Purchase Order Inquiry'!J1226&amp;"   "&amp;'[2]MUNIS Purchase Order Inquiry'!K1226&amp;"; "&amp;'[2]MUNIS Purchase Order Inquiry'!M1226&amp;"; "&amp;'[2]MUNIS Purchase Order Inquiry'!N1226&amp;"; "&amp;'[2]MUNIS Purchase Order Inquiry'!O1226)," ")))</f>
        <v xml:space="preserve"> </v>
      </c>
      <c r="C1230" s="4" t="str">
        <f>IF('[2]MUNIS Purchase Order Inquiry'!$A1226='[2]PO Detail'!$L$2,'[2]MUNIS Purchase Order Inquiry'!R1226," ")</f>
        <v xml:space="preserve"> </v>
      </c>
      <c r="D1230" s="26" t="str">
        <f>IF('[2]MUNIS Purchase Order Inquiry'!$A1226='[2]PO Detail'!$L$1,'[2]MUNIS Purchase Order Inquiry'!G1226," ")</f>
        <v xml:space="preserve"> </v>
      </c>
      <c r="E1230" s="10" t="str">
        <f>IF('[2]MUNIS Purchase Order Inquiry'!$A1226='[2]PO Detail'!$L$1,'[2]MUNIS Purchase Order Inquiry'!D1226," ")</f>
        <v xml:space="preserve"> </v>
      </c>
      <c r="F1230" s="10" t="str">
        <f>IF('[2]MUNIS Purchase Order Inquiry'!$A1226='[2]PO Detail'!$L$1,'[2]MUNIS Purchase Order Inquiry'!E1226," ")</f>
        <v xml:space="preserve"> </v>
      </c>
      <c r="G1230" s="10" t="str">
        <f>IF('[2]MUNIS Purchase Order Inquiry'!$A1226='[2]PO Detail'!$L$1,'[2]MUNIS Purchase Order Inquiry'!F1226," ")</f>
        <v xml:space="preserve"> </v>
      </c>
    </row>
    <row r="1231" spans="1:7" x14ac:dyDescent="0.25">
      <c r="A1231" s="25" t="str">
        <f>IF('[2]MUNIS Purchase Order Inquiry'!$A1227='[2]PO Detail'!$L$2," ",IF('[2]MUNIS Purchase Order Inquiry'!A1227='[2]PO Detail'!$L$1,'[2]MUNIS Purchase Order Inquiry'!B1227," "))</f>
        <v xml:space="preserve"> </v>
      </c>
      <c r="B1231" s="4" t="str">
        <f>IF('[2]MUNIS Purchase Order Inquiry'!$A1227='[2]PO Detail'!$L$2,'[2]MUNIS Purchase Order Inquiry'!Q1227,(IF('[2]MUNIS Purchase Order Inquiry'!$A1227='[2]PO Detail'!$L$1,CONCATENATE("      "&amp;'[2]MUNIS Purchase Order Inquiry'!I1227&amp;";   "&amp;'[2]MUNIS Purchase Order Inquiry'!J1227&amp;"   "&amp;'[2]MUNIS Purchase Order Inquiry'!K1227&amp;"; "&amp;'[2]MUNIS Purchase Order Inquiry'!M1227&amp;"; "&amp;'[2]MUNIS Purchase Order Inquiry'!N1227&amp;"; "&amp;'[2]MUNIS Purchase Order Inquiry'!O1227)," ")))</f>
        <v xml:space="preserve"> </v>
      </c>
      <c r="C1231" s="4" t="str">
        <f>IF('[2]MUNIS Purchase Order Inquiry'!$A1227='[2]PO Detail'!$L$2,'[2]MUNIS Purchase Order Inquiry'!R1227," ")</f>
        <v xml:space="preserve"> </v>
      </c>
      <c r="D1231" s="26" t="str">
        <f>IF('[2]MUNIS Purchase Order Inquiry'!$A1227='[2]PO Detail'!$L$1,'[2]MUNIS Purchase Order Inquiry'!G1227," ")</f>
        <v xml:space="preserve"> </v>
      </c>
      <c r="E1231" s="10" t="str">
        <f>IF('[2]MUNIS Purchase Order Inquiry'!$A1227='[2]PO Detail'!$L$1,'[2]MUNIS Purchase Order Inquiry'!D1227," ")</f>
        <v xml:space="preserve"> </v>
      </c>
      <c r="F1231" s="10" t="str">
        <f>IF('[2]MUNIS Purchase Order Inquiry'!$A1227='[2]PO Detail'!$L$1,'[2]MUNIS Purchase Order Inquiry'!E1227," ")</f>
        <v xml:space="preserve"> </v>
      </c>
      <c r="G1231" s="10" t="str">
        <f>IF('[2]MUNIS Purchase Order Inquiry'!$A1227='[2]PO Detail'!$L$1,'[2]MUNIS Purchase Order Inquiry'!F1227," ")</f>
        <v xml:space="preserve"> </v>
      </c>
    </row>
    <row r="1232" spans="1:7" x14ac:dyDescent="0.25">
      <c r="A1232" s="25" t="str">
        <f>IF('[2]MUNIS Purchase Order Inquiry'!$A1228='[2]PO Detail'!$L$2," ",IF('[2]MUNIS Purchase Order Inquiry'!A1228='[2]PO Detail'!$L$1,'[2]MUNIS Purchase Order Inquiry'!B1228," "))</f>
        <v xml:space="preserve"> </v>
      </c>
      <c r="B1232" s="4" t="str">
        <f>IF('[2]MUNIS Purchase Order Inquiry'!$A1228='[2]PO Detail'!$L$2,'[2]MUNIS Purchase Order Inquiry'!Q1228,(IF('[2]MUNIS Purchase Order Inquiry'!$A1228='[2]PO Detail'!$L$1,CONCATENATE("      "&amp;'[2]MUNIS Purchase Order Inquiry'!I1228&amp;";   "&amp;'[2]MUNIS Purchase Order Inquiry'!J1228&amp;"   "&amp;'[2]MUNIS Purchase Order Inquiry'!K1228&amp;"; "&amp;'[2]MUNIS Purchase Order Inquiry'!M1228&amp;"; "&amp;'[2]MUNIS Purchase Order Inquiry'!N1228&amp;"; "&amp;'[2]MUNIS Purchase Order Inquiry'!O1228)," ")))</f>
        <v xml:space="preserve"> </v>
      </c>
      <c r="C1232" s="4" t="str">
        <f>IF('[2]MUNIS Purchase Order Inquiry'!$A1228='[2]PO Detail'!$L$2,'[2]MUNIS Purchase Order Inquiry'!R1228," ")</f>
        <v xml:space="preserve"> </v>
      </c>
      <c r="D1232" s="26" t="str">
        <f>IF('[2]MUNIS Purchase Order Inquiry'!$A1228='[2]PO Detail'!$L$1,'[2]MUNIS Purchase Order Inquiry'!G1228," ")</f>
        <v xml:space="preserve"> </v>
      </c>
      <c r="E1232" s="10" t="str">
        <f>IF('[2]MUNIS Purchase Order Inquiry'!$A1228='[2]PO Detail'!$L$1,'[2]MUNIS Purchase Order Inquiry'!D1228," ")</f>
        <v xml:space="preserve"> </v>
      </c>
      <c r="F1232" s="10" t="str">
        <f>IF('[2]MUNIS Purchase Order Inquiry'!$A1228='[2]PO Detail'!$L$1,'[2]MUNIS Purchase Order Inquiry'!E1228," ")</f>
        <v xml:space="preserve"> </v>
      </c>
      <c r="G1232" s="10" t="str">
        <f>IF('[2]MUNIS Purchase Order Inquiry'!$A1228='[2]PO Detail'!$L$1,'[2]MUNIS Purchase Order Inquiry'!F1228," ")</f>
        <v xml:space="preserve"> </v>
      </c>
    </row>
    <row r="1233" spans="1:7" x14ac:dyDescent="0.25">
      <c r="A1233" s="25" t="str">
        <f>IF('[2]MUNIS Purchase Order Inquiry'!$A1229='[2]PO Detail'!$L$2," ",IF('[2]MUNIS Purchase Order Inquiry'!A1229='[2]PO Detail'!$L$1,'[2]MUNIS Purchase Order Inquiry'!B1229," "))</f>
        <v xml:space="preserve"> </v>
      </c>
      <c r="B1233" s="4" t="str">
        <f>IF('[2]MUNIS Purchase Order Inquiry'!$A1229='[2]PO Detail'!$L$2,'[2]MUNIS Purchase Order Inquiry'!Q1229,(IF('[2]MUNIS Purchase Order Inquiry'!$A1229='[2]PO Detail'!$L$1,CONCATENATE("      "&amp;'[2]MUNIS Purchase Order Inquiry'!I1229&amp;";   "&amp;'[2]MUNIS Purchase Order Inquiry'!J1229&amp;"   "&amp;'[2]MUNIS Purchase Order Inquiry'!K1229&amp;"; "&amp;'[2]MUNIS Purchase Order Inquiry'!M1229&amp;"; "&amp;'[2]MUNIS Purchase Order Inquiry'!N1229&amp;"; "&amp;'[2]MUNIS Purchase Order Inquiry'!O1229)," ")))</f>
        <v xml:space="preserve"> </v>
      </c>
      <c r="C1233" s="4" t="str">
        <f>IF('[2]MUNIS Purchase Order Inquiry'!$A1229='[2]PO Detail'!$L$2,'[2]MUNIS Purchase Order Inquiry'!R1229," ")</f>
        <v xml:space="preserve"> </v>
      </c>
      <c r="D1233" s="26" t="str">
        <f>IF('[2]MUNIS Purchase Order Inquiry'!$A1229='[2]PO Detail'!$L$1,'[2]MUNIS Purchase Order Inquiry'!G1229," ")</f>
        <v xml:space="preserve"> </v>
      </c>
      <c r="E1233" s="10" t="str">
        <f>IF('[2]MUNIS Purchase Order Inquiry'!$A1229='[2]PO Detail'!$L$1,'[2]MUNIS Purchase Order Inquiry'!D1229," ")</f>
        <v xml:space="preserve"> </v>
      </c>
      <c r="F1233" s="10" t="str">
        <f>IF('[2]MUNIS Purchase Order Inquiry'!$A1229='[2]PO Detail'!$L$1,'[2]MUNIS Purchase Order Inquiry'!E1229," ")</f>
        <v xml:space="preserve"> </v>
      </c>
      <c r="G1233" s="10" t="str">
        <f>IF('[2]MUNIS Purchase Order Inquiry'!$A1229='[2]PO Detail'!$L$1,'[2]MUNIS Purchase Order Inquiry'!F1229," ")</f>
        <v xml:space="preserve"> </v>
      </c>
    </row>
    <row r="1234" spans="1:7" x14ac:dyDescent="0.25">
      <c r="A1234" s="25" t="str">
        <f>IF('[2]MUNIS Purchase Order Inquiry'!$A1230='[2]PO Detail'!$L$2," ",IF('[2]MUNIS Purchase Order Inquiry'!A1230='[2]PO Detail'!$L$1,'[2]MUNIS Purchase Order Inquiry'!B1230," "))</f>
        <v xml:space="preserve"> </v>
      </c>
      <c r="B1234" s="4" t="str">
        <f>IF('[2]MUNIS Purchase Order Inquiry'!$A1230='[2]PO Detail'!$L$2,'[2]MUNIS Purchase Order Inquiry'!Q1230,(IF('[2]MUNIS Purchase Order Inquiry'!$A1230='[2]PO Detail'!$L$1,CONCATENATE("      "&amp;'[2]MUNIS Purchase Order Inquiry'!I1230&amp;";   "&amp;'[2]MUNIS Purchase Order Inquiry'!J1230&amp;"   "&amp;'[2]MUNIS Purchase Order Inquiry'!K1230&amp;"; "&amp;'[2]MUNIS Purchase Order Inquiry'!M1230&amp;"; "&amp;'[2]MUNIS Purchase Order Inquiry'!N1230&amp;"; "&amp;'[2]MUNIS Purchase Order Inquiry'!O1230)," ")))</f>
        <v xml:space="preserve"> </v>
      </c>
      <c r="C1234" s="4" t="str">
        <f>IF('[2]MUNIS Purchase Order Inquiry'!$A1230='[2]PO Detail'!$L$2,'[2]MUNIS Purchase Order Inquiry'!R1230," ")</f>
        <v xml:space="preserve"> </v>
      </c>
      <c r="D1234" s="26" t="str">
        <f>IF('[2]MUNIS Purchase Order Inquiry'!$A1230='[2]PO Detail'!$L$1,'[2]MUNIS Purchase Order Inquiry'!G1230," ")</f>
        <v xml:space="preserve"> </v>
      </c>
      <c r="E1234" s="10" t="str">
        <f>IF('[2]MUNIS Purchase Order Inquiry'!$A1230='[2]PO Detail'!$L$1,'[2]MUNIS Purchase Order Inquiry'!D1230," ")</f>
        <v xml:space="preserve"> </v>
      </c>
      <c r="F1234" s="10" t="str">
        <f>IF('[2]MUNIS Purchase Order Inquiry'!$A1230='[2]PO Detail'!$L$1,'[2]MUNIS Purchase Order Inquiry'!E1230," ")</f>
        <v xml:space="preserve"> </v>
      </c>
      <c r="G1234" s="10" t="str">
        <f>IF('[2]MUNIS Purchase Order Inquiry'!$A1230='[2]PO Detail'!$L$1,'[2]MUNIS Purchase Order Inquiry'!F1230," ")</f>
        <v xml:space="preserve"> </v>
      </c>
    </row>
    <row r="1235" spans="1:7" x14ac:dyDescent="0.25">
      <c r="A1235" s="25" t="str">
        <f>IF('[2]MUNIS Purchase Order Inquiry'!$A1231='[2]PO Detail'!$L$2," ",IF('[2]MUNIS Purchase Order Inquiry'!A1231='[2]PO Detail'!$L$1,'[2]MUNIS Purchase Order Inquiry'!B1231," "))</f>
        <v xml:space="preserve"> </v>
      </c>
      <c r="B1235" s="4" t="str">
        <f>IF('[2]MUNIS Purchase Order Inquiry'!$A1231='[2]PO Detail'!$L$2,'[2]MUNIS Purchase Order Inquiry'!Q1231,(IF('[2]MUNIS Purchase Order Inquiry'!$A1231='[2]PO Detail'!$L$1,CONCATENATE("      "&amp;'[2]MUNIS Purchase Order Inquiry'!I1231&amp;";   "&amp;'[2]MUNIS Purchase Order Inquiry'!J1231&amp;"   "&amp;'[2]MUNIS Purchase Order Inquiry'!K1231&amp;"; "&amp;'[2]MUNIS Purchase Order Inquiry'!M1231&amp;"; "&amp;'[2]MUNIS Purchase Order Inquiry'!N1231&amp;"; "&amp;'[2]MUNIS Purchase Order Inquiry'!O1231)," ")))</f>
        <v xml:space="preserve"> </v>
      </c>
      <c r="C1235" s="4" t="str">
        <f>IF('[2]MUNIS Purchase Order Inquiry'!$A1231='[2]PO Detail'!$L$2,'[2]MUNIS Purchase Order Inquiry'!R1231," ")</f>
        <v xml:space="preserve"> </v>
      </c>
      <c r="D1235" s="26" t="str">
        <f>IF('[2]MUNIS Purchase Order Inquiry'!$A1231='[2]PO Detail'!$L$1,'[2]MUNIS Purchase Order Inquiry'!G1231," ")</f>
        <v xml:space="preserve"> </v>
      </c>
      <c r="E1235" s="10" t="str">
        <f>IF('[2]MUNIS Purchase Order Inquiry'!$A1231='[2]PO Detail'!$L$1,'[2]MUNIS Purchase Order Inquiry'!D1231," ")</f>
        <v xml:space="preserve"> </v>
      </c>
      <c r="F1235" s="10" t="str">
        <f>IF('[2]MUNIS Purchase Order Inquiry'!$A1231='[2]PO Detail'!$L$1,'[2]MUNIS Purchase Order Inquiry'!E1231," ")</f>
        <v xml:space="preserve"> </v>
      </c>
      <c r="G1235" s="10" t="str">
        <f>IF('[2]MUNIS Purchase Order Inquiry'!$A1231='[2]PO Detail'!$L$1,'[2]MUNIS Purchase Order Inquiry'!F1231," ")</f>
        <v xml:space="preserve"> </v>
      </c>
    </row>
    <row r="1236" spans="1:7" x14ac:dyDescent="0.25">
      <c r="A1236" s="25" t="str">
        <f>IF('[2]MUNIS Purchase Order Inquiry'!$A1232='[2]PO Detail'!$L$2," ",IF('[2]MUNIS Purchase Order Inquiry'!A1232='[2]PO Detail'!$L$1,'[2]MUNIS Purchase Order Inquiry'!B1232," "))</f>
        <v xml:space="preserve"> </v>
      </c>
      <c r="B1236" s="4" t="str">
        <f>IF('[2]MUNIS Purchase Order Inquiry'!$A1232='[2]PO Detail'!$L$2,'[2]MUNIS Purchase Order Inquiry'!Q1232,(IF('[2]MUNIS Purchase Order Inquiry'!$A1232='[2]PO Detail'!$L$1,CONCATENATE("      "&amp;'[2]MUNIS Purchase Order Inquiry'!I1232&amp;";   "&amp;'[2]MUNIS Purchase Order Inquiry'!J1232&amp;"   "&amp;'[2]MUNIS Purchase Order Inquiry'!K1232&amp;"; "&amp;'[2]MUNIS Purchase Order Inquiry'!M1232&amp;"; "&amp;'[2]MUNIS Purchase Order Inquiry'!N1232&amp;"; "&amp;'[2]MUNIS Purchase Order Inquiry'!O1232)," ")))</f>
        <v xml:space="preserve"> </v>
      </c>
      <c r="C1236" s="4" t="str">
        <f>IF('[2]MUNIS Purchase Order Inquiry'!$A1232='[2]PO Detail'!$L$2,'[2]MUNIS Purchase Order Inquiry'!R1232," ")</f>
        <v xml:space="preserve"> </v>
      </c>
      <c r="D1236" s="26" t="str">
        <f>IF('[2]MUNIS Purchase Order Inquiry'!$A1232='[2]PO Detail'!$L$1,'[2]MUNIS Purchase Order Inquiry'!G1232," ")</f>
        <v xml:space="preserve"> </v>
      </c>
      <c r="E1236" s="10" t="str">
        <f>IF('[2]MUNIS Purchase Order Inquiry'!$A1232='[2]PO Detail'!$L$1,'[2]MUNIS Purchase Order Inquiry'!D1232," ")</f>
        <v xml:space="preserve"> </v>
      </c>
      <c r="F1236" s="10" t="str">
        <f>IF('[2]MUNIS Purchase Order Inquiry'!$A1232='[2]PO Detail'!$L$1,'[2]MUNIS Purchase Order Inquiry'!E1232," ")</f>
        <v xml:space="preserve"> </v>
      </c>
      <c r="G1236" s="10" t="str">
        <f>IF('[2]MUNIS Purchase Order Inquiry'!$A1232='[2]PO Detail'!$L$1,'[2]MUNIS Purchase Order Inquiry'!F1232," ")</f>
        <v xml:space="preserve"> </v>
      </c>
    </row>
    <row r="1237" spans="1:7" x14ac:dyDescent="0.25">
      <c r="A1237" s="25" t="str">
        <f>IF('[2]MUNIS Purchase Order Inquiry'!$A1233='[2]PO Detail'!$L$2," ",IF('[2]MUNIS Purchase Order Inquiry'!A1233='[2]PO Detail'!$L$1,'[2]MUNIS Purchase Order Inquiry'!B1233," "))</f>
        <v xml:space="preserve"> </v>
      </c>
      <c r="B1237" s="4" t="str">
        <f>IF('[2]MUNIS Purchase Order Inquiry'!$A1233='[2]PO Detail'!$L$2,'[2]MUNIS Purchase Order Inquiry'!Q1233,(IF('[2]MUNIS Purchase Order Inquiry'!$A1233='[2]PO Detail'!$L$1,CONCATENATE("      "&amp;'[2]MUNIS Purchase Order Inquiry'!I1233&amp;";   "&amp;'[2]MUNIS Purchase Order Inquiry'!J1233&amp;"   "&amp;'[2]MUNIS Purchase Order Inquiry'!K1233&amp;"; "&amp;'[2]MUNIS Purchase Order Inquiry'!M1233&amp;"; "&amp;'[2]MUNIS Purchase Order Inquiry'!N1233&amp;"; "&amp;'[2]MUNIS Purchase Order Inquiry'!O1233)," ")))</f>
        <v xml:space="preserve"> </v>
      </c>
      <c r="C1237" s="4" t="str">
        <f>IF('[2]MUNIS Purchase Order Inquiry'!$A1233='[2]PO Detail'!$L$2,'[2]MUNIS Purchase Order Inquiry'!R1233," ")</f>
        <v xml:space="preserve"> </v>
      </c>
      <c r="D1237" s="26" t="str">
        <f>IF('[2]MUNIS Purchase Order Inquiry'!$A1233='[2]PO Detail'!$L$1,'[2]MUNIS Purchase Order Inquiry'!G1233," ")</f>
        <v xml:space="preserve"> </v>
      </c>
      <c r="E1237" s="10" t="str">
        <f>IF('[2]MUNIS Purchase Order Inquiry'!$A1233='[2]PO Detail'!$L$1,'[2]MUNIS Purchase Order Inquiry'!D1233," ")</f>
        <v xml:space="preserve"> </v>
      </c>
      <c r="F1237" s="10" t="str">
        <f>IF('[2]MUNIS Purchase Order Inquiry'!$A1233='[2]PO Detail'!$L$1,'[2]MUNIS Purchase Order Inquiry'!E1233," ")</f>
        <v xml:space="preserve"> </v>
      </c>
      <c r="G1237" s="10" t="str">
        <f>IF('[2]MUNIS Purchase Order Inquiry'!$A1233='[2]PO Detail'!$L$1,'[2]MUNIS Purchase Order Inquiry'!F1233," ")</f>
        <v xml:space="preserve"> </v>
      </c>
    </row>
    <row r="1238" spans="1:7" x14ac:dyDescent="0.25">
      <c r="A1238" s="25" t="str">
        <f>IF('[2]MUNIS Purchase Order Inquiry'!$A1234='[2]PO Detail'!$L$2," ",IF('[2]MUNIS Purchase Order Inquiry'!A1234='[2]PO Detail'!$L$1,'[2]MUNIS Purchase Order Inquiry'!B1234," "))</f>
        <v xml:space="preserve"> </v>
      </c>
      <c r="B1238" s="4" t="str">
        <f>IF('[2]MUNIS Purchase Order Inquiry'!$A1234='[2]PO Detail'!$L$2,'[2]MUNIS Purchase Order Inquiry'!Q1234,(IF('[2]MUNIS Purchase Order Inquiry'!$A1234='[2]PO Detail'!$L$1,CONCATENATE("      "&amp;'[2]MUNIS Purchase Order Inquiry'!I1234&amp;";   "&amp;'[2]MUNIS Purchase Order Inquiry'!J1234&amp;"   "&amp;'[2]MUNIS Purchase Order Inquiry'!K1234&amp;"; "&amp;'[2]MUNIS Purchase Order Inquiry'!M1234&amp;"; "&amp;'[2]MUNIS Purchase Order Inquiry'!N1234&amp;"; "&amp;'[2]MUNIS Purchase Order Inquiry'!O1234)," ")))</f>
        <v xml:space="preserve"> </v>
      </c>
      <c r="C1238" s="4" t="str">
        <f>IF('[2]MUNIS Purchase Order Inquiry'!$A1234='[2]PO Detail'!$L$2,'[2]MUNIS Purchase Order Inquiry'!R1234," ")</f>
        <v xml:space="preserve"> </v>
      </c>
      <c r="D1238" s="26" t="str">
        <f>IF('[2]MUNIS Purchase Order Inquiry'!$A1234='[2]PO Detail'!$L$1,'[2]MUNIS Purchase Order Inquiry'!G1234," ")</f>
        <v xml:space="preserve"> </v>
      </c>
      <c r="E1238" s="10" t="str">
        <f>IF('[2]MUNIS Purchase Order Inquiry'!$A1234='[2]PO Detail'!$L$1,'[2]MUNIS Purchase Order Inquiry'!D1234," ")</f>
        <v xml:space="preserve"> </v>
      </c>
      <c r="F1238" s="10" t="str">
        <f>IF('[2]MUNIS Purchase Order Inquiry'!$A1234='[2]PO Detail'!$L$1,'[2]MUNIS Purchase Order Inquiry'!E1234," ")</f>
        <v xml:space="preserve"> </v>
      </c>
      <c r="G1238" s="10" t="str">
        <f>IF('[2]MUNIS Purchase Order Inquiry'!$A1234='[2]PO Detail'!$L$1,'[2]MUNIS Purchase Order Inquiry'!F1234," ")</f>
        <v xml:space="preserve"> </v>
      </c>
    </row>
    <row r="1239" spans="1:7" x14ac:dyDescent="0.25">
      <c r="A1239" s="25" t="str">
        <f>IF('[2]MUNIS Purchase Order Inquiry'!$A1235='[2]PO Detail'!$L$2," ",IF('[2]MUNIS Purchase Order Inquiry'!A1235='[2]PO Detail'!$L$1,'[2]MUNIS Purchase Order Inquiry'!B1235," "))</f>
        <v xml:space="preserve"> </v>
      </c>
      <c r="B1239" s="4" t="str">
        <f>IF('[2]MUNIS Purchase Order Inquiry'!$A1235='[2]PO Detail'!$L$2,'[2]MUNIS Purchase Order Inquiry'!Q1235,(IF('[2]MUNIS Purchase Order Inquiry'!$A1235='[2]PO Detail'!$L$1,CONCATENATE("      "&amp;'[2]MUNIS Purchase Order Inquiry'!I1235&amp;";   "&amp;'[2]MUNIS Purchase Order Inquiry'!J1235&amp;"   "&amp;'[2]MUNIS Purchase Order Inquiry'!K1235&amp;"; "&amp;'[2]MUNIS Purchase Order Inquiry'!M1235&amp;"; "&amp;'[2]MUNIS Purchase Order Inquiry'!N1235&amp;"; "&amp;'[2]MUNIS Purchase Order Inquiry'!O1235)," ")))</f>
        <v xml:space="preserve"> </v>
      </c>
      <c r="C1239" s="4" t="str">
        <f>IF('[2]MUNIS Purchase Order Inquiry'!$A1235='[2]PO Detail'!$L$2,'[2]MUNIS Purchase Order Inquiry'!R1235," ")</f>
        <v xml:space="preserve"> </v>
      </c>
      <c r="D1239" s="26" t="str">
        <f>IF('[2]MUNIS Purchase Order Inquiry'!$A1235='[2]PO Detail'!$L$1,'[2]MUNIS Purchase Order Inquiry'!G1235," ")</f>
        <v xml:space="preserve"> </v>
      </c>
      <c r="E1239" s="10" t="str">
        <f>IF('[2]MUNIS Purchase Order Inquiry'!$A1235='[2]PO Detail'!$L$1,'[2]MUNIS Purchase Order Inquiry'!D1235," ")</f>
        <v xml:space="preserve"> </v>
      </c>
      <c r="F1239" s="10" t="str">
        <f>IF('[2]MUNIS Purchase Order Inquiry'!$A1235='[2]PO Detail'!$L$1,'[2]MUNIS Purchase Order Inquiry'!E1235," ")</f>
        <v xml:space="preserve"> </v>
      </c>
      <c r="G1239" s="10" t="str">
        <f>IF('[2]MUNIS Purchase Order Inquiry'!$A1235='[2]PO Detail'!$L$1,'[2]MUNIS Purchase Order Inquiry'!F1235," ")</f>
        <v xml:space="preserve"> </v>
      </c>
    </row>
    <row r="1240" spans="1:7" x14ac:dyDescent="0.25">
      <c r="A1240" s="25" t="str">
        <f>IF('[2]MUNIS Purchase Order Inquiry'!$A1236='[2]PO Detail'!$L$2," ",IF('[2]MUNIS Purchase Order Inquiry'!A1236='[2]PO Detail'!$L$1,'[2]MUNIS Purchase Order Inquiry'!B1236," "))</f>
        <v xml:space="preserve"> </v>
      </c>
      <c r="B1240" s="4" t="str">
        <f>IF('[2]MUNIS Purchase Order Inquiry'!$A1236='[2]PO Detail'!$L$2,'[2]MUNIS Purchase Order Inquiry'!Q1236,(IF('[2]MUNIS Purchase Order Inquiry'!$A1236='[2]PO Detail'!$L$1,CONCATENATE("      "&amp;'[2]MUNIS Purchase Order Inquiry'!I1236&amp;";   "&amp;'[2]MUNIS Purchase Order Inquiry'!J1236&amp;"   "&amp;'[2]MUNIS Purchase Order Inquiry'!K1236&amp;"; "&amp;'[2]MUNIS Purchase Order Inquiry'!M1236&amp;"; "&amp;'[2]MUNIS Purchase Order Inquiry'!N1236&amp;"; "&amp;'[2]MUNIS Purchase Order Inquiry'!O1236)," ")))</f>
        <v xml:space="preserve"> </v>
      </c>
      <c r="C1240" s="4" t="str">
        <f>IF('[2]MUNIS Purchase Order Inquiry'!$A1236='[2]PO Detail'!$L$2,'[2]MUNIS Purchase Order Inquiry'!R1236," ")</f>
        <v xml:space="preserve"> </v>
      </c>
      <c r="D1240" s="26" t="str">
        <f>IF('[2]MUNIS Purchase Order Inquiry'!$A1236='[2]PO Detail'!$L$1,'[2]MUNIS Purchase Order Inquiry'!G1236," ")</f>
        <v xml:space="preserve"> </v>
      </c>
      <c r="E1240" s="10" t="str">
        <f>IF('[2]MUNIS Purchase Order Inquiry'!$A1236='[2]PO Detail'!$L$1,'[2]MUNIS Purchase Order Inquiry'!D1236," ")</f>
        <v xml:space="preserve"> </v>
      </c>
      <c r="F1240" s="10" t="str">
        <f>IF('[2]MUNIS Purchase Order Inquiry'!$A1236='[2]PO Detail'!$L$1,'[2]MUNIS Purchase Order Inquiry'!E1236," ")</f>
        <v xml:space="preserve"> </v>
      </c>
      <c r="G1240" s="10" t="str">
        <f>IF('[2]MUNIS Purchase Order Inquiry'!$A1236='[2]PO Detail'!$L$1,'[2]MUNIS Purchase Order Inquiry'!F1236," ")</f>
        <v xml:space="preserve"> </v>
      </c>
    </row>
    <row r="1241" spans="1:7" x14ac:dyDescent="0.25">
      <c r="A1241" s="25" t="str">
        <f>IF('[2]MUNIS Purchase Order Inquiry'!$A1237='[2]PO Detail'!$L$2," ",IF('[2]MUNIS Purchase Order Inquiry'!A1237='[2]PO Detail'!$L$1,'[2]MUNIS Purchase Order Inquiry'!B1237," "))</f>
        <v xml:space="preserve"> </v>
      </c>
      <c r="B1241" s="4" t="str">
        <f>IF('[2]MUNIS Purchase Order Inquiry'!$A1237='[2]PO Detail'!$L$2,'[2]MUNIS Purchase Order Inquiry'!Q1237,(IF('[2]MUNIS Purchase Order Inquiry'!$A1237='[2]PO Detail'!$L$1,CONCATENATE("      "&amp;'[2]MUNIS Purchase Order Inquiry'!I1237&amp;";   "&amp;'[2]MUNIS Purchase Order Inquiry'!J1237&amp;"   "&amp;'[2]MUNIS Purchase Order Inquiry'!K1237&amp;"; "&amp;'[2]MUNIS Purchase Order Inquiry'!M1237&amp;"; "&amp;'[2]MUNIS Purchase Order Inquiry'!N1237&amp;"; "&amp;'[2]MUNIS Purchase Order Inquiry'!O1237)," ")))</f>
        <v xml:space="preserve"> </v>
      </c>
      <c r="C1241" s="4" t="str">
        <f>IF('[2]MUNIS Purchase Order Inquiry'!$A1237='[2]PO Detail'!$L$2,'[2]MUNIS Purchase Order Inquiry'!R1237," ")</f>
        <v xml:space="preserve"> </v>
      </c>
      <c r="D1241" s="26" t="str">
        <f>IF('[2]MUNIS Purchase Order Inquiry'!$A1237='[2]PO Detail'!$L$1,'[2]MUNIS Purchase Order Inquiry'!G1237," ")</f>
        <v xml:space="preserve"> </v>
      </c>
      <c r="E1241" s="10" t="str">
        <f>IF('[2]MUNIS Purchase Order Inquiry'!$A1237='[2]PO Detail'!$L$1,'[2]MUNIS Purchase Order Inquiry'!D1237," ")</f>
        <v xml:space="preserve"> </v>
      </c>
      <c r="F1241" s="10" t="str">
        <f>IF('[2]MUNIS Purchase Order Inquiry'!$A1237='[2]PO Detail'!$L$1,'[2]MUNIS Purchase Order Inquiry'!E1237," ")</f>
        <v xml:space="preserve"> </v>
      </c>
      <c r="G1241" s="10" t="str">
        <f>IF('[2]MUNIS Purchase Order Inquiry'!$A1237='[2]PO Detail'!$L$1,'[2]MUNIS Purchase Order Inquiry'!F1237," ")</f>
        <v xml:space="preserve"> </v>
      </c>
    </row>
    <row r="1242" spans="1:7" x14ac:dyDescent="0.25">
      <c r="A1242" s="25" t="str">
        <f>IF('[2]MUNIS Purchase Order Inquiry'!$A1238='[2]PO Detail'!$L$2," ",IF('[2]MUNIS Purchase Order Inquiry'!A1238='[2]PO Detail'!$L$1,'[2]MUNIS Purchase Order Inquiry'!B1238," "))</f>
        <v xml:space="preserve"> </v>
      </c>
      <c r="B1242" s="4" t="str">
        <f>IF('[2]MUNIS Purchase Order Inquiry'!$A1238='[2]PO Detail'!$L$2,'[2]MUNIS Purchase Order Inquiry'!Q1238,(IF('[2]MUNIS Purchase Order Inquiry'!$A1238='[2]PO Detail'!$L$1,CONCATENATE("      "&amp;'[2]MUNIS Purchase Order Inquiry'!I1238&amp;";   "&amp;'[2]MUNIS Purchase Order Inquiry'!J1238&amp;"   "&amp;'[2]MUNIS Purchase Order Inquiry'!K1238&amp;"; "&amp;'[2]MUNIS Purchase Order Inquiry'!M1238&amp;"; "&amp;'[2]MUNIS Purchase Order Inquiry'!N1238&amp;"; "&amp;'[2]MUNIS Purchase Order Inquiry'!O1238)," ")))</f>
        <v xml:space="preserve"> </v>
      </c>
      <c r="C1242" s="4" t="str">
        <f>IF('[2]MUNIS Purchase Order Inquiry'!$A1238='[2]PO Detail'!$L$2,'[2]MUNIS Purchase Order Inquiry'!R1238," ")</f>
        <v xml:space="preserve"> </v>
      </c>
      <c r="D1242" s="26" t="str">
        <f>IF('[2]MUNIS Purchase Order Inquiry'!$A1238='[2]PO Detail'!$L$1,'[2]MUNIS Purchase Order Inquiry'!G1238," ")</f>
        <v xml:space="preserve"> </v>
      </c>
      <c r="E1242" s="10" t="str">
        <f>IF('[2]MUNIS Purchase Order Inquiry'!$A1238='[2]PO Detail'!$L$1,'[2]MUNIS Purchase Order Inquiry'!D1238," ")</f>
        <v xml:space="preserve"> </v>
      </c>
      <c r="F1242" s="10" t="str">
        <f>IF('[2]MUNIS Purchase Order Inquiry'!$A1238='[2]PO Detail'!$L$1,'[2]MUNIS Purchase Order Inquiry'!E1238," ")</f>
        <v xml:space="preserve"> </v>
      </c>
      <c r="G1242" s="10" t="str">
        <f>IF('[2]MUNIS Purchase Order Inquiry'!$A1238='[2]PO Detail'!$L$1,'[2]MUNIS Purchase Order Inquiry'!F1238," ")</f>
        <v xml:space="preserve"> </v>
      </c>
    </row>
    <row r="1243" spans="1:7" x14ac:dyDescent="0.25">
      <c r="A1243" s="25" t="str">
        <f>IF('[2]MUNIS Purchase Order Inquiry'!$A1239='[2]PO Detail'!$L$2," ",IF('[2]MUNIS Purchase Order Inquiry'!A1239='[2]PO Detail'!$L$1,'[2]MUNIS Purchase Order Inquiry'!B1239," "))</f>
        <v xml:space="preserve"> </v>
      </c>
      <c r="B1243" s="4" t="str">
        <f>IF('[2]MUNIS Purchase Order Inquiry'!$A1239='[2]PO Detail'!$L$2,'[2]MUNIS Purchase Order Inquiry'!Q1239,(IF('[2]MUNIS Purchase Order Inquiry'!$A1239='[2]PO Detail'!$L$1,CONCATENATE("      "&amp;'[2]MUNIS Purchase Order Inquiry'!I1239&amp;";   "&amp;'[2]MUNIS Purchase Order Inquiry'!J1239&amp;"   "&amp;'[2]MUNIS Purchase Order Inquiry'!K1239&amp;"; "&amp;'[2]MUNIS Purchase Order Inquiry'!M1239&amp;"; "&amp;'[2]MUNIS Purchase Order Inquiry'!N1239&amp;"; "&amp;'[2]MUNIS Purchase Order Inquiry'!O1239)," ")))</f>
        <v xml:space="preserve"> </v>
      </c>
      <c r="C1243" s="4" t="str">
        <f>IF('[2]MUNIS Purchase Order Inquiry'!$A1239='[2]PO Detail'!$L$2,'[2]MUNIS Purchase Order Inquiry'!R1239," ")</f>
        <v xml:space="preserve"> </v>
      </c>
      <c r="D1243" s="26" t="str">
        <f>IF('[2]MUNIS Purchase Order Inquiry'!$A1239='[2]PO Detail'!$L$1,'[2]MUNIS Purchase Order Inquiry'!G1239," ")</f>
        <v xml:space="preserve"> </v>
      </c>
      <c r="E1243" s="10" t="str">
        <f>IF('[2]MUNIS Purchase Order Inquiry'!$A1239='[2]PO Detail'!$L$1,'[2]MUNIS Purchase Order Inquiry'!D1239," ")</f>
        <v xml:space="preserve"> </v>
      </c>
      <c r="F1243" s="10" t="str">
        <f>IF('[2]MUNIS Purchase Order Inquiry'!$A1239='[2]PO Detail'!$L$1,'[2]MUNIS Purchase Order Inquiry'!E1239," ")</f>
        <v xml:space="preserve"> </v>
      </c>
      <c r="G1243" s="10" t="str">
        <f>IF('[2]MUNIS Purchase Order Inquiry'!$A1239='[2]PO Detail'!$L$1,'[2]MUNIS Purchase Order Inquiry'!F1239," ")</f>
        <v xml:space="preserve"> </v>
      </c>
    </row>
    <row r="1244" spans="1:7" x14ac:dyDescent="0.25">
      <c r="A1244" s="25" t="str">
        <f>IF('[2]MUNIS Purchase Order Inquiry'!$A1240='[2]PO Detail'!$L$2," ",IF('[2]MUNIS Purchase Order Inquiry'!A1240='[2]PO Detail'!$L$1,'[2]MUNIS Purchase Order Inquiry'!B1240," "))</f>
        <v xml:space="preserve"> </v>
      </c>
      <c r="B1244" s="4" t="str">
        <f>IF('[2]MUNIS Purchase Order Inquiry'!$A1240='[2]PO Detail'!$L$2,'[2]MUNIS Purchase Order Inquiry'!Q1240,(IF('[2]MUNIS Purchase Order Inquiry'!$A1240='[2]PO Detail'!$L$1,CONCATENATE("      "&amp;'[2]MUNIS Purchase Order Inquiry'!I1240&amp;";   "&amp;'[2]MUNIS Purchase Order Inquiry'!J1240&amp;"   "&amp;'[2]MUNIS Purchase Order Inquiry'!K1240&amp;"; "&amp;'[2]MUNIS Purchase Order Inquiry'!M1240&amp;"; "&amp;'[2]MUNIS Purchase Order Inquiry'!N1240&amp;"; "&amp;'[2]MUNIS Purchase Order Inquiry'!O1240)," ")))</f>
        <v xml:space="preserve"> </v>
      </c>
      <c r="C1244" s="4" t="str">
        <f>IF('[2]MUNIS Purchase Order Inquiry'!$A1240='[2]PO Detail'!$L$2,'[2]MUNIS Purchase Order Inquiry'!R1240," ")</f>
        <v xml:space="preserve"> </v>
      </c>
      <c r="D1244" s="26" t="str">
        <f>IF('[2]MUNIS Purchase Order Inquiry'!$A1240='[2]PO Detail'!$L$1,'[2]MUNIS Purchase Order Inquiry'!G1240," ")</f>
        <v xml:space="preserve"> </v>
      </c>
      <c r="E1244" s="10" t="str">
        <f>IF('[2]MUNIS Purchase Order Inquiry'!$A1240='[2]PO Detail'!$L$1,'[2]MUNIS Purchase Order Inquiry'!D1240," ")</f>
        <v xml:space="preserve"> </v>
      </c>
      <c r="F1244" s="10" t="str">
        <f>IF('[2]MUNIS Purchase Order Inquiry'!$A1240='[2]PO Detail'!$L$1,'[2]MUNIS Purchase Order Inquiry'!E1240," ")</f>
        <v xml:space="preserve"> </v>
      </c>
      <c r="G1244" s="10" t="str">
        <f>IF('[2]MUNIS Purchase Order Inquiry'!$A1240='[2]PO Detail'!$L$1,'[2]MUNIS Purchase Order Inquiry'!F1240," ")</f>
        <v xml:space="preserve"> </v>
      </c>
    </row>
    <row r="1245" spans="1:7" x14ac:dyDescent="0.25">
      <c r="A1245" s="25" t="str">
        <f>IF('[2]MUNIS Purchase Order Inquiry'!$A1241='[2]PO Detail'!$L$2," ",IF('[2]MUNIS Purchase Order Inquiry'!A1241='[2]PO Detail'!$L$1,'[2]MUNIS Purchase Order Inquiry'!B1241," "))</f>
        <v xml:space="preserve"> </v>
      </c>
      <c r="B1245" s="4" t="str">
        <f>IF('[2]MUNIS Purchase Order Inquiry'!$A1241='[2]PO Detail'!$L$2,'[2]MUNIS Purchase Order Inquiry'!Q1241,(IF('[2]MUNIS Purchase Order Inquiry'!$A1241='[2]PO Detail'!$L$1,CONCATENATE("      "&amp;'[2]MUNIS Purchase Order Inquiry'!I1241&amp;";   "&amp;'[2]MUNIS Purchase Order Inquiry'!J1241&amp;"   "&amp;'[2]MUNIS Purchase Order Inquiry'!K1241&amp;"; "&amp;'[2]MUNIS Purchase Order Inquiry'!M1241&amp;"; "&amp;'[2]MUNIS Purchase Order Inquiry'!N1241&amp;"; "&amp;'[2]MUNIS Purchase Order Inquiry'!O1241)," ")))</f>
        <v xml:space="preserve"> </v>
      </c>
      <c r="C1245" s="4" t="str">
        <f>IF('[2]MUNIS Purchase Order Inquiry'!$A1241='[2]PO Detail'!$L$2,'[2]MUNIS Purchase Order Inquiry'!R1241," ")</f>
        <v xml:space="preserve"> </v>
      </c>
      <c r="D1245" s="26" t="str">
        <f>IF('[2]MUNIS Purchase Order Inquiry'!$A1241='[2]PO Detail'!$L$1,'[2]MUNIS Purchase Order Inquiry'!G1241," ")</f>
        <v xml:space="preserve"> </v>
      </c>
      <c r="E1245" s="10" t="str">
        <f>IF('[2]MUNIS Purchase Order Inquiry'!$A1241='[2]PO Detail'!$L$1,'[2]MUNIS Purchase Order Inquiry'!D1241," ")</f>
        <v xml:space="preserve"> </v>
      </c>
      <c r="F1245" s="10" t="str">
        <f>IF('[2]MUNIS Purchase Order Inquiry'!$A1241='[2]PO Detail'!$L$1,'[2]MUNIS Purchase Order Inquiry'!E1241," ")</f>
        <v xml:space="preserve"> </v>
      </c>
      <c r="G1245" s="10" t="str">
        <f>IF('[2]MUNIS Purchase Order Inquiry'!$A1241='[2]PO Detail'!$L$1,'[2]MUNIS Purchase Order Inquiry'!F1241," ")</f>
        <v xml:space="preserve"> </v>
      </c>
    </row>
    <row r="1246" spans="1:7" x14ac:dyDescent="0.25">
      <c r="A1246" s="25" t="str">
        <f>IF('[2]MUNIS Purchase Order Inquiry'!$A1242='[2]PO Detail'!$L$2," ",IF('[2]MUNIS Purchase Order Inquiry'!A1242='[2]PO Detail'!$L$1,'[2]MUNIS Purchase Order Inquiry'!B1242," "))</f>
        <v xml:space="preserve"> </v>
      </c>
      <c r="B1246" s="4" t="str">
        <f>IF('[2]MUNIS Purchase Order Inquiry'!$A1242='[2]PO Detail'!$L$2,'[2]MUNIS Purchase Order Inquiry'!Q1242,(IF('[2]MUNIS Purchase Order Inquiry'!$A1242='[2]PO Detail'!$L$1,CONCATENATE("      "&amp;'[2]MUNIS Purchase Order Inquiry'!I1242&amp;";   "&amp;'[2]MUNIS Purchase Order Inquiry'!J1242&amp;"   "&amp;'[2]MUNIS Purchase Order Inquiry'!K1242&amp;"; "&amp;'[2]MUNIS Purchase Order Inquiry'!M1242&amp;"; "&amp;'[2]MUNIS Purchase Order Inquiry'!N1242&amp;"; "&amp;'[2]MUNIS Purchase Order Inquiry'!O1242)," ")))</f>
        <v xml:space="preserve"> </v>
      </c>
      <c r="C1246" s="4" t="str">
        <f>IF('[2]MUNIS Purchase Order Inquiry'!$A1242='[2]PO Detail'!$L$2,'[2]MUNIS Purchase Order Inquiry'!R1242," ")</f>
        <v xml:space="preserve"> </v>
      </c>
      <c r="D1246" s="26" t="str">
        <f>IF('[2]MUNIS Purchase Order Inquiry'!$A1242='[2]PO Detail'!$L$1,'[2]MUNIS Purchase Order Inquiry'!G1242," ")</f>
        <v xml:space="preserve"> </v>
      </c>
      <c r="E1246" s="10" t="str">
        <f>IF('[2]MUNIS Purchase Order Inquiry'!$A1242='[2]PO Detail'!$L$1,'[2]MUNIS Purchase Order Inquiry'!D1242," ")</f>
        <v xml:space="preserve"> </v>
      </c>
      <c r="F1246" s="10" t="str">
        <f>IF('[2]MUNIS Purchase Order Inquiry'!$A1242='[2]PO Detail'!$L$1,'[2]MUNIS Purchase Order Inquiry'!E1242," ")</f>
        <v xml:space="preserve"> </v>
      </c>
      <c r="G1246" s="10" t="str">
        <f>IF('[2]MUNIS Purchase Order Inquiry'!$A1242='[2]PO Detail'!$L$1,'[2]MUNIS Purchase Order Inquiry'!F1242," ")</f>
        <v xml:space="preserve"> </v>
      </c>
    </row>
    <row r="1247" spans="1:7" x14ac:dyDescent="0.25">
      <c r="A1247" s="25" t="str">
        <f>IF('[2]MUNIS Purchase Order Inquiry'!$A1243='[2]PO Detail'!$L$2," ",IF('[2]MUNIS Purchase Order Inquiry'!A1243='[2]PO Detail'!$L$1,'[2]MUNIS Purchase Order Inquiry'!B1243," "))</f>
        <v xml:space="preserve"> </v>
      </c>
      <c r="B1247" s="4" t="str">
        <f>IF('[2]MUNIS Purchase Order Inquiry'!$A1243='[2]PO Detail'!$L$2,'[2]MUNIS Purchase Order Inquiry'!Q1243,(IF('[2]MUNIS Purchase Order Inquiry'!$A1243='[2]PO Detail'!$L$1,CONCATENATE("      "&amp;'[2]MUNIS Purchase Order Inquiry'!I1243&amp;";   "&amp;'[2]MUNIS Purchase Order Inquiry'!J1243&amp;"   "&amp;'[2]MUNIS Purchase Order Inquiry'!K1243&amp;"; "&amp;'[2]MUNIS Purchase Order Inquiry'!M1243&amp;"; "&amp;'[2]MUNIS Purchase Order Inquiry'!N1243&amp;"; "&amp;'[2]MUNIS Purchase Order Inquiry'!O1243)," ")))</f>
        <v xml:space="preserve"> </v>
      </c>
      <c r="C1247" s="4" t="str">
        <f>IF('[2]MUNIS Purchase Order Inquiry'!$A1243='[2]PO Detail'!$L$2,'[2]MUNIS Purchase Order Inquiry'!R1243," ")</f>
        <v xml:space="preserve"> </v>
      </c>
      <c r="D1247" s="26" t="str">
        <f>IF('[2]MUNIS Purchase Order Inquiry'!$A1243='[2]PO Detail'!$L$1,'[2]MUNIS Purchase Order Inquiry'!G1243," ")</f>
        <v xml:space="preserve"> </v>
      </c>
      <c r="E1247" s="10" t="str">
        <f>IF('[2]MUNIS Purchase Order Inquiry'!$A1243='[2]PO Detail'!$L$1,'[2]MUNIS Purchase Order Inquiry'!D1243," ")</f>
        <v xml:space="preserve"> </v>
      </c>
      <c r="F1247" s="10" t="str">
        <f>IF('[2]MUNIS Purchase Order Inquiry'!$A1243='[2]PO Detail'!$L$1,'[2]MUNIS Purchase Order Inquiry'!E1243," ")</f>
        <v xml:space="preserve"> </v>
      </c>
      <c r="G1247" s="10" t="str">
        <f>IF('[2]MUNIS Purchase Order Inquiry'!$A1243='[2]PO Detail'!$L$1,'[2]MUNIS Purchase Order Inquiry'!F1243," ")</f>
        <v xml:space="preserve"> </v>
      </c>
    </row>
    <row r="1248" spans="1:7" x14ac:dyDescent="0.25">
      <c r="A1248" s="25" t="str">
        <f>IF('[2]MUNIS Purchase Order Inquiry'!$A1244='[2]PO Detail'!$L$2," ",IF('[2]MUNIS Purchase Order Inquiry'!A1244='[2]PO Detail'!$L$1,'[2]MUNIS Purchase Order Inquiry'!B1244," "))</f>
        <v xml:space="preserve"> </v>
      </c>
      <c r="B1248" s="4" t="str">
        <f>IF('[2]MUNIS Purchase Order Inquiry'!$A1244='[2]PO Detail'!$L$2,'[2]MUNIS Purchase Order Inquiry'!Q1244,(IF('[2]MUNIS Purchase Order Inquiry'!$A1244='[2]PO Detail'!$L$1,CONCATENATE("      "&amp;'[2]MUNIS Purchase Order Inquiry'!I1244&amp;";   "&amp;'[2]MUNIS Purchase Order Inquiry'!J1244&amp;"   "&amp;'[2]MUNIS Purchase Order Inquiry'!K1244&amp;"; "&amp;'[2]MUNIS Purchase Order Inquiry'!M1244&amp;"; "&amp;'[2]MUNIS Purchase Order Inquiry'!N1244&amp;"; "&amp;'[2]MUNIS Purchase Order Inquiry'!O1244)," ")))</f>
        <v xml:space="preserve"> </v>
      </c>
      <c r="C1248" s="4" t="str">
        <f>IF('[2]MUNIS Purchase Order Inquiry'!$A1244='[2]PO Detail'!$L$2,'[2]MUNIS Purchase Order Inquiry'!R1244," ")</f>
        <v xml:space="preserve"> </v>
      </c>
      <c r="D1248" s="26" t="str">
        <f>IF('[2]MUNIS Purchase Order Inquiry'!$A1244='[2]PO Detail'!$L$1,'[2]MUNIS Purchase Order Inquiry'!G1244," ")</f>
        <v xml:space="preserve"> </v>
      </c>
      <c r="E1248" s="10" t="str">
        <f>IF('[2]MUNIS Purchase Order Inquiry'!$A1244='[2]PO Detail'!$L$1,'[2]MUNIS Purchase Order Inquiry'!D1244," ")</f>
        <v xml:space="preserve"> </v>
      </c>
      <c r="F1248" s="10" t="str">
        <f>IF('[2]MUNIS Purchase Order Inquiry'!$A1244='[2]PO Detail'!$L$1,'[2]MUNIS Purchase Order Inquiry'!E1244," ")</f>
        <v xml:space="preserve"> </v>
      </c>
      <c r="G1248" s="10" t="str">
        <f>IF('[2]MUNIS Purchase Order Inquiry'!$A1244='[2]PO Detail'!$L$1,'[2]MUNIS Purchase Order Inquiry'!F1244," ")</f>
        <v xml:space="preserve"> </v>
      </c>
    </row>
    <row r="1249" spans="1:7" x14ac:dyDescent="0.25">
      <c r="A1249" s="25" t="str">
        <f>IF('[2]MUNIS Purchase Order Inquiry'!$A1245='[2]PO Detail'!$L$2," ",IF('[2]MUNIS Purchase Order Inquiry'!A1245='[2]PO Detail'!$L$1,'[2]MUNIS Purchase Order Inquiry'!B1245," "))</f>
        <v xml:space="preserve"> </v>
      </c>
      <c r="B1249" s="4" t="str">
        <f>IF('[2]MUNIS Purchase Order Inquiry'!$A1245='[2]PO Detail'!$L$2,'[2]MUNIS Purchase Order Inquiry'!Q1245,(IF('[2]MUNIS Purchase Order Inquiry'!$A1245='[2]PO Detail'!$L$1,CONCATENATE("      "&amp;'[2]MUNIS Purchase Order Inquiry'!I1245&amp;";   "&amp;'[2]MUNIS Purchase Order Inquiry'!J1245&amp;"   "&amp;'[2]MUNIS Purchase Order Inquiry'!K1245&amp;"; "&amp;'[2]MUNIS Purchase Order Inquiry'!M1245&amp;"; "&amp;'[2]MUNIS Purchase Order Inquiry'!N1245&amp;"; "&amp;'[2]MUNIS Purchase Order Inquiry'!O1245)," ")))</f>
        <v xml:space="preserve"> </v>
      </c>
      <c r="C1249" s="4" t="str">
        <f>IF('[2]MUNIS Purchase Order Inquiry'!$A1245='[2]PO Detail'!$L$2,'[2]MUNIS Purchase Order Inquiry'!R1245," ")</f>
        <v xml:space="preserve"> </v>
      </c>
      <c r="D1249" s="26" t="str">
        <f>IF('[2]MUNIS Purchase Order Inquiry'!$A1245='[2]PO Detail'!$L$1,'[2]MUNIS Purchase Order Inquiry'!G1245," ")</f>
        <v xml:space="preserve"> </v>
      </c>
      <c r="E1249" s="10" t="str">
        <f>IF('[2]MUNIS Purchase Order Inquiry'!$A1245='[2]PO Detail'!$L$1,'[2]MUNIS Purchase Order Inquiry'!D1245," ")</f>
        <v xml:space="preserve"> </v>
      </c>
      <c r="F1249" s="10" t="str">
        <f>IF('[2]MUNIS Purchase Order Inquiry'!$A1245='[2]PO Detail'!$L$1,'[2]MUNIS Purchase Order Inquiry'!E1245," ")</f>
        <v xml:space="preserve"> </v>
      </c>
      <c r="G1249" s="10" t="str">
        <f>IF('[2]MUNIS Purchase Order Inquiry'!$A1245='[2]PO Detail'!$L$1,'[2]MUNIS Purchase Order Inquiry'!F1245," ")</f>
        <v xml:space="preserve"> </v>
      </c>
    </row>
    <row r="1250" spans="1:7" x14ac:dyDescent="0.25">
      <c r="A1250" s="25" t="str">
        <f>IF('[2]MUNIS Purchase Order Inquiry'!$A1246='[2]PO Detail'!$L$2," ",IF('[2]MUNIS Purchase Order Inquiry'!A1246='[2]PO Detail'!$L$1,'[2]MUNIS Purchase Order Inquiry'!B1246," "))</f>
        <v xml:space="preserve"> </v>
      </c>
      <c r="B1250" s="4" t="str">
        <f>IF('[2]MUNIS Purchase Order Inquiry'!$A1246='[2]PO Detail'!$L$2,'[2]MUNIS Purchase Order Inquiry'!Q1246,(IF('[2]MUNIS Purchase Order Inquiry'!$A1246='[2]PO Detail'!$L$1,CONCATENATE("      "&amp;'[2]MUNIS Purchase Order Inquiry'!I1246&amp;";   "&amp;'[2]MUNIS Purchase Order Inquiry'!J1246&amp;"   "&amp;'[2]MUNIS Purchase Order Inquiry'!K1246&amp;"; "&amp;'[2]MUNIS Purchase Order Inquiry'!M1246&amp;"; "&amp;'[2]MUNIS Purchase Order Inquiry'!N1246&amp;"; "&amp;'[2]MUNIS Purchase Order Inquiry'!O1246)," ")))</f>
        <v xml:space="preserve"> </v>
      </c>
      <c r="C1250" s="4" t="str">
        <f>IF('[2]MUNIS Purchase Order Inquiry'!$A1246='[2]PO Detail'!$L$2,'[2]MUNIS Purchase Order Inquiry'!R1246," ")</f>
        <v xml:space="preserve"> </v>
      </c>
      <c r="D1250" s="26" t="str">
        <f>IF('[2]MUNIS Purchase Order Inquiry'!$A1246='[2]PO Detail'!$L$1,'[2]MUNIS Purchase Order Inquiry'!G1246," ")</f>
        <v xml:space="preserve"> </v>
      </c>
      <c r="E1250" s="10" t="str">
        <f>IF('[2]MUNIS Purchase Order Inquiry'!$A1246='[2]PO Detail'!$L$1,'[2]MUNIS Purchase Order Inquiry'!D1246," ")</f>
        <v xml:space="preserve"> </v>
      </c>
      <c r="F1250" s="10" t="str">
        <f>IF('[2]MUNIS Purchase Order Inquiry'!$A1246='[2]PO Detail'!$L$1,'[2]MUNIS Purchase Order Inquiry'!E1246," ")</f>
        <v xml:space="preserve"> </v>
      </c>
      <c r="G1250" s="10" t="str">
        <f>IF('[2]MUNIS Purchase Order Inquiry'!$A1246='[2]PO Detail'!$L$1,'[2]MUNIS Purchase Order Inquiry'!F1246," ")</f>
        <v xml:space="preserve"> </v>
      </c>
    </row>
    <row r="1251" spans="1:7" x14ac:dyDescent="0.25">
      <c r="A1251" s="25" t="str">
        <f>IF('[2]MUNIS Purchase Order Inquiry'!$A1247='[2]PO Detail'!$L$2," ",IF('[2]MUNIS Purchase Order Inquiry'!A1247='[2]PO Detail'!$L$1,'[2]MUNIS Purchase Order Inquiry'!B1247," "))</f>
        <v xml:space="preserve"> </v>
      </c>
      <c r="B1251" s="4" t="str">
        <f>IF('[2]MUNIS Purchase Order Inquiry'!$A1247='[2]PO Detail'!$L$2,'[2]MUNIS Purchase Order Inquiry'!Q1247,(IF('[2]MUNIS Purchase Order Inquiry'!$A1247='[2]PO Detail'!$L$1,CONCATENATE("      "&amp;'[2]MUNIS Purchase Order Inquiry'!I1247&amp;";   "&amp;'[2]MUNIS Purchase Order Inquiry'!J1247&amp;"   "&amp;'[2]MUNIS Purchase Order Inquiry'!K1247&amp;"; "&amp;'[2]MUNIS Purchase Order Inquiry'!M1247&amp;"; "&amp;'[2]MUNIS Purchase Order Inquiry'!N1247&amp;"; "&amp;'[2]MUNIS Purchase Order Inquiry'!O1247)," ")))</f>
        <v xml:space="preserve"> </v>
      </c>
      <c r="C1251" s="4" t="str">
        <f>IF('[2]MUNIS Purchase Order Inquiry'!$A1247='[2]PO Detail'!$L$2,'[2]MUNIS Purchase Order Inquiry'!R1247," ")</f>
        <v xml:space="preserve"> </v>
      </c>
      <c r="D1251" s="26" t="str">
        <f>IF('[2]MUNIS Purchase Order Inquiry'!$A1247='[2]PO Detail'!$L$1,'[2]MUNIS Purchase Order Inquiry'!G1247," ")</f>
        <v xml:space="preserve"> </v>
      </c>
      <c r="E1251" s="10" t="str">
        <f>IF('[2]MUNIS Purchase Order Inquiry'!$A1247='[2]PO Detail'!$L$1,'[2]MUNIS Purchase Order Inquiry'!D1247," ")</f>
        <v xml:space="preserve"> </v>
      </c>
      <c r="F1251" s="10" t="str">
        <f>IF('[2]MUNIS Purchase Order Inquiry'!$A1247='[2]PO Detail'!$L$1,'[2]MUNIS Purchase Order Inquiry'!E1247," ")</f>
        <v xml:space="preserve"> </v>
      </c>
      <c r="G1251" s="10" t="str">
        <f>IF('[2]MUNIS Purchase Order Inquiry'!$A1247='[2]PO Detail'!$L$1,'[2]MUNIS Purchase Order Inquiry'!F1247," ")</f>
        <v xml:space="preserve"> </v>
      </c>
    </row>
    <row r="1252" spans="1:7" x14ac:dyDescent="0.25">
      <c r="A1252" s="25" t="str">
        <f>IF('[2]MUNIS Purchase Order Inquiry'!$A1248='[2]PO Detail'!$L$2," ",IF('[2]MUNIS Purchase Order Inquiry'!A1248='[2]PO Detail'!$L$1,'[2]MUNIS Purchase Order Inquiry'!B1248," "))</f>
        <v xml:space="preserve"> </v>
      </c>
      <c r="B1252" s="4" t="str">
        <f>IF('[2]MUNIS Purchase Order Inquiry'!$A1248='[2]PO Detail'!$L$2,'[2]MUNIS Purchase Order Inquiry'!Q1248,(IF('[2]MUNIS Purchase Order Inquiry'!$A1248='[2]PO Detail'!$L$1,CONCATENATE("      "&amp;'[2]MUNIS Purchase Order Inquiry'!I1248&amp;";   "&amp;'[2]MUNIS Purchase Order Inquiry'!J1248&amp;"   "&amp;'[2]MUNIS Purchase Order Inquiry'!K1248&amp;"; "&amp;'[2]MUNIS Purchase Order Inquiry'!M1248&amp;"; "&amp;'[2]MUNIS Purchase Order Inquiry'!N1248&amp;"; "&amp;'[2]MUNIS Purchase Order Inquiry'!O1248)," ")))</f>
        <v xml:space="preserve"> </v>
      </c>
      <c r="C1252" s="4" t="str">
        <f>IF('[2]MUNIS Purchase Order Inquiry'!$A1248='[2]PO Detail'!$L$2,'[2]MUNIS Purchase Order Inquiry'!R1248," ")</f>
        <v xml:space="preserve"> </v>
      </c>
      <c r="D1252" s="26" t="str">
        <f>IF('[2]MUNIS Purchase Order Inquiry'!$A1248='[2]PO Detail'!$L$1,'[2]MUNIS Purchase Order Inquiry'!G1248," ")</f>
        <v xml:space="preserve"> </v>
      </c>
      <c r="E1252" s="10" t="str">
        <f>IF('[2]MUNIS Purchase Order Inquiry'!$A1248='[2]PO Detail'!$L$1,'[2]MUNIS Purchase Order Inquiry'!D1248," ")</f>
        <v xml:space="preserve"> </v>
      </c>
      <c r="F1252" s="10" t="str">
        <f>IF('[2]MUNIS Purchase Order Inquiry'!$A1248='[2]PO Detail'!$L$1,'[2]MUNIS Purchase Order Inquiry'!E1248," ")</f>
        <v xml:space="preserve"> </v>
      </c>
      <c r="G1252" s="10" t="str">
        <f>IF('[2]MUNIS Purchase Order Inquiry'!$A1248='[2]PO Detail'!$L$1,'[2]MUNIS Purchase Order Inquiry'!F1248," ")</f>
        <v xml:space="preserve"> </v>
      </c>
    </row>
    <row r="1253" spans="1:7" x14ac:dyDescent="0.25">
      <c r="A1253" s="25" t="str">
        <f>IF('[2]MUNIS Purchase Order Inquiry'!$A1249='[2]PO Detail'!$L$2," ",IF('[2]MUNIS Purchase Order Inquiry'!A1249='[2]PO Detail'!$L$1,'[2]MUNIS Purchase Order Inquiry'!B1249," "))</f>
        <v xml:space="preserve"> </v>
      </c>
      <c r="B1253" s="4" t="str">
        <f>IF('[2]MUNIS Purchase Order Inquiry'!$A1249='[2]PO Detail'!$L$2,'[2]MUNIS Purchase Order Inquiry'!Q1249,(IF('[2]MUNIS Purchase Order Inquiry'!$A1249='[2]PO Detail'!$L$1,CONCATENATE("      "&amp;'[2]MUNIS Purchase Order Inquiry'!I1249&amp;";   "&amp;'[2]MUNIS Purchase Order Inquiry'!J1249&amp;"   "&amp;'[2]MUNIS Purchase Order Inquiry'!K1249&amp;"; "&amp;'[2]MUNIS Purchase Order Inquiry'!M1249&amp;"; "&amp;'[2]MUNIS Purchase Order Inquiry'!N1249&amp;"; "&amp;'[2]MUNIS Purchase Order Inquiry'!O1249)," ")))</f>
        <v xml:space="preserve"> </v>
      </c>
      <c r="C1253" s="4" t="str">
        <f>IF('[2]MUNIS Purchase Order Inquiry'!$A1249='[2]PO Detail'!$L$2,'[2]MUNIS Purchase Order Inquiry'!R1249," ")</f>
        <v xml:space="preserve"> </v>
      </c>
      <c r="D1253" s="26" t="str">
        <f>IF('[2]MUNIS Purchase Order Inquiry'!$A1249='[2]PO Detail'!$L$1,'[2]MUNIS Purchase Order Inquiry'!G1249," ")</f>
        <v xml:space="preserve"> </v>
      </c>
      <c r="E1253" s="10" t="str">
        <f>IF('[2]MUNIS Purchase Order Inquiry'!$A1249='[2]PO Detail'!$L$1,'[2]MUNIS Purchase Order Inquiry'!D1249," ")</f>
        <v xml:space="preserve"> </v>
      </c>
      <c r="F1253" s="10" t="str">
        <f>IF('[2]MUNIS Purchase Order Inquiry'!$A1249='[2]PO Detail'!$L$1,'[2]MUNIS Purchase Order Inquiry'!E1249," ")</f>
        <v xml:space="preserve"> </v>
      </c>
      <c r="G1253" s="10" t="str">
        <f>IF('[2]MUNIS Purchase Order Inquiry'!$A1249='[2]PO Detail'!$L$1,'[2]MUNIS Purchase Order Inquiry'!F1249," ")</f>
        <v xml:space="preserve"> </v>
      </c>
    </row>
    <row r="1254" spans="1:7" x14ac:dyDescent="0.25">
      <c r="A1254" s="25" t="str">
        <f>IF('[2]MUNIS Purchase Order Inquiry'!$A1250='[2]PO Detail'!$L$2," ",IF('[2]MUNIS Purchase Order Inquiry'!A1250='[2]PO Detail'!$L$1,'[2]MUNIS Purchase Order Inquiry'!B1250," "))</f>
        <v xml:space="preserve"> </v>
      </c>
      <c r="B1254" s="4" t="str">
        <f>IF('[2]MUNIS Purchase Order Inquiry'!$A1250='[2]PO Detail'!$L$2,'[2]MUNIS Purchase Order Inquiry'!Q1250,(IF('[2]MUNIS Purchase Order Inquiry'!$A1250='[2]PO Detail'!$L$1,CONCATENATE("      "&amp;'[2]MUNIS Purchase Order Inquiry'!I1250&amp;";   "&amp;'[2]MUNIS Purchase Order Inquiry'!J1250&amp;"   "&amp;'[2]MUNIS Purchase Order Inquiry'!K1250&amp;"; "&amp;'[2]MUNIS Purchase Order Inquiry'!M1250&amp;"; "&amp;'[2]MUNIS Purchase Order Inquiry'!N1250&amp;"; "&amp;'[2]MUNIS Purchase Order Inquiry'!O1250)," ")))</f>
        <v xml:space="preserve"> </v>
      </c>
      <c r="C1254" s="4" t="str">
        <f>IF('[2]MUNIS Purchase Order Inquiry'!$A1250='[2]PO Detail'!$L$2,'[2]MUNIS Purchase Order Inquiry'!R1250," ")</f>
        <v xml:space="preserve"> </v>
      </c>
      <c r="D1254" s="26" t="str">
        <f>IF('[2]MUNIS Purchase Order Inquiry'!$A1250='[2]PO Detail'!$L$1,'[2]MUNIS Purchase Order Inquiry'!G1250," ")</f>
        <v xml:space="preserve"> </v>
      </c>
      <c r="E1254" s="10" t="str">
        <f>IF('[2]MUNIS Purchase Order Inquiry'!$A1250='[2]PO Detail'!$L$1,'[2]MUNIS Purchase Order Inquiry'!D1250," ")</f>
        <v xml:space="preserve"> </v>
      </c>
      <c r="F1254" s="10" t="str">
        <f>IF('[2]MUNIS Purchase Order Inquiry'!$A1250='[2]PO Detail'!$L$1,'[2]MUNIS Purchase Order Inquiry'!E1250," ")</f>
        <v xml:space="preserve"> </v>
      </c>
      <c r="G1254" s="10" t="str">
        <f>IF('[2]MUNIS Purchase Order Inquiry'!$A1250='[2]PO Detail'!$L$1,'[2]MUNIS Purchase Order Inquiry'!F1250," ")</f>
        <v xml:space="preserve"> </v>
      </c>
    </row>
    <row r="1255" spans="1:7" x14ac:dyDescent="0.25">
      <c r="A1255" s="25" t="str">
        <f>IF('[2]MUNIS Purchase Order Inquiry'!$A1251='[2]PO Detail'!$L$2," ",IF('[2]MUNIS Purchase Order Inquiry'!A1251='[2]PO Detail'!$L$1,'[2]MUNIS Purchase Order Inquiry'!B1251," "))</f>
        <v xml:space="preserve"> </v>
      </c>
      <c r="B1255" s="4" t="str">
        <f>IF('[2]MUNIS Purchase Order Inquiry'!$A1251='[2]PO Detail'!$L$2,'[2]MUNIS Purchase Order Inquiry'!Q1251,(IF('[2]MUNIS Purchase Order Inquiry'!$A1251='[2]PO Detail'!$L$1,CONCATENATE("      "&amp;'[2]MUNIS Purchase Order Inquiry'!I1251&amp;";   "&amp;'[2]MUNIS Purchase Order Inquiry'!J1251&amp;"   "&amp;'[2]MUNIS Purchase Order Inquiry'!K1251&amp;"; "&amp;'[2]MUNIS Purchase Order Inquiry'!M1251&amp;"; "&amp;'[2]MUNIS Purchase Order Inquiry'!N1251&amp;"; "&amp;'[2]MUNIS Purchase Order Inquiry'!O1251)," ")))</f>
        <v xml:space="preserve"> </v>
      </c>
      <c r="C1255" s="4" t="str">
        <f>IF('[2]MUNIS Purchase Order Inquiry'!$A1251='[2]PO Detail'!$L$2,'[2]MUNIS Purchase Order Inquiry'!R1251," ")</f>
        <v xml:space="preserve"> </v>
      </c>
      <c r="D1255" s="26" t="str">
        <f>IF('[2]MUNIS Purchase Order Inquiry'!$A1251='[2]PO Detail'!$L$1,'[2]MUNIS Purchase Order Inquiry'!G1251," ")</f>
        <v xml:space="preserve"> </v>
      </c>
      <c r="E1255" s="10" t="str">
        <f>IF('[2]MUNIS Purchase Order Inquiry'!$A1251='[2]PO Detail'!$L$1,'[2]MUNIS Purchase Order Inquiry'!D1251," ")</f>
        <v xml:space="preserve"> </v>
      </c>
      <c r="F1255" s="10" t="str">
        <f>IF('[2]MUNIS Purchase Order Inquiry'!$A1251='[2]PO Detail'!$L$1,'[2]MUNIS Purchase Order Inquiry'!E1251," ")</f>
        <v xml:space="preserve"> </v>
      </c>
      <c r="G1255" s="10" t="str">
        <f>IF('[2]MUNIS Purchase Order Inquiry'!$A1251='[2]PO Detail'!$L$1,'[2]MUNIS Purchase Order Inquiry'!F1251," ")</f>
        <v xml:space="preserve"> </v>
      </c>
    </row>
    <row r="1256" spans="1:7" x14ac:dyDescent="0.25">
      <c r="A1256" s="25" t="str">
        <f>IF('[2]MUNIS Purchase Order Inquiry'!$A1252='[2]PO Detail'!$L$2," ",IF('[2]MUNIS Purchase Order Inquiry'!A1252='[2]PO Detail'!$L$1,'[2]MUNIS Purchase Order Inquiry'!B1252," "))</f>
        <v xml:space="preserve"> </v>
      </c>
      <c r="B1256" s="4" t="str">
        <f>IF('[2]MUNIS Purchase Order Inquiry'!$A1252='[2]PO Detail'!$L$2,'[2]MUNIS Purchase Order Inquiry'!Q1252,(IF('[2]MUNIS Purchase Order Inquiry'!$A1252='[2]PO Detail'!$L$1,CONCATENATE("      "&amp;'[2]MUNIS Purchase Order Inquiry'!I1252&amp;";   "&amp;'[2]MUNIS Purchase Order Inquiry'!J1252&amp;"   "&amp;'[2]MUNIS Purchase Order Inquiry'!K1252&amp;"; "&amp;'[2]MUNIS Purchase Order Inquiry'!M1252&amp;"; "&amp;'[2]MUNIS Purchase Order Inquiry'!N1252&amp;"; "&amp;'[2]MUNIS Purchase Order Inquiry'!O1252)," ")))</f>
        <v xml:space="preserve"> </v>
      </c>
      <c r="C1256" s="4" t="str">
        <f>IF('[2]MUNIS Purchase Order Inquiry'!$A1252='[2]PO Detail'!$L$2,'[2]MUNIS Purchase Order Inquiry'!R1252," ")</f>
        <v xml:space="preserve"> </v>
      </c>
      <c r="D1256" s="26" t="str">
        <f>IF('[2]MUNIS Purchase Order Inquiry'!$A1252='[2]PO Detail'!$L$1,'[2]MUNIS Purchase Order Inquiry'!G1252," ")</f>
        <v xml:space="preserve"> </v>
      </c>
      <c r="E1256" s="10" t="str">
        <f>IF('[2]MUNIS Purchase Order Inquiry'!$A1252='[2]PO Detail'!$L$1,'[2]MUNIS Purchase Order Inquiry'!D1252," ")</f>
        <v xml:space="preserve"> </v>
      </c>
      <c r="F1256" s="10" t="str">
        <f>IF('[2]MUNIS Purchase Order Inquiry'!$A1252='[2]PO Detail'!$L$1,'[2]MUNIS Purchase Order Inquiry'!E1252," ")</f>
        <v xml:space="preserve"> </v>
      </c>
      <c r="G1256" s="10" t="str">
        <f>IF('[2]MUNIS Purchase Order Inquiry'!$A1252='[2]PO Detail'!$L$1,'[2]MUNIS Purchase Order Inquiry'!F1252," ")</f>
        <v xml:space="preserve"> </v>
      </c>
    </row>
    <row r="1257" spans="1:7" x14ac:dyDescent="0.25">
      <c r="A1257" s="25" t="str">
        <f>IF('[2]MUNIS Purchase Order Inquiry'!$A1253='[2]PO Detail'!$L$2," ",IF('[2]MUNIS Purchase Order Inquiry'!A1253='[2]PO Detail'!$L$1,'[2]MUNIS Purchase Order Inquiry'!B1253," "))</f>
        <v xml:space="preserve"> </v>
      </c>
      <c r="B1257" s="4" t="str">
        <f>IF('[2]MUNIS Purchase Order Inquiry'!$A1253='[2]PO Detail'!$L$2,'[2]MUNIS Purchase Order Inquiry'!Q1253,(IF('[2]MUNIS Purchase Order Inquiry'!$A1253='[2]PO Detail'!$L$1,CONCATENATE("      "&amp;'[2]MUNIS Purchase Order Inquiry'!I1253&amp;";   "&amp;'[2]MUNIS Purchase Order Inquiry'!J1253&amp;"   "&amp;'[2]MUNIS Purchase Order Inquiry'!K1253&amp;"; "&amp;'[2]MUNIS Purchase Order Inquiry'!M1253&amp;"; "&amp;'[2]MUNIS Purchase Order Inquiry'!N1253&amp;"; "&amp;'[2]MUNIS Purchase Order Inquiry'!O1253)," ")))</f>
        <v xml:space="preserve"> </v>
      </c>
      <c r="C1257" s="4" t="str">
        <f>IF('[2]MUNIS Purchase Order Inquiry'!$A1253='[2]PO Detail'!$L$2,'[2]MUNIS Purchase Order Inquiry'!R1253," ")</f>
        <v xml:space="preserve"> </v>
      </c>
      <c r="D1257" s="26" t="str">
        <f>IF('[2]MUNIS Purchase Order Inquiry'!$A1253='[2]PO Detail'!$L$1,'[2]MUNIS Purchase Order Inquiry'!G1253," ")</f>
        <v xml:space="preserve"> </v>
      </c>
      <c r="E1257" s="10" t="str">
        <f>IF('[2]MUNIS Purchase Order Inquiry'!$A1253='[2]PO Detail'!$L$1,'[2]MUNIS Purchase Order Inquiry'!D1253," ")</f>
        <v xml:space="preserve"> </v>
      </c>
      <c r="F1257" s="10" t="str">
        <f>IF('[2]MUNIS Purchase Order Inquiry'!$A1253='[2]PO Detail'!$L$1,'[2]MUNIS Purchase Order Inquiry'!E1253," ")</f>
        <v xml:space="preserve"> </v>
      </c>
      <c r="G1257" s="10" t="str">
        <f>IF('[2]MUNIS Purchase Order Inquiry'!$A1253='[2]PO Detail'!$L$1,'[2]MUNIS Purchase Order Inquiry'!F1253," ")</f>
        <v xml:space="preserve"> </v>
      </c>
    </row>
    <row r="1258" spans="1:7" x14ac:dyDescent="0.25">
      <c r="A1258" s="25" t="str">
        <f>IF('[2]MUNIS Purchase Order Inquiry'!$A1254='[2]PO Detail'!$L$2," ",IF('[2]MUNIS Purchase Order Inquiry'!A1254='[2]PO Detail'!$L$1,'[2]MUNIS Purchase Order Inquiry'!B1254," "))</f>
        <v xml:space="preserve"> </v>
      </c>
      <c r="B1258" s="4" t="str">
        <f>IF('[2]MUNIS Purchase Order Inquiry'!$A1254='[2]PO Detail'!$L$2,'[2]MUNIS Purchase Order Inquiry'!Q1254,(IF('[2]MUNIS Purchase Order Inquiry'!$A1254='[2]PO Detail'!$L$1,CONCATENATE("      "&amp;'[2]MUNIS Purchase Order Inquiry'!I1254&amp;";   "&amp;'[2]MUNIS Purchase Order Inquiry'!J1254&amp;"   "&amp;'[2]MUNIS Purchase Order Inquiry'!K1254&amp;"; "&amp;'[2]MUNIS Purchase Order Inquiry'!M1254&amp;"; "&amp;'[2]MUNIS Purchase Order Inquiry'!N1254&amp;"; "&amp;'[2]MUNIS Purchase Order Inquiry'!O1254)," ")))</f>
        <v xml:space="preserve"> </v>
      </c>
      <c r="C1258" s="4" t="str">
        <f>IF('[2]MUNIS Purchase Order Inquiry'!$A1254='[2]PO Detail'!$L$2,'[2]MUNIS Purchase Order Inquiry'!R1254," ")</f>
        <v xml:space="preserve"> </v>
      </c>
      <c r="D1258" s="26" t="str">
        <f>IF('[2]MUNIS Purchase Order Inquiry'!$A1254='[2]PO Detail'!$L$1,'[2]MUNIS Purchase Order Inquiry'!G1254," ")</f>
        <v xml:space="preserve"> </v>
      </c>
      <c r="E1258" s="10" t="str">
        <f>IF('[2]MUNIS Purchase Order Inquiry'!$A1254='[2]PO Detail'!$L$1,'[2]MUNIS Purchase Order Inquiry'!D1254," ")</f>
        <v xml:space="preserve"> </v>
      </c>
      <c r="F1258" s="10" t="str">
        <f>IF('[2]MUNIS Purchase Order Inquiry'!$A1254='[2]PO Detail'!$L$1,'[2]MUNIS Purchase Order Inquiry'!E1254," ")</f>
        <v xml:space="preserve"> </v>
      </c>
      <c r="G1258" s="10" t="str">
        <f>IF('[2]MUNIS Purchase Order Inquiry'!$A1254='[2]PO Detail'!$L$1,'[2]MUNIS Purchase Order Inquiry'!F1254," ")</f>
        <v xml:space="preserve"> </v>
      </c>
    </row>
    <row r="1259" spans="1:7" x14ac:dyDescent="0.25">
      <c r="A1259" s="25" t="str">
        <f>IF('[2]MUNIS Purchase Order Inquiry'!$A1255='[2]PO Detail'!$L$2," ",IF('[2]MUNIS Purchase Order Inquiry'!A1255='[2]PO Detail'!$L$1,'[2]MUNIS Purchase Order Inquiry'!B1255," "))</f>
        <v xml:space="preserve"> </v>
      </c>
      <c r="B1259" s="4" t="str">
        <f>IF('[2]MUNIS Purchase Order Inquiry'!$A1255='[2]PO Detail'!$L$2,'[2]MUNIS Purchase Order Inquiry'!Q1255,(IF('[2]MUNIS Purchase Order Inquiry'!$A1255='[2]PO Detail'!$L$1,CONCATENATE("      "&amp;'[2]MUNIS Purchase Order Inquiry'!I1255&amp;";   "&amp;'[2]MUNIS Purchase Order Inquiry'!J1255&amp;"   "&amp;'[2]MUNIS Purchase Order Inquiry'!K1255&amp;"; "&amp;'[2]MUNIS Purchase Order Inquiry'!M1255&amp;"; "&amp;'[2]MUNIS Purchase Order Inquiry'!N1255&amp;"; "&amp;'[2]MUNIS Purchase Order Inquiry'!O1255)," ")))</f>
        <v xml:space="preserve"> </v>
      </c>
      <c r="C1259" s="4" t="str">
        <f>IF('[2]MUNIS Purchase Order Inquiry'!$A1255='[2]PO Detail'!$L$2,'[2]MUNIS Purchase Order Inquiry'!R1255," ")</f>
        <v xml:space="preserve"> </v>
      </c>
      <c r="D1259" s="26" t="str">
        <f>IF('[2]MUNIS Purchase Order Inquiry'!$A1255='[2]PO Detail'!$L$1,'[2]MUNIS Purchase Order Inquiry'!G1255," ")</f>
        <v xml:space="preserve"> </v>
      </c>
      <c r="E1259" s="10" t="str">
        <f>IF('[2]MUNIS Purchase Order Inquiry'!$A1255='[2]PO Detail'!$L$1,'[2]MUNIS Purchase Order Inquiry'!D1255," ")</f>
        <v xml:space="preserve"> </v>
      </c>
      <c r="F1259" s="10" t="str">
        <f>IF('[2]MUNIS Purchase Order Inquiry'!$A1255='[2]PO Detail'!$L$1,'[2]MUNIS Purchase Order Inquiry'!E1255," ")</f>
        <v xml:space="preserve"> </v>
      </c>
      <c r="G1259" s="10" t="str">
        <f>IF('[2]MUNIS Purchase Order Inquiry'!$A1255='[2]PO Detail'!$L$1,'[2]MUNIS Purchase Order Inquiry'!F1255," ")</f>
        <v xml:space="preserve"> </v>
      </c>
    </row>
    <row r="1260" spans="1:7" x14ac:dyDescent="0.25">
      <c r="A1260" s="25" t="str">
        <f>IF('[2]MUNIS Purchase Order Inquiry'!$A1256='[2]PO Detail'!$L$2," ",IF('[2]MUNIS Purchase Order Inquiry'!A1256='[2]PO Detail'!$L$1,'[2]MUNIS Purchase Order Inquiry'!B1256," "))</f>
        <v xml:space="preserve"> </v>
      </c>
      <c r="B1260" s="4" t="str">
        <f>IF('[2]MUNIS Purchase Order Inquiry'!$A1256='[2]PO Detail'!$L$2,'[2]MUNIS Purchase Order Inquiry'!Q1256,(IF('[2]MUNIS Purchase Order Inquiry'!$A1256='[2]PO Detail'!$L$1,CONCATENATE("      "&amp;'[2]MUNIS Purchase Order Inquiry'!I1256&amp;";   "&amp;'[2]MUNIS Purchase Order Inquiry'!J1256&amp;"   "&amp;'[2]MUNIS Purchase Order Inquiry'!K1256&amp;"; "&amp;'[2]MUNIS Purchase Order Inquiry'!M1256&amp;"; "&amp;'[2]MUNIS Purchase Order Inquiry'!N1256&amp;"; "&amp;'[2]MUNIS Purchase Order Inquiry'!O1256)," ")))</f>
        <v xml:space="preserve"> </v>
      </c>
      <c r="C1260" s="4" t="str">
        <f>IF('[2]MUNIS Purchase Order Inquiry'!$A1256='[2]PO Detail'!$L$2,'[2]MUNIS Purchase Order Inquiry'!R1256," ")</f>
        <v xml:space="preserve"> </v>
      </c>
      <c r="D1260" s="26" t="str">
        <f>IF('[2]MUNIS Purchase Order Inquiry'!$A1256='[2]PO Detail'!$L$1,'[2]MUNIS Purchase Order Inquiry'!G1256," ")</f>
        <v xml:space="preserve"> </v>
      </c>
      <c r="E1260" s="10" t="str">
        <f>IF('[2]MUNIS Purchase Order Inquiry'!$A1256='[2]PO Detail'!$L$1,'[2]MUNIS Purchase Order Inquiry'!D1256," ")</f>
        <v xml:space="preserve"> </v>
      </c>
      <c r="F1260" s="10" t="str">
        <f>IF('[2]MUNIS Purchase Order Inquiry'!$A1256='[2]PO Detail'!$L$1,'[2]MUNIS Purchase Order Inquiry'!E1256," ")</f>
        <v xml:space="preserve"> </v>
      </c>
      <c r="G1260" s="10" t="str">
        <f>IF('[2]MUNIS Purchase Order Inquiry'!$A1256='[2]PO Detail'!$L$1,'[2]MUNIS Purchase Order Inquiry'!F1256," ")</f>
        <v xml:space="preserve"> </v>
      </c>
    </row>
    <row r="1261" spans="1:7" x14ac:dyDescent="0.25">
      <c r="A1261" s="25" t="str">
        <f>IF('[2]MUNIS Purchase Order Inquiry'!$A1257='[2]PO Detail'!$L$2," ",IF('[2]MUNIS Purchase Order Inquiry'!A1257='[2]PO Detail'!$L$1,'[2]MUNIS Purchase Order Inquiry'!B1257," "))</f>
        <v xml:space="preserve"> </v>
      </c>
      <c r="B1261" s="4" t="str">
        <f>IF('[2]MUNIS Purchase Order Inquiry'!$A1257='[2]PO Detail'!$L$2,'[2]MUNIS Purchase Order Inquiry'!Q1257,(IF('[2]MUNIS Purchase Order Inquiry'!$A1257='[2]PO Detail'!$L$1,CONCATENATE("      "&amp;'[2]MUNIS Purchase Order Inquiry'!I1257&amp;";   "&amp;'[2]MUNIS Purchase Order Inquiry'!J1257&amp;"   "&amp;'[2]MUNIS Purchase Order Inquiry'!K1257&amp;"; "&amp;'[2]MUNIS Purchase Order Inquiry'!M1257&amp;"; "&amp;'[2]MUNIS Purchase Order Inquiry'!N1257&amp;"; "&amp;'[2]MUNIS Purchase Order Inquiry'!O1257)," ")))</f>
        <v xml:space="preserve"> </v>
      </c>
      <c r="C1261" s="4" t="str">
        <f>IF('[2]MUNIS Purchase Order Inquiry'!$A1257='[2]PO Detail'!$L$2,'[2]MUNIS Purchase Order Inquiry'!R1257," ")</f>
        <v xml:space="preserve"> </v>
      </c>
      <c r="D1261" s="26" t="str">
        <f>IF('[2]MUNIS Purchase Order Inquiry'!$A1257='[2]PO Detail'!$L$1,'[2]MUNIS Purchase Order Inquiry'!G1257," ")</f>
        <v xml:space="preserve"> </v>
      </c>
      <c r="E1261" s="10" t="str">
        <f>IF('[2]MUNIS Purchase Order Inquiry'!$A1257='[2]PO Detail'!$L$1,'[2]MUNIS Purchase Order Inquiry'!D1257," ")</f>
        <v xml:space="preserve"> </v>
      </c>
      <c r="F1261" s="10" t="str">
        <f>IF('[2]MUNIS Purchase Order Inquiry'!$A1257='[2]PO Detail'!$L$1,'[2]MUNIS Purchase Order Inquiry'!E1257," ")</f>
        <v xml:space="preserve"> </v>
      </c>
      <c r="G1261" s="10" t="str">
        <f>IF('[2]MUNIS Purchase Order Inquiry'!$A1257='[2]PO Detail'!$L$1,'[2]MUNIS Purchase Order Inquiry'!F1257," ")</f>
        <v xml:space="preserve"> </v>
      </c>
    </row>
    <row r="1262" spans="1:7" x14ac:dyDescent="0.25">
      <c r="A1262" s="25" t="str">
        <f>IF('[2]MUNIS Purchase Order Inquiry'!$A1258='[2]PO Detail'!$L$2," ",IF('[2]MUNIS Purchase Order Inquiry'!A1258='[2]PO Detail'!$L$1,'[2]MUNIS Purchase Order Inquiry'!B1258," "))</f>
        <v xml:space="preserve"> </v>
      </c>
      <c r="B1262" s="4" t="str">
        <f>IF('[2]MUNIS Purchase Order Inquiry'!$A1258='[2]PO Detail'!$L$2,'[2]MUNIS Purchase Order Inquiry'!Q1258,(IF('[2]MUNIS Purchase Order Inquiry'!$A1258='[2]PO Detail'!$L$1,CONCATENATE("      "&amp;'[2]MUNIS Purchase Order Inquiry'!I1258&amp;";   "&amp;'[2]MUNIS Purchase Order Inquiry'!J1258&amp;"   "&amp;'[2]MUNIS Purchase Order Inquiry'!K1258&amp;"; "&amp;'[2]MUNIS Purchase Order Inquiry'!M1258&amp;"; "&amp;'[2]MUNIS Purchase Order Inquiry'!N1258&amp;"; "&amp;'[2]MUNIS Purchase Order Inquiry'!O1258)," ")))</f>
        <v xml:space="preserve"> </v>
      </c>
      <c r="C1262" s="4" t="str">
        <f>IF('[2]MUNIS Purchase Order Inquiry'!$A1258='[2]PO Detail'!$L$2,'[2]MUNIS Purchase Order Inquiry'!R1258," ")</f>
        <v xml:space="preserve"> </v>
      </c>
      <c r="D1262" s="26" t="str">
        <f>IF('[2]MUNIS Purchase Order Inquiry'!$A1258='[2]PO Detail'!$L$1,'[2]MUNIS Purchase Order Inquiry'!G1258," ")</f>
        <v xml:space="preserve"> </v>
      </c>
      <c r="E1262" s="10" t="str">
        <f>IF('[2]MUNIS Purchase Order Inquiry'!$A1258='[2]PO Detail'!$L$1,'[2]MUNIS Purchase Order Inquiry'!D1258," ")</f>
        <v xml:space="preserve"> </v>
      </c>
      <c r="F1262" s="10" t="str">
        <f>IF('[2]MUNIS Purchase Order Inquiry'!$A1258='[2]PO Detail'!$L$1,'[2]MUNIS Purchase Order Inquiry'!E1258," ")</f>
        <v xml:space="preserve"> </v>
      </c>
      <c r="G1262" s="10" t="str">
        <f>IF('[2]MUNIS Purchase Order Inquiry'!$A1258='[2]PO Detail'!$L$1,'[2]MUNIS Purchase Order Inquiry'!F1258," ")</f>
        <v xml:space="preserve"> </v>
      </c>
    </row>
    <row r="1263" spans="1:7" x14ac:dyDescent="0.25">
      <c r="A1263" s="25" t="str">
        <f>IF('[2]MUNIS Purchase Order Inquiry'!$A1259='[2]PO Detail'!$L$2," ",IF('[2]MUNIS Purchase Order Inquiry'!A1259='[2]PO Detail'!$L$1,'[2]MUNIS Purchase Order Inquiry'!B1259," "))</f>
        <v xml:space="preserve"> </v>
      </c>
      <c r="B1263" s="4" t="str">
        <f>IF('[2]MUNIS Purchase Order Inquiry'!$A1259='[2]PO Detail'!$L$2,'[2]MUNIS Purchase Order Inquiry'!Q1259,(IF('[2]MUNIS Purchase Order Inquiry'!$A1259='[2]PO Detail'!$L$1,CONCATENATE("      "&amp;'[2]MUNIS Purchase Order Inquiry'!I1259&amp;";   "&amp;'[2]MUNIS Purchase Order Inquiry'!J1259&amp;"   "&amp;'[2]MUNIS Purchase Order Inquiry'!K1259&amp;"; "&amp;'[2]MUNIS Purchase Order Inquiry'!M1259&amp;"; "&amp;'[2]MUNIS Purchase Order Inquiry'!N1259&amp;"; "&amp;'[2]MUNIS Purchase Order Inquiry'!O1259)," ")))</f>
        <v xml:space="preserve"> </v>
      </c>
      <c r="C1263" s="4" t="str">
        <f>IF('[2]MUNIS Purchase Order Inquiry'!$A1259='[2]PO Detail'!$L$2,'[2]MUNIS Purchase Order Inquiry'!R1259," ")</f>
        <v xml:space="preserve"> </v>
      </c>
      <c r="D1263" s="26" t="str">
        <f>IF('[2]MUNIS Purchase Order Inquiry'!$A1259='[2]PO Detail'!$L$1,'[2]MUNIS Purchase Order Inquiry'!G1259," ")</f>
        <v xml:space="preserve"> </v>
      </c>
      <c r="E1263" s="10" t="str">
        <f>IF('[2]MUNIS Purchase Order Inquiry'!$A1259='[2]PO Detail'!$L$1,'[2]MUNIS Purchase Order Inquiry'!D1259," ")</f>
        <v xml:space="preserve"> </v>
      </c>
      <c r="F1263" s="10" t="str">
        <f>IF('[2]MUNIS Purchase Order Inquiry'!$A1259='[2]PO Detail'!$L$1,'[2]MUNIS Purchase Order Inquiry'!E1259," ")</f>
        <v xml:space="preserve"> </v>
      </c>
      <c r="G1263" s="10" t="str">
        <f>IF('[2]MUNIS Purchase Order Inquiry'!$A1259='[2]PO Detail'!$L$1,'[2]MUNIS Purchase Order Inquiry'!F1259," ")</f>
        <v xml:space="preserve"> </v>
      </c>
    </row>
    <row r="1264" spans="1:7" x14ac:dyDescent="0.25">
      <c r="A1264" s="25" t="str">
        <f>IF('[2]MUNIS Purchase Order Inquiry'!$A1260='[2]PO Detail'!$L$2," ",IF('[2]MUNIS Purchase Order Inquiry'!A1260='[2]PO Detail'!$L$1,'[2]MUNIS Purchase Order Inquiry'!B1260," "))</f>
        <v xml:space="preserve"> </v>
      </c>
      <c r="B1264" s="4" t="str">
        <f>IF('[2]MUNIS Purchase Order Inquiry'!$A1260='[2]PO Detail'!$L$2,'[2]MUNIS Purchase Order Inquiry'!Q1260,(IF('[2]MUNIS Purchase Order Inquiry'!$A1260='[2]PO Detail'!$L$1,CONCATENATE("      "&amp;'[2]MUNIS Purchase Order Inquiry'!I1260&amp;";   "&amp;'[2]MUNIS Purchase Order Inquiry'!J1260&amp;"   "&amp;'[2]MUNIS Purchase Order Inquiry'!K1260&amp;"; "&amp;'[2]MUNIS Purchase Order Inquiry'!M1260&amp;"; "&amp;'[2]MUNIS Purchase Order Inquiry'!N1260&amp;"; "&amp;'[2]MUNIS Purchase Order Inquiry'!O1260)," ")))</f>
        <v xml:space="preserve"> </v>
      </c>
      <c r="C1264" s="4" t="str">
        <f>IF('[2]MUNIS Purchase Order Inquiry'!$A1260='[2]PO Detail'!$L$2,'[2]MUNIS Purchase Order Inquiry'!R1260," ")</f>
        <v xml:space="preserve"> </v>
      </c>
      <c r="D1264" s="26" t="str">
        <f>IF('[2]MUNIS Purchase Order Inquiry'!$A1260='[2]PO Detail'!$L$1,'[2]MUNIS Purchase Order Inquiry'!G1260," ")</f>
        <v xml:space="preserve"> </v>
      </c>
      <c r="E1264" s="10" t="str">
        <f>IF('[2]MUNIS Purchase Order Inquiry'!$A1260='[2]PO Detail'!$L$1,'[2]MUNIS Purchase Order Inquiry'!D1260," ")</f>
        <v xml:space="preserve"> </v>
      </c>
      <c r="F1264" s="10" t="str">
        <f>IF('[2]MUNIS Purchase Order Inquiry'!$A1260='[2]PO Detail'!$L$1,'[2]MUNIS Purchase Order Inquiry'!E1260," ")</f>
        <v xml:space="preserve"> </v>
      </c>
      <c r="G1264" s="10" t="str">
        <f>IF('[2]MUNIS Purchase Order Inquiry'!$A1260='[2]PO Detail'!$L$1,'[2]MUNIS Purchase Order Inquiry'!F1260," ")</f>
        <v xml:space="preserve"> </v>
      </c>
    </row>
    <row r="1265" spans="1:7" x14ac:dyDescent="0.25">
      <c r="A1265" s="25" t="str">
        <f>IF('[2]MUNIS Purchase Order Inquiry'!$A1261='[2]PO Detail'!$L$2," ",IF('[2]MUNIS Purchase Order Inquiry'!A1261='[2]PO Detail'!$L$1,'[2]MUNIS Purchase Order Inquiry'!B1261," "))</f>
        <v xml:space="preserve"> </v>
      </c>
      <c r="B1265" s="4" t="str">
        <f>IF('[2]MUNIS Purchase Order Inquiry'!$A1261='[2]PO Detail'!$L$2,'[2]MUNIS Purchase Order Inquiry'!Q1261,(IF('[2]MUNIS Purchase Order Inquiry'!$A1261='[2]PO Detail'!$L$1,CONCATENATE("      "&amp;'[2]MUNIS Purchase Order Inquiry'!I1261&amp;";   "&amp;'[2]MUNIS Purchase Order Inquiry'!J1261&amp;"   "&amp;'[2]MUNIS Purchase Order Inquiry'!K1261&amp;"; "&amp;'[2]MUNIS Purchase Order Inquiry'!M1261&amp;"; "&amp;'[2]MUNIS Purchase Order Inquiry'!N1261&amp;"; "&amp;'[2]MUNIS Purchase Order Inquiry'!O1261)," ")))</f>
        <v xml:space="preserve"> </v>
      </c>
      <c r="C1265" s="4" t="str">
        <f>IF('[2]MUNIS Purchase Order Inquiry'!$A1261='[2]PO Detail'!$L$2,'[2]MUNIS Purchase Order Inquiry'!R1261," ")</f>
        <v xml:space="preserve"> </v>
      </c>
      <c r="D1265" s="26" t="str">
        <f>IF('[2]MUNIS Purchase Order Inquiry'!$A1261='[2]PO Detail'!$L$1,'[2]MUNIS Purchase Order Inquiry'!G1261," ")</f>
        <v xml:space="preserve"> </v>
      </c>
      <c r="E1265" s="10" t="str">
        <f>IF('[2]MUNIS Purchase Order Inquiry'!$A1261='[2]PO Detail'!$L$1,'[2]MUNIS Purchase Order Inquiry'!D1261," ")</f>
        <v xml:space="preserve"> </v>
      </c>
      <c r="F1265" s="10" t="str">
        <f>IF('[2]MUNIS Purchase Order Inquiry'!$A1261='[2]PO Detail'!$L$1,'[2]MUNIS Purchase Order Inquiry'!E1261," ")</f>
        <v xml:space="preserve"> </v>
      </c>
      <c r="G1265" s="10" t="str">
        <f>IF('[2]MUNIS Purchase Order Inquiry'!$A1261='[2]PO Detail'!$L$1,'[2]MUNIS Purchase Order Inquiry'!F1261," ")</f>
        <v xml:space="preserve"> </v>
      </c>
    </row>
    <row r="1266" spans="1:7" x14ac:dyDescent="0.25">
      <c r="A1266" s="25" t="str">
        <f>IF('[2]MUNIS Purchase Order Inquiry'!$A1262='[2]PO Detail'!$L$2," ",IF('[2]MUNIS Purchase Order Inquiry'!A1262='[2]PO Detail'!$L$1,'[2]MUNIS Purchase Order Inquiry'!B1262," "))</f>
        <v xml:space="preserve"> </v>
      </c>
      <c r="B1266" s="4" t="str">
        <f>IF('[2]MUNIS Purchase Order Inquiry'!$A1262='[2]PO Detail'!$L$2,'[2]MUNIS Purchase Order Inquiry'!Q1262,(IF('[2]MUNIS Purchase Order Inquiry'!$A1262='[2]PO Detail'!$L$1,CONCATENATE("      "&amp;'[2]MUNIS Purchase Order Inquiry'!I1262&amp;";   "&amp;'[2]MUNIS Purchase Order Inquiry'!J1262&amp;"   "&amp;'[2]MUNIS Purchase Order Inquiry'!K1262&amp;"; "&amp;'[2]MUNIS Purchase Order Inquiry'!M1262&amp;"; "&amp;'[2]MUNIS Purchase Order Inquiry'!N1262&amp;"; "&amp;'[2]MUNIS Purchase Order Inquiry'!O1262)," ")))</f>
        <v xml:space="preserve"> </v>
      </c>
      <c r="C1266" s="4" t="str">
        <f>IF('[2]MUNIS Purchase Order Inquiry'!$A1262='[2]PO Detail'!$L$2,'[2]MUNIS Purchase Order Inquiry'!R1262," ")</f>
        <v xml:space="preserve"> </v>
      </c>
      <c r="D1266" s="26" t="str">
        <f>IF('[2]MUNIS Purchase Order Inquiry'!$A1262='[2]PO Detail'!$L$1,'[2]MUNIS Purchase Order Inquiry'!G1262," ")</f>
        <v xml:space="preserve"> </v>
      </c>
      <c r="E1266" s="10" t="str">
        <f>IF('[2]MUNIS Purchase Order Inquiry'!$A1262='[2]PO Detail'!$L$1,'[2]MUNIS Purchase Order Inquiry'!D1262," ")</f>
        <v xml:space="preserve"> </v>
      </c>
      <c r="F1266" s="10" t="str">
        <f>IF('[2]MUNIS Purchase Order Inquiry'!$A1262='[2]PO Detail'!$L$1,'[2]MUNIS Purchase Order Inquiry'!E1262," ")</f>
        <v xml:space="preserve"> </v>
      </c>
      <c r="G1266" s="10" t="str">
        <f>IF('[2]MUNIS Purchase Order Inquiry'!$A1262='[2]PO Detail'!$L$1,'[2]MUNIS Purchase Order Inquiry'!F1262," ")</f>
        <v xml:space="preserve"> </v>
      </c>
    </row>
    <row r="1267" spans="1:7" x14ac:dyDescent="0.25">
      <c r="A1267" s="25" t="str">
        <f>IF('[2]MUNIS Purchase Order Inquiry'!$A1263='[2]PO Detail'!$L$2," ",IF('[2]MUNIS Purchase Order Inquiry'!A1263='[2]PO Detail'!$L$1,'[2]MUNIS Purchase Order Inquiry'!B1263," "))</f>
        <v xml:space="preserve"> </v>
      </c>
      <c r="B1267" s="4" t="str">
        <f>IF('[2]MUNIS Purchase Order Inquiry'!$A1263='[2]PO Detail'!$L$2,'[2]MUNIS Purchase Order Inquiry'!Q1263,(IF('[2]MUNIS Purchase Order Inquiry'!$A1263='[2]PO Detail'!$L$1,CONCATENATE("      "&amp;'[2]MUNIS Purchase Order Inquiry'!I1263&amp;";   "&amp;'[2]MUNIS Purchase Order Inquiry'!J1263&amp;"   "&amp;'[2]MUNIS Purchase Order Inquiry'!K1263&amp;"; "&amp;'[2]MUNIS Purchase Order Inquiry'!M1263&amp;"; "&amp;'[2]MUNIS Purchase Order Inquiry'!N1263&amp;"; "&amp;'[2]MUNIS Purchase Order Inquiry'!O1263)," ")))</f>
        <v xml:space="preserve"> </v>
      </c>
      <c r="C1267" s="4" t="str">
        <f>IF('[2]MUNIS Purchase Order Inquiry'!$A1263='[2]PO Detail'!$L$2,'[2]MUNIS Purchase Order Inquiry'!R1263," ")</f>
        <v xml:space="preserve"> </v>
      </c>
      <c r="D1267" s="26" t="str">
        <f>IF('[2]MUNIS Purchase Order Inquiry'!$A1263='[2]PO Detail'!$L$1,'[2]MUNIS Purchase Order Inquiry'!G1263," ")</f>
        <v xml:space="preserve"> </v>
      </c>
      <c r="E1267" s="10" t="str">
        <f>IF('[2]MUNIS Purchase Order Inquiry'!$A1263='[2]PO Detail'!$L$1,'[2]MUNIS Purchase Order Inquiry'!D1263," ")</f>
        <v xml:space="preserve"> </v>
      </c>
      <c r="F1267" s="10" t="str">
        <f>IF('[2]MUNIS Purchase Order Inquiry'!$A1263='[2]PO Detail'!$L$1,'[2]MUNIS Purchase Order Inquiry'!E1263," ")</f>
        <v xml:space="preserve"> </v>
      </c>
      <c r="G1267" s="10" t="str">
        <f>IF('[2]MUNIS Purchase Order Inquiry'!$A1263='[2]PO Detail'!$L$1,'[2]MUNIS Purchase Order Inquiry'!F1263," ")</f>
        <v xml:space="preserve"> </v>
      </c>
    </row>
    <row r="1268" spans="1:7" x14ac:dyDescent="0.25">
      <c r="A1268" s="25" t="str">
        <f>IF('[2]MUNIS Purchase Order Inquiry'!$A1264='[2]PO Detail'!$L$2," ",IF('[2]MUNIS Purchase Order Inquiry'!A1264='[2]PO Detail'!$L$1,'[2]MUNIS Purchase Order Inquiry'!B1264," "))</f>
        <v xml:space="preserve"> </v>
      </c>
      <c r="B1268" s="4" t="str">
        <f>IF('[2]MUNIS Purchase Order Inquiry'!$A1264='[2]PO Detail'!$L$2,'[2]MUNIS Purchase Order Inquiry'!Q1264,(IF('[2]MUNIS Purchase Order Inquiry'!$A1264='[2]PO Detail'!$L$1,CONCATENATE("      "&amp;'[2]MUNIS Purchase Order Inquiry'!I1264&amp;";   "&amp;'[2]MUNIS Purchase Order Inquiry'!J1264&amp;"   "&amp;'[2]MUNIS Purchase Order Inquiry'!K1264&amp;"; "&amp;'[2]MUNIS Purchase Order Inquiry'!M1264&amp;"; "&amp;'[2]MUNIS Purchase Order Inquiry'!N1264&amp;"; "&amp;'[2]MUNIS Purchase Order Inquiry'!O1264)," ")))</f>
        <v xml:space="preserve"> </v>
      </c>
      <c r="C1268" s="4" t="str">
        <f>IF('[2]MUNIS Purchase Order Inquiry'!$A1264='[2]PO Detail'!$L$2,'[2]MUNIS Purchase Order Inquiry'!R1264," ")</f>
        <v xml:space="preserve"> </v>
      </c>
      <c r="D1268" s="26" t="str">
        <f>IF('[2]MUNIS Purchase Order Inquiry'!$A1264='[2]PO Detail'!$L$1,'[2]MUNIS Purchase Order Inquiry'!G1264," ")</f>
        <v xml:space="preserve"> </v>
      </c>
      <c r="E1268" s="10" t="str">
        <f>IF('[2]MUNIS Purchase Order Inquiry'!$A1264='[2]PO Detail'!$L$1,'[2]MUNIS Purchase Order Inquiry'!D1264," ")</f>
        <v xml:space="preserve"> </v>
      </c>
      <c r="F1268" s="10" t="str">
        <f>IF('[2]MUNIS Purchase Order Inquiry'!$A1264='[2]PO Detail'!$L$1,'[2]MUNIS Purchase Order Inquiry'!E1264," ")</f>
        <v xml:space="preserve"> </v>
      </c>
      <c r="G1268" s="10" t="str">
        <f>IF('[2]MUNIS Purchase Order Inquiry'!$A1264='[2]PO Detail'!$L$1,'[2]MUNIS Purchase Order Inquiry'!F1264," ")</f>
        <v xml:space="preserve"> </v>
      </c>
    </row>
    <row r="1269" spans="1:7" x14ac:dyDescent="0.25">
      <c r="A1269" s="25" t="str">
        <f>IF('[2]MUNIS Purchase Order Inquiry'!$A1265='[2]PO Detail'!$L$2," ",IF('[2]MUNIS Purchase Order Inquiry'!A1265='[2]PO Detail'!$L$1,'[2]MUNIS Purchase Order Inquiry'!B1265," "))</f>
        <v xml:space="preserve"> </v>
      </c>
      <c r="B1269" s="4" t="str">
        <f>IF('[2]MUNIS Purchase Order Inquiry'!$A1265='[2]PO Detail'!$L$2,'[2]MUNIS Purchase Order Inquiry'!Q1265,(IF('[2]MUNIS Purchase Order Inquiry'!$A1265='[2]PO Detail'!$L$1,CONCATENATE("      "&amp;'[2]MUNIS Purchase Order Inquiry'!I1265&amp;";   "&amp;'[2]MUNIS Purchase Order Inquiry'!J1265&amp;"   "&amp;'[2]MUNIS Purchase Order Inquiry'!K1265&amp;"; "&amp;'[2]MUNIS Purchase Order Inquiry'!M1265&amp;"; "&amp;'[2]MUNIS Purchase Order Inquiry'!N1265&amp;"; "&amp;'[2]MUNIS Purchase Order Inquiry'!O1265)," ")))</f>
        <v xml:space="preserve"> </v>
      </c>
      <c r="C1269" s="4" t="str">
        <f>IF('[2]MUNIS Purchase Order Inquiry'!$A1265='[2]PO Detail'!$L$2,'[2]MUNIS Purchase Order Inquiry'!R1265," ")</f>
        <v xml:space="preserve"> </v>
      </c>
      <c r="D1269" s="26" t="str">
        <f>IF('[2]MUNIS Purchase Order Inquiry'!$A1265='[2]PO Detail'!$L$1,'[2]MUNIS Purchase Order Inquiry'!G1265," ")</f>
        <v xml:space="preserve"> </v>
      </c>
      <c r="E1269" s="10" t="str">
        <f>IF('[2]MUNIS Purchase Order Inquiry'!$A1265='[2]PO Detail'!$L$1,'[2]MUNIS Purchase Order Inquiry'!D1265," ")</f>
        <v xml:space="preserve"> </v>
      </c>
      <c r="F1269" s="10" t="str">
        <f>IF('[2]MUNIS Purchase Order Inquiry'!$A1265='[2]PO Detail'!$L$1,'[2]MUNIS Purchase Order Inquiry'!E1265," ")</f>
        <v xml:space="preserve"> </v>
      </c>
      <c r="G1269" s="10" t="str">
        <f>IF('[2]MUNIS Purchase Order Inquiry'!$A1265='[2]PO Detail'!$L$1,'[2]MUNIS Purchase Order Inquiry'!F1265," ")</f>
        <v xml:space="preserve"> </v>
      </c>
    </row>
    <row r="1270" spans="1:7" x14ac:dyDescent="0.25">
      <c r="A1270" s="25" t="str">
        <f>IF('[2]MUNIS Purchase Order Inquiry'!$A1266='[2]PO Detail'!$L$2," ",IF('[2]MUNIS Purchase Order Inquiry'!A1266='[2]PO Detail'!$L$1,'[2]MUNIS Purchase Order Inquiry'!B1266," "))</f>
        <v xml:space="preserve"> </v>
      </c>
      <c r="B1270" s="4" t="str">
        <f>IF('[2]MUNIS Purchase Order Inquiry'!$A1266='[2]PO Detail'!$L$2,'[2]MUNIS Purchase Order Inquiry'!Q1266,(IF('[2]MUNIS Purchase Order Inquiry'!$A1266='[2]PO Detail'!$L$1,CONCATENATE("      "&amp;'[2]MUNIS Purchase Order Inquiry'!I1266&amp;";   "&amp;'[2]MUNIS Purchase Order Inquiry'!J1266&amp;"   "&amp;'[2]MUNIS Purchase Order Inquiry'!K1266&amp;"; "&amp;'[2]MUNIS Purchase Order Inquiry'!M1266&amp;"; "&amp;'[2]MUNIS Purchase Order Inquiry'!N1266&amp;"; "&amp;'[2]MUNIS Purchase Order Inquiry'!O1266)," ")))</f>
        <v xml:space="preserve"> </v>
      </c>
      <c r="C1270" s="4" t="str">
        <f>IF('[2]MUNIS Purchase Order Inquiry'!$A1266='[2]PO Detail'!$L$2,'[2]MUNIS Purchase Order Inquiry'!R1266," ")</f>
        <v xml:space="preserve"> </v>
      </c>
      <c r="D1270" s="26" t="str">
        <f>IF('[2]MUNIS Purchase Order Inquiry'!$A1266='[2]PO Detail'!$L$1,'[2]MUNIS Purchase Order Inquiry'!G1266," ")</f>
        <v xml:space="preserve"> </v>
      </c>
      <c r="E1270" s="10" t="str">
        <f>IF('[2]MUNIS Purchase Order Inquiry'!$A1266='[2]PO Detail'!$L$1,'[2]MUNIS Purchase Order Inquiry'!D1266," ")</f>
        <v xml:space="preserve"> </v>
      </c>
      <c r="F1270" s="10" t="str">
        <f>IF('[2]MUNIS Purchase Order Inquiry'!$A1266='[2]PO Detail'!$L$1,'[2]MUNIS Purchase Order Inquiry'!E1266," ")</f>
        <v xml:space="preserve"> </v>
      </c>
      <c r="G1270" s="10" t="str">
        <f>IF('[2]MUNIS Purchase Order Inquiry'!$A1266='[2]PO Detail'!$L$1,'[2]MUNIS Purchase Order Inquiry'!F1266," ")</f>
        <v xml:space="preserve"> </v>
      </c>
    </row>
    <row r="1271" spans="1:7" x14ac:dyDescent="0.25">
      <c r="A1271" s="25" t="str">
        <f>IF('[2]MUNIS Purchase Order Inquiry'!$A1267='[2]PO Detail'!$L$2," ",IF('[2]MUNIS Purchase Order Inquiry'!A1267='[2]PO Detail'!$L$1,'[2]MUNIS Purchase Order Inquiry'!B1267," "))</f>
        <v xml:space="preserve"> </v>
      </c>
      <c r="B1271" s="4" t="str">
        <f>IF('[2]MUNIS Purchase Order Inquiry'!$A1267='[2]PO Detail'!$L$2,'[2]MUNIS Purchase Order Inquiry'!Q1267,(IF('[2]MUNIS Purchase Order Inquiry'!$A1267='[2]PO Detail'!$L$1,CONCATENATE("      "&amp;'[2]MUNIS Purchase Order Inquiry'!I1267&amp;";   "&amp;'[2]MUNIS Purchase Order Inquiry'!J1267&amp;"   "&amp;'[2]MUNIS Purchase Order Inquiry'!K1267&amp;"; "&amp;'[2]MUNIS Purchase Order Inquiry'!M1267&amp;"; "&amp;'[2]MUNIS Purchase Order Inquiry'!N1267&amp;"; "&amp;'[2]MUNIS Purchase Order Inquiry'!O1267)," ")))</f>
        <v xml:space="preserve"> </v>
      </c>
      <c r="C1271" s="4" t="str">
        <f>IF('[2]MUNIS Purchase Order Inquiry'!$A1267='[2]PO Detail'!$L$2,'[2]MUNIS Purchase Order Inquiry'!R1267," ")</f>
        <v xml:space="preserve"> </v>
      </c>
      <c r="D1271" s="26" t="str">
        <f>IF('[2]MUNIS Purchase Order Inquiry'!$A1267='[2]PO Detail'!$L$1,'[2]MUNIS Purchase Order Inquiry'!G1267," ")</f>
        <v xml:space="preserve"> </v>
      </c>
      <c r="E1271" s="10" t="str">
        <f>IF('[2]MUNIS Purchase Order Inquiry'!$A1267='[2]PO Detail'!$L$1,'[2]MUNIS Purchase Order Inquiry'!D1267," ")</f>
        <v xml:space="preserve"> </v>
      </c>
      <c r="F1271" s="10" t="str">
        <f>IF('[2]MUNIS Purchase Order Inquiry'!$A1267='[2]PO Detail'!$L$1,'[2]MUNIS Purchase Order Inquiry'!E1267," ")</f>
        <v xml:space="preserve"> </v>
      </c>
      <c r="G1271" s="10" t="str">
        <f>IF('[2]MUNIS Purchase Order Inquiry'!$A1267='[2]PO Detail'!$L$1,'[2]MUNIS Purchase Order Inquiry'!F1267," ")</f>
        <v xml:space="preserve"> </v>
      </c>
    </row>
    <row r="1272" spans="1:7" x14ac:dyDescent="0.25">
      <c r="A1272" s="25" t="str">
        <f>IF('[2]MUNIS Purchase Order Inquiry'!$A1268='[2]PO Detail'!$L$2," ",IF('[2]MUNIS Purchase Order Inquiry'!A1268='[2]PO Detail'!$L$1,'[2]MUNIS Purchase Order Inquiry'!B1268," "))</f>
        <v xml:space="preserve"> </v>
      </c>
      <c r="B1272" s="4" t="str">
        <f>IF('[2]MUNIS Purchase Order Inquiry'!$A1268='[2]PO Detail'!$L$2,'[2]MUNIS Purchase Order Inquiry'!Q1268,(IF('[2]MUNIS Purchase Order Inquiry'!$A1268='[2]PO Detail'!$L$1,CONCATENATE("      "&amp;'[2]MUNIS Purchase Order Inquiry'!I1268&amp;";   "&amp;'[2]MUNIS Purchase Order Inquiry'!J1268&amp;"   "&amp;'[2]MUNIS Purchase Order Inquiry'!K1268&amp;"; "&amp;'[2]MUNIS Purchase Order Inquiry'!M1268&amp;"; "&amp;'[2]MUNIS Purchase Order Inquiry'!N1268&amp;"; "&amp;'[2]MUNIS Purchase Order Inquiry'!O1268)," ")))</f>
        <v xml:space="preserve"> </v>
      </c>
      <c r="C1272" s="4" t="str">
        <f>IF('[2]MUNIS Purchase Order Inquiry'!$A1268='[2]PO Detail'!$L$2,'[2]MUNIS Purchase Order Inquiry'!R1268," ")</f>
        <v xml:space="preserve"> </v>
      </c>
      <c r="D1272" s="26" t="str">
        <f>IF('[2]MUNIS Purchase Order Inquiry'!$A1268='[2]PO Detail'!$L$1,'[2]MUNIS Purchase Order Inquiry'!G1268," ")</f>
        <v xml:space="preserve"> </v>
      </c>
      <c r="E1272" s="10" t="str">
        <f>IF('[2]MUNIS Purchase Order Inquiry'!$A1268='[2]PO Detail'!$L$1,'[2]MUNIS Purchase Order Inquiry'!D1268," ")</f>
        <v xml:space="preserve"> </v>
      </c>
      <c r="F1272" s="10" t="str">
        <f>IF('[2]MUNIS Purchase Order Inquiry'!$A1268='[2]PO Detail'!$L$1,'[2]MUNIS Purchase Order Inquiry'!E1268," ")</f>
        <v xml:space="preserve"> </v>
      </c>
      <c r="G1272" s="10" t="str">
        <f>IF('[2]MUNIS Purchase Order Inquiry'!$A1268='[2]PO Detail'!$L$1,'[2]MUNIS Purchase Order Inquiry'!F1268," ")</f>
        <v xml:space="preserve"> </v>
      </c>
    </row>
    <row r="1273" spans="1:7" x14ac:dyDescent="0.25">
      <c r="A1273" s="25" t="str">
        <f>IF('[2]MUNIS Purchase Order Inquiry'!$A1077='[2]PO Detail'!$L$2," ",IF('[2]MUNIS Purchase Order Inquiry'!A1077='[2]PO Detail'!$L$1,'[2]MUNIS Purchase Order Inquiry'!B1077," "))</f>
        <v xml:space="preserve"> </v>
      </c>
      <c r="B1273" s="4" t="str">
        <f>IF('[2]MUNIS Purchase Order Inquiry'!$A1077='[2]PO Detail'!$L$2,'[2]MUNIS Purchase Order Inquiry'!Q1077,(IF('[2]MUNIS Purchase Order Inquiry'!$A1077='[2]PO Detail'!$L$1,CONCATENATE("      "&amp;'[2]MUNIS Purchase Order Inquiry'!I1077&amp;";   "&amp;'[2]MUNIS Purchase Order Inquiry'!J1077&amp;"   "&amp;'[2]MUNIS Purchase Order Inquiry'!K1077&amp;"; "&amp;'[2]MUNIS Purchase Order Inquiry'!M1077&amp;"; "&amp;'[2]MUNIS Purchase Order Inquiry'!N1077&amp;"; "&amp;'[2]MUNIS Purchase Order Inquiry'!O1077)," ")))</f>
        <v>CLASSIFICATION AND COMPENSATION PROJECT - FY18</v>
      </c>
      <c r="C1273" s="4" t="str">
        <f>IF('[2]MUNIS Purchase Order Inquiry'!$A1077='[2]PO Detail'!$L$2,'[2]MUNIS Purchase Order Inquiry'!R1077," ")</f>
        <v>131</v>
      </c>
      <c r="D1273" s="26" t="str">
        <f>IF('[2]MUNIS Purchase Order Inquiry'!$A1077='[2]PO Detail'!$L$1,'[2]MUNIS Purchase Order Inquiry'!G1077," ")</f>
        <v xml:space="preserve"> </v>
      </c>
      <c r="E1273" s="10" t="str">
        <f>IF('[2]MUNIS Purchase Order Inquiry'!$A1077='[2]PO Detail'!$L$1,'[2]MUNIS Purchase Order Inquiry'!D1077," ")</f>
        <v xml:space="preserve"> </v>
      </c>
      <c r="F1273" s="10" t="str">
        <f>IF('[2]MUNIS Purchase Order Inquiry'!$A1077='[2]PO Detail'!$L$1,'[2]MUNIS Purchase Order Inquiry'!E1077," ")</f>
        <v xml:space="preserve"> </v>
      </c>
      <c r="G1273" s="10" t="str">
        <f>IF('[2]MUNIS Purchase Order Inquiry'!$A1077='[2]PO Detail'!$L$1,'[2]MUNIS Purchase Order Inquiry'!F1077," ")</f>
        <v xml:space="preserve"> </v>
      </c>
    </row>
    <row r="1274" spans="1:7" x14ac:dyDescent="0.25">
      <c r="A1274" s="25" t="str">
        <f>IF('[2]MUNIS Purchase Order Inquiry'!$A1078='[2]PO Detail'!$L$2," ",IF('[2]MUNIS Purchase Order Inquiry'!A1078='[2]PO Detail'!$L$1,'[2]MUNIS Purchase Order Inquiry'!B1078," "))</f>
        <v xml:space="preserve"> </v>
      </c>
      <c r="B1274" s="4" t="str">
        <f>IF('[2]MUNIS Purchase Order Inquiry'!$A1078='[2]PO Detail'!$L$2,'[2]MUNIS Purchase Order Inquiry'!Q1078,(IF('[2]MUNIS Purchase Order Inquiry'!$A1078='[2]PO Detail'!$L$1,CONCATENATE("      "&amp;'[2]MUNIS Purchase Order Inquiry'!I1078&amp;";   "&amp;'[2]MUNIS Purchase Order Inquiry'!J1078&amp;"   "&amp;'[2]MUNIS Purchase Order Inquiry'!K1078&amp;"; "&amp;'[2]MUNIS Purchase Order Inquiry'!M1078&amp;"; "&amp;'[2]MUNIS Purchase Order Inquiry'!N1078&amp;"; "&amp;'[2]MUNIS Purchase Order Inquiry'!O1078)," ")))</f>
        <v xml:space="preserve"> </v>
      </c>
      <c r="C1274" s="4" t="str">
        <f>IF('[2]MUNIS Purchase Order Inquiry'!$A1078='[2]PO Detail'!$L$2,'[2]MUNIS Purchase Order Inquiry'!R1078," ")</f>
        <v xml:space="preserve"> </v>
      </c>
      <c r="D1274" s="26" t="str">
        <f>IF('[2]MUNIS Purchase Order Inquiry'!$A1078='[2]PO Detail'!$L$1,'[2]MUNIS Purchase Order Inquiry'!G1078," ")</f>
        <v xml:space="preserve"> </v>
      </c>
      <c r="E1274" s="10" t="str">
        <f>IF('[2]MUNIS Purchase Order Inquiry'!$A1078='[2]PO Detail'!$L$1,'[2]MUNIS Purchase Order Inquiry'!D1078," ")</f>
        <v xml:space="preserve"> </v>
      </c>
      <c r="F1274" s="10" t="str">
        <f>IF('[2]MUNIS Purchase Order Inquiry'!$A1078='[2]PO Detail'!$L$1,'[2]MUNIS Purchase Order Inquiry'!E1078," ")</f>
        <v xml:space="preserve"> </v>
      </c>
      <c r="G1274" s="10" t="str">
        <f>IF('[2]MUNIS Purchase Order Inquiry'!$A1078='[2]PO Detail'!$L$1,'[2]MUNIS Purchase Order Inquiry'!F1078," ")</f>
        <v xml:space="preserve"> </v>
      </c>
    </row>
    <row r="1275" spans="1:7" x14ac:dyDescent="0.25">
      <c r="A1275" s="25">
        <f>IF('[2]MUNIS Purchase Order Inquiry'!$A1079='[2]PO Detail'!$L$2," ",IF('[2]MUNIS Purchase Order Inquiry'!A1079='[2]PO Detail'!$L$1,'[2]MUNIS Purchase Order Inquiry'!B1079," "))</f>
        <v>20181452</v>
      </c>
      <c r="B1275" s="4" t="str">
        <f>IF('[2]MUNIS Purchase Order Inquiry'!$A1079='[2]PO Detail'!$L$2,'[2]MUNIS Purchase Order Inquiry'!Q1079,(IF('[2]MUNIS Purchase Order Inquiry'!$A1079='[2]PO Detail'!$L$1,CONCATENATE("      "&amp;'[2]MUNIS Purchase Order Inquiry'!I1079&amp;";   "&amp;'[2]MUNIS Purchase Order Inquiry'!J1079&amp;"   "&amp;'[2]MUNIS Purchase Order Inquiry'!K1079&amp;"; "&amp;'[2]MUNIS Purchase Order Inquiry'!M1079&amp;"; "&amp;'[2]MUNIS Purchase Order Inquiry'!N1079&amp;"; "&amp;'[2]MUNIS Purchase Order Inquiry'!O1079)," ")))</f>
        <v xml:space="preserve">      CONNOR MUSE;   104 ROEPER ST   ; BEAR; DE; 19701</v>
      </c>
      <c r="C1275" s="4" t="str">
        <f>IF('[2]MUNIS Purchase Order Inquiry'!$A1079='[2]PO Detail'!$L$2,'[2]MUNIS Purchase Order Inquiry'!R1079," ")</f>
        <v xml:space="preserve"> </v>
      </c>
      <c r="D1275" s="26">
        <f>IF('[2]MUNIS Purchase Order Inquiry'!$A1079='[2]PO Detail'!$L$1,'[2]MUNIS Purchase Order Inquiry'!G1079," ")</f>
        <v>43165</v>
      </c>
      <c r="E1275" s="10">
        <f>IF('[2]MUNIS Purchase Order Inquiry'!$A1079='[2]PO Detail'!$L$1,'[2]MUNIS Purchase Order Inquiry'!D1079," ")</f>
        <v>2000</v>
      </c>
      <c r="F1275" s="10">
        <f>IF('[2]MUNIS Purchase Order Inquiry'!$A1079='[2]PO Detail'!$L$1,'[2]MUNIS Purchase Order Inquiry'!E1079," ")</f>
        <v>1725</v>
      </c>
      <c r="G1275" s="10">
        <f>IF('[2]MUNIS Purchase Order Inquiry'!$A1079='[2]PO Detail'!$L$1,'[2]MUNIS Purchase Order Inquiry'!F1079," ")</f>
        <v>275</v>
      </c>
    </row>
    <row r="1276" spans="1:7" x14ac:dyDescent="0.25">
      <c r="A1276" s="25" t="str">
        <f>IF('[2]MUNIS Purchase Order Inquiry'!$A1080='[2]PO Detail'!$L$2," ",IF('[2]MUNIS Purchase Order Inquiry'!A1080='[2]PO Detail'!$L$1,'[2]MUNIS Purchase Order Inquiry'!B1080," "))</f>
        <v xml:space="preserve"> </v>
      </c>
      <c r="B1276" s="4" t="str">
        <f>IF('[2]MUNIS Purchase Order Inquiry'!$A1080='[2]PO Detail'!$L$2,'[2]MUNIS Purchase Order Inquiry'!Q1080,(IF('[2]MUNIS Purchase Order Inquiry'!$A1080='[2]PO Detail'!$L$1,CONCATENATE("      "&amp;'[2]MUNIS Purchase Order Inquiry'!I1080&amp;";   "&amp;'[2]MUNIS Purchase Order Inquiry'!J1080&amp;"   "&amp;'[2]MUNIS Purchase Order Inquiry'!K1080&amp;"; "&amp;'[2]MUNIS Purchase Order Inquiry'!M1080&amp;"; "&amp;'[2]MUNIS Purchase Order Inquiry'!N1080&amp;"; "&amp;'[2]MUNIS Purchase Order Inquiry'!O1080)," ")))</f>
        <v>VETERINARY SERVICES</v>
      </c>
      <c r="C1276" s="4" t="str">
        <f>IF('[2]MUNIS Purchase Order Inquiry'!$A1080='[2]PO Detail'!$L$2,'[2]MUNIS Purchase Order Inquiry'!R1080," ")</f>
        <v>392</v>
      </c>
      <c r="D1276" s="26" t="str">
        <f>IF('[2]MUNIS Purchase Order Inquiry'!$A1080='[2]PO Detail'!$L$1,'[2]MUNIS Purchase Order Inquiry'!G1080," ")</f>
        <v xml:space="preserve"> </v>
      </c>
      <c r="E1276" s="10" t="str">
        <f>IF('[2]MUNIS Purchase Order Inquiry'!$A1080='[2]PO Detail'!$L$1,'[2]MUNIS Purchase Order Inquiry'!D1080," ")</f>
        <v xml:space="preserve"> </v>
      </c>
      <c r="F1276" s="10" t="str">
        <f>IF('[2]MUNIS Purchase Order Inquiry'!$A1080='[2]PO Detail'!$L$1,'[2]MUNIS Purchase Order Inquiry'!E1080," ")</f>
        <v xml:space="preserve"> </v>
      </c>
      <c r="G1276" s="10" t="str">
        <f>IF('[2]MUNIS Purchase Order Inquiry'!$A1080='[2]PO Detail'!$L$1,'[2]MUNIS Purchase Order Inquiry'!F1080," ")</f>
        <v xml:space="preserve"> </v>
      </c>
    </row>
    <row r="1277" spans="1:7" x14ac:dyDescent="0.25">
      <c r="A1277" s="25" t="str">
        <f>IF('[2]MUNIS Purchase Order Inquiry'!$A1081='[2]PO Detail'!$L$2," ",IF('[2]MUNIS Purchase Order Inquiry'!A1081='[2]PO Detail'!$L$1,'[2]MUNIS Purchase Order Inquiry'!B1081," "))</f>
        <v xml:space="preserve"> </v>
      </c>
      <c r="B1277" s="4" t="str">
        <f>IF('[2]MUNIS Purchase Order Inquiry'!$A1081='[2]PO Detail'!$L$2,'[2]MUNIS Purchase Order Inquiry'!Q1081,(IF('[2]MUNIS Purchase Order Inquiry'!$A1081='[2]PO Detail'!$L$1,CONCATENATE("      "&amp;'[2]MUNIS Purchase Order Inquiry'!I1081&amp;";   "&amp;'[2]MUNIS Purchase Order Inquiry'!J1081&amp;"   "&amp;'[2]MUNIS Purchase Order Inquiry'!K1081&amp;"; "&amp;'[2]MUNIS Purchase Order Inquiry'!M1081&amp;"; "&amp;'[2]MUNIS Purchase Order Inquiry'!N1081&amp;"; "&amp;'[2]MUNIS Purchase Order Inquiry'!O1081)," ")))</f>
        <v xml:space="preserve"> </v>
      </c>
      <c r="C1277" s="4" t="str">
        <f>IF('[2]MUNIS Purchase Order Inquiry'!$A1081='[2]PO Detail'!$L$2,'[2]MUNIS Purchase Order Inquiry'!R1081," ")</f>
        <v xml:space="preserve"> </v>
      </c>
      <c r="D1277" s="26" t="str">
        <f>IF('[2]MUNIS Purchase Order Inquiry'!$A1081='[2]PO Detail'!$L$1,'[2]MUNIS Purchase Order Inquiry'!G1081," ")</f>
        <v xml:space="preserve"> </v>
      </c>
      <c r="E1277" s="10" t="str">
        <f>IF('[2]MUNIS Purchase Order Inquiry'!$A1081='[2]PO Detail'!$L$1,'[2]MUNIS Purchase Order Inquiry'!D1081," ")</f>
        <v xml:space="preserve"> </v>
      </c>
      <c r="F1277" s="10" t="str">
        <f>IF('[2]MUNIS Purchase Order Inquiry'!$A1081='[2]PO Detail'!$L$1,'[2]MUNIS Purchase Order Inquiry'!E1081," ")</f>
        <v xml:space="preserve"> </v>
      </c>
      <c r="G1277" s="10" t="str">
        <f>IF('[2]MUNIS Purchase Order Inquiry'!$A1081='[2]PO Detail'!$L$1,'[2]MUNIS Purchase Order Inquiry'!F1081," ")</f>
        <v xml:space="preserve"> </v>
      </c>
    </row>
    <row r="1278" spans="1:7" x14ac:dyDescent="0.25">
      <c r="A1278" s="25">
        <f>IF('[2]MUNIS Purchase Order Inquiry'!$A1082='[2]PO Detail'!$L$2," ",IF('[2]MUNIS Purchase Order Inquiry'!A1082='[2]PO Detail'!$L$1,'[2]MUNIS Purchase Order Inquiry'!B1082," "))</f>
        <v>20181467</v>
      </c>
      <c r="B1278" s="4" t="str">
        <f>IF('[2]MUNIS Purchase Order Inquiry'!$A1082='[2]PO Detail'!$L$2,'[2]MUNIS Purchase Order Inquiry'!Q1082,(IF('[2]MUNIS Purchase Order Inquiry'!$A1082='[2]PO Detail'!$L$1,CONCATENATE("      "&amp;'[2]MUNIS Purchase Order Inquiry'!I1082&amp;";   "&amp;'[2]MUNIS Purchase Order Inquiry'!J1082&amp;"   "&amp;'[2]MUNIS Purchase Order Inquiry'!K1082&amp;"; "&amp;'[2]MUNIS Purchase Order Inquiry'!M1082&amp;"; "&amp;'[2]MUNIS Purchase Order Inquiry'!N1082&amp;"; "&amp;'[2]MUNIS Purchase Order Inquiry'!O1082)," ")))</f>
        <v xml:space="preserve">      WORSELL MANOR LLC;   1000 CHERRY GROVE RD   ; EARLEVILLE; MD; 21919</v>
      </c>
      <c r="C1278" s="4" t="str">
        <f>IF('[2]MUNIS Purchase Order Inquiry'!$A1082='[2]PO Detail'!$L$2,'[2]MUNIS Purchase Order Inquiry'!R1082," ")</f>
        <v xml:space="preserve"> </v>
      </c>
      <c r="D1278" s="26">
        <f>IF('[2]MUNIS Purchase Order Inquiry'!$A1082='[2]PO Detail'!$L$1,'[2]MUNIS Purchase Order Inquiry'!G1082," ")</f>
        <v>43168</v>
      </c>
      <c r="E1278" s="10">
        <f>IF('[2]MUNIS Purchase Order Inquiry'!$A1082='[2]PO Detail'!$L$1,'[2]MUNIS Purchase Order Inquiry'!D1082," ")</f>
        <v>510</v>
      </c>
      <c r="F1278" s="10">
        <f>IF('[2]MUNIS Purchase Order Inquiry'!$A1082='[2]PO Detail'!$L$1,'[2]MUNIS Purchase Order Inquiry'!E1082," ")</f>
        <v>510</v>
      </c>
      <c r="G1278" s="10">
        <f>IF('[2]MUNIS Purchase Order Inquiry'!$A1082='[2]PO Detail'!$L$1,'[2]MUNIS Purchase Order Inquiry'!F1082," ")</f>
        <v>0</v>
      </c>
    </row>
    <row r="1279" spans="1:7" x14ac:dyDescent="0.25">
      <c r="A1279" s="25" t="str">
        <f>IF('[2]MUNIS Purchase Order Inquiry'!$A1083='[2]PO Detail'!$L$2," ",IF('[2]MUNIS Purchase Order Inquiry'!A1083='[2]PO Detail'!$L$1,'[2]MUNIS Purchase Order Inquiry'!B1083," "))</f>
        <v xml:space="preserve"> </v>
      </c>
      <c r="B1279" s="4" t="str">
        <f>IF('[2]MUNIS Purchase Order Inquiry'!$A1083='[2]PO Detail'!$L$2,'[2]MUNIS Purchase Order Inquiry'!Q1083,(IF('[2]MUNIS Purchase Order Inquiry'!$A1083='[2]PO Detail'!$L$1,CONCATENATE("      "&amp;'[2]MUNIS Purchase Order Inquiry'!I1083&amp;";   "&amp;'[2]MUNIS Purchase Order Inquiry'!J1083&amp;"   "&amp;'[2]MUNIS Purchase Order Inquiry'!K1083&amp;"; "&amp;'[2]MUNIS Purchase Order Inquiry'!M1083&amp;"; "&amp;'[2]MUNIS Purchase Order Inquiry'!N1083&amp;"; "&amp;'[2]MUNIS Purchase Order Inquiry'!O1083)," ")))</f>
        <v>Right-of-way acquisition for Bohemia Church Road Culverts Replacement, Project #52692</v>
      </c>
      <c r="C1279" s="4" t="str">
        <f>IF('[2]MUNIS Purchase Order Inquiry'!$A1083='[2]PO Detail'!$L$2,'[2]MUNIS Purchase Order Inquiry'!R1083," ")</f>
        <v>403</v>
      </c>
      <c r="D1279" s="26" t="str">
        <f>IF('[2]MUNIS Purchase Order Inquiry'!$A1083='[2]PO Detail'!$L$1,'[2]MUNIS Purchase Order Inquiry'!G1083," ")</f>
        <v xml:space="preserve"> </v>
      </c>
      <c r="E1279" s="10" t="str">
        <f>IF('[2]MUNIS Purchase Order Inquiry'!$A1083='[2]PO Detail'!$L$1,'[2]MUNIS Purchase Order Inquiry'!D1083," ")</f>
        <v xml:space="preserve"> </v>
      </c>
      <c r="F1279" s="10" t="str">
        <f>IF('[2]MUNIS Purchase Order Inquiry'!$A1083='[2]PO Detail'!$L$1,'[2]MUNIS Purchase Order Inquiry'!E1083," ")</f>
        <v xml:space="preserve"> </v>
      </c>
      <c r="G1279" s="10" t="str">
        <f>IF('[2]MUNIS Purchase Order Inquiry'!$A1083='[2]PO Detail'!$L$1,'[2]MUNIS Purchase Order Inquiry'!F1083," ")</f>
        <v xml:space="preserve"> </v>
      </c>
    </row>
    <row r="1280" spans="1:7" x14ac:dyDescent="0.25">
      <c r="A1280" s="25" t="str">
        <f>IF('[2]MUNIS Purchase Order Inquiry'!$A1084='[2]PO Detail'!$L$2," ",IF('[2]MUNIS Purchase Order Inquiry'!A1084='[2]PO Detail'!$L$1,'[2]MUNIS Purchase Order Inquiry'!B1084," "))</f>
        <v xml:space="preserve"> </v>
      </c>
      <c r="B1280" s="4" t="str">
        <f>IF('[2]MUNIS Purchase Order Inquiry'!$A1084='[2]PO Detail'!$L$2,'[2]MUNIS Purchase Order Inquiry'!Q1084,(IF('[2]MUNIS Purchase Order Inquiry'!$A1084='[2]PO Detail'!$L$1,CONCATENATE("      "&amp;'[2]MUNIS Purchase Order Inquiry'!I1084&amp;";   "&amp;'[2]MUNIS Purchase Order Inquiry'!J1084&amp;"   "&amp;'[2]MUNIS Purchase Order Inquiry'!K1084&amp;"; "&amp;'[2]MUNIS Purchase Order Inquiry'!M1084&amp;"; "&amp;'[2]MUNIS Purchase Order Inquiry'!N1084&amp;"; "&amp;'[2]MUNIS Purchase Order Inquiry'!O1084)," ")))</f>
        <v xml:space="preserve"> </v>
      </c>
      <c r="C1280" s="4" t="str">
        <f>IF('[2]MUNIS Purchase Order Inquiry'!$A1084='[2]PO Detail'!$L$2,'[2]MUNIS Purchase Order Inquiry'!R1084," ")</f>
        <v xml:space="preserve"> </v>
      </c>
      <c r="D1280" s="26" t="str">
        <f>IF('[2]MUNIS Purchase Order Inquiry'!$A1084='[2]PO Detail'!$L$1,'[2]MUNIS Purchase Order Inquiry'!G1084," ")</f>
        <v xml:space="preserve"> </v>
      </c>
      <c r="E1280" s="10" t="str">
        <f>IF('[2]MUNIS Purchase Order Inquiry'!$A1084='[2]PO Detail'!$L$1,'[2]MUNIS Purchase Order Inquiry'!D1084," ")</f>
        <v xml:space="preserve"> </v>
      </c>
      <c r="F1280" s="10" t="str">
        <f>IF('[2]MUNIS Purchase Order Inquiry'!$A1084='[2]PO Detail'!$L$1,'[2]MUNIS Purchase Order Inquiry'!E1084," ")</f>
        <v xml:space="preserve"> </v>
      </c>
      <c r="G1280" s="10" t="str">
        <f>IF('[2]MUNIS Purchase Order Inquiry'!$A1084='[2]PO Detail'!$L$1,'[2]MUNIS Purchase Order Inquiry'!F1084," ")</f>
        <v xml:space="preserve"> </v>
      </c>
    </row>
    <row r="1281" spans="1:7" x14ac:dyDescent="0.25">
      <c r="A1281" s="25">
        <f>IF('[2]MUNIS Purchase Order Inquiry'!$A1085='[2]PO Detail'!$L$2," ",IF('[2]MUNIS Purchase Order Inquiry'!A1085='[2]PO Detail'!$L$1,'[2]MUNIS Purchase Order Inquiry'!B1085," "))</f>
        <v>20181468</v>
      </c>
      <c r="B1281" s="4" t="str">
        <f>IF('[2]MUNIS Purchase Order Inquiry'!$A1085='[2]PO Detail'!$L$2,'[2]MUNIS Purchase Order Inquiry'!Q1085,(IF('[2]MUNIS Purchase Order Inquiry'!$A1085='[2]PO Detail'!$L$1,CONCATENATE("      "&amp;'[2]MUNIS Purchase Order Inquiry'!I1085&amp;";   "&amp;'[2]MUNIS Purchase Order Inquiry'!J1085&amp;"   "&amp;'[2]MUNIS Purchase Order Inquiry'!K1085&amp;"; "&amp;'[2]MUNIS Purchase Order Inquiry'!M1085&amp;"; "&amp;'[2]MUNIS Purchase Order Inquiry'!N1085&amp;"; "&amp;'[2]MUNIS Purchase Order Inquiry'!O1085)," ")))</f>
        <v xml:space="preserve">      BROWNE MICHAEL J &amp; WANDA D;   181 LAKE FOREST DR   ; ELKTON; MD; 21921-7645</v>
      </c>
      <c r="C1281" s="4" t="str">
        <f>IF('[2]MUNIS Purchase Order Inquiry'!$A1085='[2]PO Detail'!$L$2,'[2]MUNIS Purchase Order Inquiry'!R1085," ")</f>
        <v xml:space="preserve"> </v>
      </c>
      <c r="D1281" s="26">
        <f>IF('[2]MUNIS Purchase Order Inquiry'!$A1085='[2]PO Detail'!$L$1,'[2]MUNIS Purchase Order Inquiry'!G1085," ")</f>
        <v>43168</v>
      </c>
      <c r="E1281" s="10">
        <f>IF('[2]MUNIS Purchase Order Inquiry'!$A1085='[2]PO Detail'!$L$1,'[2]MUNIS Purchase Order Inquiry'!D1085," ")</f>
        <v>17800</v>
      </c>
      <c r="F1281" s="10">
        <f>IF('[2]MUNIS Purchase Order Inquiry'!$A1085='[2]PO Detail'!$L$1,'[2]MUNIS Purchase Order Inquiry'!E1085," ")</f>
        <v>17800</v>
      </c>
      <c r="G1281" s="10">
        <f>IF('[2]MUNIS Purchase Order Inquiry'!$A1085='[2]PO Detail'!$L$1,'[2]MUNIS Purchase Order Inquiry'!F1085," ")</f>
        <v>0</v>
      </c>
    </row>
    <row r="1282" spans="1:7" x14ac:dyDescent="0.25">
      <c r="A1282" s="25" t="str">
        <f>IF('[2]MUNIS Purchase Order Inquiry'!$A1086='[2]PO Detail'!$L$2," ",IF('[2]MUNIS Purchase Order Inquiry'!A1086='[2]PO Detail'!$L$1,'[2]MUNIS Purchase Order Inquiry'!B1086," "))</f>
        <v xml:space="preserve"> </v>
      </c>
      <c r="B1282" s="4" t="str">
        <f>IF('[2]MUNIS Purchase Order Inquiry'!$A1086='[2]PO Detail'!$L$2,'[2]MUNIS Purchase Order Inquiry'!Q1086,(IF('[2]MUNIS Purchase Order Inquiry'!$A1086='[2]PO Detail'!$L$1,CONCATENATE("      "&amp;'[2]MUNIS Purchase Order Inquiry'!I1086&amp;";   "&amp;'[2]MUNIS Purchase Order Inquiry'!J1086&amp;"   "&amp;'[2]MUNIS Purchase Order Inquiry'!K1086&amp;"; "&amp;'[2]MUNIS Purchase Order Inquiry'!M1086&amp;"; "&amp;'[2]MUNIS Purchase Order Inquiry'!N1086&amp;"; "&amp;'[2]MUNIS Purchase Order Inquiry'!O1086)," ")))</f>
        <v>Right-of-Way Acquisition for Oldfield Point Road Project #59594</v>
      </c>
      <c r="C1282" s="4" t="str">
        <f>IF('[2]MUNIS Purchase Order Inquiry'!$A1086='[2]PO Detail'!$L$2,'[2]MUNIS Purchase Order Inquiry'!R1086," ")</f>
        <v>403</v>
      </c>
      <c r="D1282" s="26" t="str">
        <f>IF('[2]MUNIS Purchase Order Inquiry'!$A1086='[2]PO Detail'!$L$1,'[2]MUNIS Purchase Order Inquiry'!G1086," ")</f>
        <v xml:space="preserve"> </v>
      </c>
      <c r="E1282" s="10" t="str">
        <f>IF('[2]MUNIS Purchase Order Inquiry'!$A1086='[2]PO Detail'!$L$1,'[2]MUNIS Purchase Order Inquiry'!D1086," ")</f>
        <v xml:space="preserve"> </v>
      </c>
      <c r="F1282" s="10" t="str">
        <f>IF('[2]MUNIS Purchase Order Inquiry'!$A1086='[2]PO Detail'!$L$1,'[2]MUNIS Purchase Order Inquiry'!E1086," ")</f>
        <v xml:space="preserve"> </v>
      </c>
      <c r="G1282" s="10" t="str">
        <f>IF('[2]MUNIS Purchase Order Inquiry'!$A1086='[2]PO Detail'!$L$1,'[2]MUNIS Purchase Order Inquiry'!F1086," ")</f>
        <v xml:space="preserve"> </v>
      </c>
    </row>
    <row r="1283" spans="1:7" x14ac:dyDescent="0.25">
      <c r="A1283" s="25" t="str">
        <f>IF('[2]MUNIS Purchase Order Inquiry'!$A1087='[2]PO Detail'!$L$2," ",IF('[2]MUNIS Purchase Order Inquiry'!A1087='[2]PO Detail'!$L$1,'[2]MUNIS Purchase Order Inquiry'!B1087," "))</f>
        <v xml:space="preserve"> </v>
      </c>
      <c r="B1283" s="4" t="str">
        <f>IF('[2]MUNIS Purchase Order Inquiry'!$A1087='[2]PO Detail'!$L$2,'[2]MUNIS Purchase Order Inquiry'!Q1087,(IF('[2]MUNIS Purchase Order Inquiry'!$A1087='[2]PO Detail'!$L$1,CONCATENATE("      "&amp;'[2]MUNIS Purchase Order Inquiry'!I1087&amp;";   "&amp;'[2]MUNIS Purchase Order Inquiry'!J1087&amp;"   "&amp;'[2]MUNIS Purchase Order Inquiry'!K1087&amp;"; "&amp;'[2]MUNIS Purchase Order Inquiry'!M1087&amp;"; "&amp;'[2]MUNIS Purchase Order Inquiry'!N1087&amp;"; "&amp;'[2]MUNIS Purchase Order Inquiry'!O1087)," ")))</f>
        <v xml:space="preserve"> </v>
      </c>
      <c r="C1283" s="4" t="str">
        <f>IF('[2]MUNIS Purchase Order Inquiry'!$A1087='[2]PO Detail'!$L$2,'[2]MUNIS Purchase Order Inquiry'!R1087," ")</f>
        <v xml:space="preserve"> </v>
      </c>
      <c r="D1283" s="26" t="str">
        <f>IF('[2]MUNIS Purchase Order Inquiry'!$A1087='[2]PO Detail'!$L$1,'[2]MUNIS Purchase Order Inquiry'!G1087," ")</f>
        <v xml:space="preserve"> </v>
      </c>
      <c r="E1283" s="10" t="str">
        <f>IF('[2]MUNIS Purchase Order Inquiry'!$A1087='[2]PO Detail'!$L$1,'[2]MUNIS Purchase Order Inquiry'!D1087," ")</f>
        <v xml:space="preserve"> </v>
      </c>
      <c r="F1283" s="10" t="str">
        <f>IF('[2]MUNIS Purchase Order Inquiry'!$A1087='[2]PO Detail'!$L$1,'[2]MUNIS Purchase Order Inquiry'!E1087," ")</f>
        <v xml:space="preserve"> </v>
      </c>
      <c r="G1283" s="10" t="str">
        <f>IF('[2]MUNIS Purchase Order Inquiry'!$A1087='[2]PO Detail'!$L$1,'[2]MUNIS Purchase Order Inquiry'!F1087," ")</f>
        <v xml:space="preserve"> </v>
      </c>
    </row>
    <row r="1284" spans="1:7" x14ac:dyDescent="0.25">
      <c r="A1284" s="25">
        <f>IF('[2]MUNIS Purchase Order Inquiry'!$A1088='[2]PO Detail'!$L$2," ",IF('[2]MUNIS Purchase Order Inquiry'!A1088='[2]PO Detail'!$L$1,'[2]MUNIS Purchase Order Inquiry'!B1088," "))</f>
        <v>20181472</v>
      </c>
      <c r="B1284" s="4" t="str">
        <f>IF('[2]MUNIS Purchase Order Inquiry'!$A1088='[2]PO Detail'!$L$2,'[2]MUNIS Purchase Order Inquiry'!Q1088,(IF('[2]MUNIS Purchase Order Inquiry'!$A1088='[2]PO Detail'!$L$1,CONCATENATE("      "&amp;'[2]MUNIS Purchase Order Inquiry'!I1088&amp;";   "&amp;'[2]MUNIS Purchase Order Inquiry'!J1088&amp;"   "&amp;'[2]MUNIS Purchase Order Inquiry'!K1088&amp;"; "&amp;'[2]MUNIS Purchase Order Inquiry'!M1088&amp;"; "&amp;'[2]MUNIS Purchase Order Inquiry'!N1088&amp;"; "&amp;'[2]MUNIS Purchase Order Inquiry'!O1088)," ")))</f>
        <v xml:space="preserve">      MCMAHON'S MOBILE PRESSURE WASHING, INC;   449 UNION SCHOOL ROAD   ; OXFORD; PA; 19363</v>
      </c>
      <c r="C1284" s="4" t="str">
        <f>IF('[2]MUNIS Purchase Order Inquiry'!$A1088='[2]PO Detail'!$L$2,'[2]MUNIS Purchase Order Inquiry'!R1088," ")</f>
        <v xml:space="preserve"> </v>
      </c>
      <c r="D1284" s="26">
        <f>IF('[2]MUNIS Purchase Order Inquiry'!$A1088='[2]PO Detail'!$L$1,'[2]MUNIS Purchase Order Inquiry'!G1088," ")</f>
        <v>43171</v>
      </c>
      <c r="E1284" s="10">
        <f>IF('[2]MUNIS Purchase Order Inquiry'!$A1088='[2]PO Detail'!$L$1,'[2]MUNIS Purchase Order Inquiry'!D1088," ")</f>
        <v>763.84</v>
      </c>
      <c r="F1284" s="10">
        <f>IF('[2]MUNIS Purchase Order Inquiry'!$A1088='[2]PO Detail'!$L$1,'[2]MUNIS Purchase Order Inquiry'!E1088," ")</f>
        <v>763.84</v>
      </c>
      <c r="G1284" s="10">
        <f>IF('[2]MUNIS Purchase Order Inquiry'!$A1088='[2]PO Detail'!$L$1,'[2]MUNIS Purchase Order Inquiry'!F1088," ")</f>
        <v>0</v>
      </c>
    </row>
    <row r="1285" spans="1:7" x14ac:dyDescent="0.25">
      <c r="A1285" s="25" t="str">
        <f>IF('[2]MUNIS Purchase Order Inquiry'!$A1089='[2]PO Detail'!$L$2," ",IF('[2]MUNIS Purchase Order Inquiry'!A1089='[2]PO Detail'!$L$1,'[2]MUNIS Purchase Order Inquiry'!B1089," "))</f>
        <v xml:space="preserve"> </v>
      </c>
      <c r="B1285" s="4" t="str">
        <f>IF('[2]MUNIS Purchase Order Inquiry'!$A1089='[2]PO Detail'!$L$2,'[2]MUNIS Purchase Order Inquiry'!Q1089,(IF('[2]MUNIS Purchase Order Inquiry'!$A1089='[2]PO Detail'!$L$1,CONCATENATE("      "&amp;'[2]MUNIS Purchase Order Inquiry'!I1089&amp;";   "&amp;'[2]MUNIS Purchase Order Inquiry'!J1089&amp;"   "&amp;'[2]MUNIS Purchase Order Inquiry'!K1089&amp;"; "&amp;'[2]MUNIS Purchase Order Inquiry'!M1089&amp;"; "&amp;'[2]MUNIS Purchase Order Inquiry'!N1089&amp;"; "&amp;'[2]MUNIS Purchase Order Inquiry'!O1089)," ")))</f>
        <v>Repair for Central Washbay pressure washer.</v>
      </c>
      <c r="C1285" s="4" t="str">
        <f>IF('[2]MUNIS Purchase Order Inquiry'!$A1089='[2]PO Detail'!$L$2,'[2]MUNIS Purchase Order Inquiry'!R1089," ")</f>
        <v>412</v>
      </c>
      <c r="D1285" s="26" t="str">
        <f>IF('[2]MUNIS Purchase Order Inquiry'!$A1089='[2]PO Detail'!$L$1,'[2]MUNIS Purchase Order Inquiry'!G1089," ")</f>
        <v xml:space="preserve"> </v>
      </c>
      <c r="E1285" s="10" t="str">
        <f>IF('[2]MUNIS Purchase Order Inquiry'!$A1089='[2]PO Detail'!$L$1,'[2]MUNIS Purchase Order Inquiry'!D1089," ")</f>
        <v xml:space="preserve"> </v>
      </c>
      <c r="F1285" s="10" t="str">
        <f>IF('[2]MUNIS Purchase Order Inquiry'!$A1089='[2]PO Detail'!$L$1,'[2]MUNIS Purchase Order Inquiry'!E1089," ")</f>
        <v xml:space="preserve"> </v>
      </c>
      <c r="G1285" s="10" t="str">
        <f>IF('[2]MUNIS Purchase Order Inquiry'!$A1089='[2]PO Detail'!$L$1,'[2]MUNIS Purchase Order Inquiry'!F1089," ")</f>
        <v xml:space="preserve"> </v>
      </c>
    </row>
    <row r="1286" spans="1:7" x14ac:dyDescent="0.25">
      <c r="A1286" s="25" t="str">
        <f>IF('[2]MUNIS Purchase Order Inquiry'!$A1090='[2]PO Detail'!$L$2," ",IF('[2]MUNIS Purchase Order Inquiry'!A1090='[2]PO Detail'!$L$1,'[2]MUNIS Purchase Order Inquiry'!B1090," "))</f>
        <v xml:space="preserve"> </v>
      </c>
      <c r="B1286" s="4" t="str">
        <f>IF('[2]MUNIS Purchase Order Inquiry'!$A1090='[2]PO Detail'!$L$2,'[2]MUNIS Purchase Order Inquiry'!Q1090,(IF('[2]MUNIS Purchase Order Inquiry'!$A1090='[2]PO Detail'!$L$1,CONCATENATE("      "&amp;'[2]MUNIS Purchase Order Inquiry'!I1090&amp;";   "&amp;'[2]MUNIS Purchase Order Inquiry'!J1090&amp;"   "&amp;'[2]MUNIS Purchase Order Inquiry'!K1090&amp;"; "&amp;'[2]MUNIS Purchase Order Inquiry'!M1090&amp;"; "&amp;'[2]MUNIS Purchase Order Inquiry'!N1090&amp;"; "&amp;'[2]MUNIS Purchase Order Inquiry'!O1090)," ")))</f>
        <v xml:space="preserve"> </v>
      </c>
      <c r="C1286" s="4" t="str">
        <f>IF('[2]MUNIS Purchase Order Inquiry'!$A1090='[2]PO Detail'!$L$2,'[2]MUNIS Purchase Order Inquiry'!R1090," ")</f>
        <v xml:space="preserve"> </v>
      </c>
      <c r="D1286" s="26" t="str">
        <f>IF('[2]MUNIS Purchase Order Inquiry'!$A1090='[2]PO Detail'!$L$1,'[2]MUNIS Purchase Order Inquiry'!G1090," ")</f>
        <v xml:space="preserve"> </v>
      </c>
      <c r="E1286" s="10" t="str">
        <f>IF('[2]MUNIS Purchase Order Inquiry'!$A1090='[2]PO Detail'!$L$1,'[2]MUNIS Purchase Order Inquiry'!D1090," ")</f>
        <v xml:space="preserve"> </v>
      </c>
      <c r="F1286" s="10" t="str">
        <f>IF('[2]MUNIS Purchase Order Inquiry'!$A1090='[2]PO Detail'!$L$1,'[2]MUNIS Purchase Order Inquiry'!E1090," ")</f>
        <v xml:space="preserve"> </v>
      </c>
      <c r="G1286" s="10" t="str">
        <f>IF('[2]MUNIS Purchase Order Inquiry'!$A1090='[2]PO Detail'!$L$1,'[2]MUNIS Purchase Order Inquiry'!F1090," ")</f>
        <v xml:space="preserve"> </v>
      </c>
    </row>
    <row r="1287" spans="1:7" x14ac:dyDescent="0.25">
      <c r="A1287" s="25">
        <f>IF('[2]MUNIS Purchase Order Inquiry'!$A1091='[2]PO Detail'!$L$2," ",IF('[2]MUNIS Purchase Order Inquiry'!A1091='[2]PO Detail'!$L$1,'[2]MUNIS Purchase Order Inquiry'!B1091," "))</f>
        <v>20181473</v>
      </c>
      <c r="B1287" s="4" t="str">
        <f>IF('[2]MUNIS Purchase Order Inquiry'!$A1091='[2]PO Detail'!$L$2,'[2]MUNIS Purchase Order Inquiry'!Q1091,(IF('[2]MUNIS Purchase Order Inquiry'!$A1091='[2]PO Detail'!$L$1,CONCATENATE("      "&amp;'[2]MUNIS Purchase Order Inquiry'!I1091&amp;";   "&amp;'[2]MUNIS Purchase Order Inquiry'!J1091&amp;"   "&amp;'[2]MUNIS Purchase Order Inquiry'!K1091&amp;"; "&amp;'[2]MUNIS Purchase Order Inquiry'!M1091&amp;"; "&amp;'[2]MUNIS Purchase Order Inquiry'!N1091&amp;"; "&amp;'[2]MUNIS Purchase Order Inquiry'!O1091)," ")))</f>
        <v xml:space="preserve">      TECHNICAL RESOURCE MANAGEMENT, LLC;   12015 E. 46TH AVENUE   SUITE 250; DENVER; CO; 80239</v>
      </c>
      <c r="C1287" s="4" t="str">
        <f>IF('[2]MUNIS Purchase Order Inquiry'!$A1091='[2]PO Detail'!$L$2,'[2]MUNIS Purchase Order Inquiry'!R1091," ")</f>
        <v xml:space="preserve"> </v>
      </c>
      <c r="D1287" s="26">
        <f>IF('[2]MUNIS Purchase Order Inquiry'!$A1091='[2]PO Detail'!$L$1,'[2]MUNIS Purchase Order Inquiry'!G1091," ")</f>
        <v>43171</v>
      </c>
      <c r="E1287" s="10">
        <f>IF('[2]MUNIS Purchase Order Inquiry'!$A1091='[2]PO Detail'!$L$1,'[2]MUNIS Purchase Order Inquiry'!D1091," ")</f>
        <v>2000</v>
      </c>
      <c r="F1287" s="10">
        <f>IF('[2]MUNIS Purchase Order Inquiry'!$A1091='[2]PO Detail'!$L$1,'[2]MUNIS Purchase Order Inquiry'!E1091," ")</f>
        <v>909.32</v>
      </c>
      <c r="G1287" s="10">
        <f>IF('[2]MUNIS Purchase Order Inquiry'!$A1091='[2]PO Detail'!$L$1,'[2]MUNIS Purchase Order Inquiry'!F1091," ")</f>
        <v>1090.68</v>
      </c>
    </row>
    <row r="1288" spans="1:7" x14ac:dyDescent="0.25">
      <c r="A1288" s="25" t="str">
        <f>IF('[2]MUNIS Purchase Order Inquiry'!$A1092='[2]PO Detail'!$L$2," ",IF('[2]MUNIS Purchase Order Inquiry'!A1092='[2]PO Detail'!$L$1,'[2]MUNIS Purchase Order Inquiry'!B1092," "))</f>
        <v xml:space="preserve"> </v>
      </c>
      <c r="B1288" s="4" t="str">
        <f>IF('[2]MUNIS Purchase Order Inquiry'!$A1092='[2]PO Detail'!$L$2,'[2]MUNIS Purchase Order Inquiry'!Q1092,(IF('[2]MUNIS Purchase Order Inquiry'!$A1092='[2]PO Detail'!$L$1,CONCATENATE("      "&amp;'[2]MUNIS Purchase Order Inquiry'!I1092&amp;";   "&amp;'[2]MUNIS Purchase Order Inquiry'!J1092&amp;"   "&amp;'[2]MUNIS Purchase Order Inquiry'!K1092&amp;"; "&amp;'[2]MUNIS Purchase Order Inquiry'!M1092&amp;"; "&amp;'[2]MUNIS Purchase Order Inquiry'!N1092&amp;"; "&amp;'[2]MUNIS Purchase Order Inquiry'!O1092)," ")))</f>
        <v>Instant tests and dip tests for Drug Court Participants.  For use in court, office, and as needed.</v>
      </c>
      <c r="C1288" s="4" t="str">
        <f>IF('[2]MUNIS Purchase Order Inquiry'!$A1092='[2]PO Detail'!$L$2,'[2]MUNIS Purchase Order Inquiry'!R1092," ")</f>
        <v>141</v>
      </c>
      <c r="D1288" s="26" t="str">
        <f>IF('[2]MUNIS Purchase Order Inquiry'!$A1092='[2]PO Detail'!$L$1,'[2]MUNIS Purchase Order Inquiry'!G1092," ")</f>
        <v xml:space="preserve"> </v>
      </c>
      <c r="E1288" s="10" t="str">
        <f>IF('[2]MUNIS Purchase Order Inquiry'!$A1092='[2]PO Detail'!$L$1,'[2]MUNIS Purchase Order Inquiry'!D1092," ")</f>
        <v xml:space="preserve"> </v>
      </c>
      <c r="F1288" s="10" t="str">
        <f>IF('[2]MUNIS Purchase Order Inquiry'!$A1092='[2]PO Detail'!$L$1,'[2]MUNIS Purchase Order Inquiry'!E1092," ")</f>
        <v xml:space="preserve"> </v>
      </c>
      <c r="G1288" s="10" t="str">
        <f>IF('[2]MUNIS Purchase Order Inquiry'!$A1092='[2]PO Detail'!$L$1,'[2]MUNIS Purchase Order Inquiry'!F1092," ")</f>
        <v xml:space="preserve"> </v>
      </c>
    </row>
    <row r="1289" spans="1:7" x14ac:dyDescent="0.25">
      <c r="A1289" s="25" t="str">
        <f>IF('[2]MUNIS Purchase Order Inquiry'!$A1093='[2]PO Detail'!$L$2," ",IF('[2]MUNIS Purchase Order Inquiry'!A1093='[2]PO Detail'!$L$1,'[2]MUNIS Purchase Order Inquiry'!B1093," "))</f>
        <v xml:space="preserve"> </v>
      </c>
      <c r="B1289" s="4" t="str">
        <f>IF('[2]MUNIS Purchase Order Inquiry'!$A1093='[2]PO Detail'!$L$2,'[2]MUNIS Purchase Order Inquiry'!Q1093,(IF('[2]MUNIS Purchase Order Inquiry'!$A1093='[2]PO Detail'!$L$1,CONCATENATE("      "&amp;'[2]MUNIS Purchase Order Inquiry'!I1093&amp;";   "&amp;'[2]MUNIS Purchase Order Inquiry'!J1093&amp;"   "&amp;'[2]MUNIS Purchase Order Inquiry'!K1093&amp;"; "&amp;'[2]MUNIS Purchase Order Inquiry'!M1093&amp;"; "&amp;'[2]MUNIS Purchase Order Inquiry'!N1093&amp;"; "&amp;'[2]MUNIS Purchase Order Inquiry'!O1093)," ")))</f>
        <v xml:space="preserve"> </v>
      </c>
      <c r="C1289" s="4" t="str">
        <f>IF('[2]MUNIS Purchase Order Inquiry'!$A1093='[2]PO Detail'!$L$2,'[2]MUNIS Purchase Order Inquiry'!R1093," ")</f>
        <v xml:space="preserve"> </v>
      </c>
      <c r="D1289" s="26" t="str">
        <f>IF('[2]MUNIS Purchase Order Inquiry'!$A1093='[2]PO Detail'!$L$1,'[2]MUNIS Purchase Order Inquiry'!G1093," ")</f>
        <v xml:space="preserve"> </v>
      </c>
      <c r="E1289" s="10" t="str">
        <f>IF('[2]MUNIS Purchase Order Inquiry'!$A1093='[2]PO Detail'!$L$1,'[2]MUNIS Purchase Order Inquiry'!D1093," ")</f>
        <v xml:space="preserve"> </v>
      </c>
      <c r="F1289" s="10" t="str">
        <f>IF('[2]MUNIS Purchase Order Inquiry'!$A1093='[2]PO Detail'!$L$1,'[2]MUNIS Purchase Order Inquiry'!E1093," ")</f>
        <v xml:space="preserve"> </v>
      </c>
      <c r="G1289" s="10" t="str">
        <f>IF('[2]MUNIS Purchase Order Inquiry'!$A1093='[2]PO Detail'!$L$1,'[2]MUNIS Purchase Order Inquiry'!F1093," ")</f>
        <v xml:space="preserve"> </v>
      </c>
    </row>
    <row r="1290" spans="1:7" x14ac:dyDescent="0.25">
      <c r="A1290" s="25">
        <f>IF('[2]MUNIS Purchase Order Inquiry'!$A1094='[2]PO Detail'!$L$2," ",IF('[2]MUNIS Purchase Order Inquiry'!A1094='[2]PO Detail'!$L$1,'[2]MUNIS Purchase Order Inquiry'!B1094," "))</f>
        <v>20181475</v>
      </c>
      <c r="B1290" s="4" t="str">
        <f>IF('[2]MUNIS Purchase Order Inquiry'!$A1094='[2]PO Detail'!$L$2,'[2]MUNIS Purchase Order Inquiry'!Q1094,(IF('[2]MUNIS Purchase Order Inquiry'!$A1094='[2]PO Detail'!$L$1,CONCATENATE("      "&amp;'[2]MUNIS Purchase Order Inquiry'!I1094&amp;";   "&amp;'[2]MUNIS Purchase Order Inquiry'!J1094&amp;"   "&amp;'[2]MUNIS Purchase Order Inquiry'!K1094&amp;"; "&amp;'[2]MUNIS Purchase Order Inquiry'!M1094&amp;"; "&amp;'[2]MUNIS Purchase Order Inquiry'!N1094&amp;"; "&amp;'[2]MUNIS Purchase Order Inquiry'!O1094)," ")))</f>
        <v xml:space="preserve">      DOWNSTREAM MANUFACTURING &amp; OUTFITTERS;   10 LUCON DR   ; DEER PARK; NY; 11729</v>
      </c>
      <c r="C1290" s="4" t="str">
        <f>IF('[2]MUNIS Purchase Order Inquiry'!$A1094='[2]PO Detail'!$L$2,'[2]MUNIS Purchase Order Inquiry'!R1094," ")</f>
        <v xml:space="preserve"> </v>
      </c>
      <c r="D1290" s="26">
        <f>IF('[2]MUNIS Purchase Order Inquiry'!$A1094='[2]PO Detail'!$L$1,'[2]MUNIS Purchase Order Inquiry'!G1094," ")</f>
        <v>43171</v>
      </c>
      <c r="E1290" s="10">
        <f>IF('[2]MUNIS Purchase Order Inquiry'!$A1094='[2]PO Detail'!$L$1,'[2]MUNIS Purchase Order Inquiry'!D1094," ")</f>
        <v>1285</v>
      </c>
      <c r="F1290" s="10">
        <f>IF('[2]MUNIS Purchase Order Inquiry'!$A1094='[2]PO Detail'!$L$1,'[2]MUNIS Purchase Order Inquiry'!E1094," ")</f>
        <v>1285</v>
      </c>
      <c r="G1290" s="10">
        <f>IF('[2]MUNIS Purchase Order Inquiry'!$A1094='[2]PO Detail'!$L$1,'[2]MUNIS Purchase Order Inquiry'!F1094," ")</f>
        <v>0</v>
      </c>
    </row>
    <row r="1291" spans="1:7" x14ac:dyDescent="0.25">
      <c r="A1291" s="25" t="str">
        <f>IF('[2]MUNIS Purchase Order Inquiry'!$A1095='[2]PO Detail'!$L$2," ",IF('[2]MUNIS Purchase Order Inquiry'!A1095='[2]PO Detail'!$L$1,'[2]MUNIS Purchase Order Inquiry'!B1095," "))</f>
        <v xml:space="preserve"> </v>
      </c>
      <c r="B1291" s="4" t="str">
        <f>IF('[2]MUNIS Purchase Order Inquiry'!$A1095='[2]PO Detail'!$L$2,'[2]MUNIS Purchase Order Inquiry'!Q1095,(IF('[2]MUNIS Purchase Order Inquiry'!$A1095='[2]PO Detail'!$L$1,CONCATENATE("      "&amp;'[2]MUNIS Purchase Order Inquiry'!I1095&amp;";   "&amp;'[2]MUNIS Purchase Order Inquiry'!J1095&amp;"   "&amp;'[2]MUNIS Purchase Order Inquiry'!K1095&amp;"; "&amp;'[2]MUNIS Purchase Order Inquiry'!M1095&amp;"; "&amp;'[2]MUNIS Purchase Order Inquiry'!N1095&amp;"; "&amp;'[2]MUNIS Purchase Order Inquiry'!O1095)," ")))</f>
        <v>AS PER QUOTE 14248 &amp; 14249 FOR BOYS AND GIRLS LACROSSE UNIFORMS</v>
      </c>
      <c r="C1291" s="4" t="str">
        <f>IF('[2]MUNIS Purchase Order Inquiry'!$A1095='[2]PO Detail'!$L$2,'[2]MUNIS Purchase Order Inquiry'!R1095," ")</f>
        <v>611</v>
      </c>
      <c r="D1291" s="26" t="str">
        <f>IF('[2]MUNIS Purchase Order Inquiry'!$A1095='[2]PO Detail'!$L$1,'[2]MUNIS Purchase Order Inquiry'!G1095," ")</f>
        <v xml:space="preserve"> </v>
      </c>
      <c r="E1291" s="10" t="str">
        <f>IF('[2]MUNIS Purchase Order Inquiry'!$A1095='[2]PO Detail'!$L$1,'[2]MUNIS Purchase Order Inquiry'!D1095," ")</f>
        <v xml:space="preserve"> </v>
      </c>
      <c r="F1291" s="10" t="str">
        <f>IF('[2]MUNIS Purchase Order Inquiry'!$A1095='[2]PO Detail'!$L$1,'[2]MUNIS Purchase Order Inquiry'!E1095," ")</f>
        <v xml:space="preserve"> </v>
      </c>
      <c r="G1291" s="10" t="str">
        <f>IF('[2]MUNIS Purchase Order Inquiry'!$A1095='[2]PO Detail'!$L$1,'[2]MUNIS Purchase Order Inquiry'!F1095," ")</f>
        <v xml:space="preserve"> </v>
      </c>
    </row>
    <row r="1292" spans="1:7" x14ac:dyDescent="0.25">
      <c r="A1292" s="25" t="str">
        <f>IF('[2]MUNIS Purchase Order Inquiry'!$A1096='[2]PO Detail'!$L$2," ",IF('[2]MUNIS Purchase Order Inquiry'!A1096='[2]PO Detail'!$L$1,'[2]MUNIS Purchase Order Inquiry'!B1096," "))</f>
        <v xml:space="preserve"> </v>
      </c>
      <c r="B1292" s="4" t="str">
        <f>IF('[2]MUNIS Purchase Order Inquiry'!$A1096='[2]PO Detail'!$L$2,'[2]MUNIS Purchase Order Inquiry'!Q1096,(IF('[2]MUNIS Purchase Order Inquiry'!$A1096='[2]PO Detail'!$L$1,CONCATENATE("      "&amp;'[2]MUNIS Purchase Order Inquiry'!I1096&amp;";   "&amp;'[2]MUNIS Purchase Order Inquiry'!J1096&amp;"   "&amp;'[2]MUNIS Purchase Order Inquiry'!K1096&amp;"; "&amp;'[2]MUNIS Purchase Order Inquiry'!M1096&amp;"; "&amp;'[2]MUNIS Purchase Order Inquiry'!N1096&amp;"; "&amp;'[2]MUNIS Purchase Order Inquiry'!O1096)," ")))</f>
        <v xml:space="preserve"> </v>
      </c>
      <c r="C1292" s="4" t="str">
        <f>IF('[2]MUNIS Purchase Order Inquiry'!$A1096='[2]PO Detail'!$L$2,'[2]MUNIS Purchase Order Inquiry'!R1096," ")</f>
        <v xml:space="preserve"> </v>
      </c>
      <c r="D1292" s="26" t="str">
        <f>IF('[2]MUNIS Purchase Order Inquiry'!$A1096='[2]PO Detail'!$L$1,'[2]MUNIS Purchase Order Inquiry'!G1096," ")</f>
        <v xml:space="preserve"> </v>
      </c>
      <c r="E1292" s="10" t="str">
        <f>IF('[2]MUNIS Purchase Order Inquiry'!$A1096='[2]PO Detail'!$L$1,'[2]MUNIS Purchase Order Inquiry'!D1096," ")</f>
        <v xml:space="preserve"> </v>
      </c>
      <c r="F1292" s="10" t="str">
        <f>IF('[2]MUNIS Purchase Order Inquiry'!$A1096='[2]PO Detail'!$L$1,'[2]MUNIS Purchase Order Inquiry'!E1096," ")</f>
        <v xml:space="preserve"> </v>
      </c>
      <c r="G1292" s="10" t="str">
        <f>IF('[2]MUNIS Purchase Order Inquiry'!$A1096='[2]PO Detail'!$L$1,'[2]MUNIS Purchase Order Inquiry'!F1096," ")</f>
        <v xml:space="preserve"> </v>
      </c>
    </row>
    <row r="1293" spans="1:7" x14ac:dyDescent="0.25">
      <c r="A1293" s="25">
        <f>IF('[2]MUNIS Purchase Order Inquiry'!$A1097='[2]PO Detail'!$L$2," ",IF('[2]MUNIS Purchase Order Inquiry'!A1097='[2]PO Detail'!$L$1,'[2]MUNIS Purchase Order Inquiry'!B1097," "))</f>
        <v>20181476</v>
      </c>
      <c r="B1293" s="4" t="str">
        <f>IF('[2]MUNIS Purchase Order Inquiry'!$A1097='[2]PO Detail'!$L$2,'[2]MUNIS Purchase Order Inquiry'!Q1097,(IF('[2]MUNIS Purchase Order Inquiry'!$A1097='[2]PO Detail'!$L$1,CONCATENATE("      "&amp;'[2]MUNIS Purchase Order Inquiry'!I1097&amp;";   "&amp;'[2]MUNIS Purchase Order Inquiry'!J1097&amp;"   "&amp;'[2]MUNIS Purchase Order Inquiry'!K1097&amp;"; "&amp;'[2]MUNIS Purchase Order Inquiry'!M1097&amp;"; "&amp;'[2]MUNIS Purchase Order Inquiry'!N1097&amp;"; "&amp;'[2]MUNIS Purchase Order Inquiry'!O1097)," ")))</f>
        <v xml:space="preserve">      PHYSIO-CONTROL INC.;   P.O. BOX 97023   11811 WILLOWS ROAD NE; REDMOND; WA; 98073-9723</v>
      </c>
      <c r="C1293" s="4" t="str">
        <f>IF('[2]MUNIS Purchase Order Inquiry'!$A1097='[2]PO Detail'!$L$2,'[2]MUNIS Purchase Order Inquiry'!R1097," ")</f>
        <v xml:space="preserve"> </v>
      </c>
      <c r="D1293" s="26">
        <f>IF('[2]MUNIS Purchase Order Inquiry'!$A1097='[2]PO Detail'!$L$1,'[2]MUNIS Purchase Order Inquiry'!G1097," ")</f>
        <v>43171</v>
      </c>
      <c r="E1293" s="10">
        <f>IF('[2]MUNIS Purchase Order Inquiry'!$A1097='[2]PO Detail'!$L$1,'[2]MUNIS Purchase Order Inquiry'!D1097," ")</f>
        <v>2972.4</v>
      </c>
      <c r="F1293" s="10">
        <f>IF('[2]MUNIS Purchase Order Inquiry'!$A1097='[2]PO Detail'!$L$1,'[2]MUNIS Purchase Order Inquiry'!E1097," ")</f>
        <v>2972.4</v>
      </c>
      <c r="G1293" s="10">
        <f>IF('[2]MUNIS Purchase Order Inquiry'!$A1097='[2]PO Detail'!$L$1,'[2]MUNIS Purchase Order Inquiry'!F1097," ")</f>
        <v>0</v>
      </c>
    </row>
    <row r="1294" spans="1:7" x14ac:dyDescent="0.25">
      <c r="A1294" s="25" t="str">
        <f>IF('[2]MUNIS Purchase Order Inquiry'!$A1098='[2]PO Detail'!$L$2," ",IF('[2]MUNIS Purchase Order Inquiry'!A1098='[2]PO Detail'!$L$1,'[2]MUNIS Purchase Order Inquiry'!B1098," "))</f>
        <v xml:space="preserve"> </v>
      </c>
      <c r="B1294" s="4" t="str">
        <f>IF('[2]MUNIS Purchase Order Inquiry'!$A1098='[2]PO Detail'!$L$2,'[2]MUNIS Purchase Order Inquiry'!Q1098,(IF('[2]MUNIS Purchase Order Inquiry'!$A1098='[2]PO Detail'!$L$1,CONCATENATE("      "&amp;'[2]MUNIS Purchase Order Inquiry'!I1098&amp;";   "&amp;'[2]MUNIS Purchase Order Inquiry'!J1098&amp;"   "&amp;'[2]MUNIS Purchase Order Inquiry'!K1098&amp;"; "&amp;'[2]MUNIS Purchase Order Inquiry'!M1098&amp;"; "&amp;'[2]MUNIS Purchase Order Inquiry'!N1098&amp;"; "&amp;'[2]MUNIS Purchase Order Inquiry'!O1098)," ")))</f>
        <v>MAINTENANCE CONTRACT FOR LP15 DATED 12/22/17 - 12/21/18</v>
      </c>
      <c r="C1294" s="4" t="str">
        <f>IF('[2]MUNIS Purchase Order Inquiry'!$A1098='[2]PO Detail'!$L$2,'[2]MUNIS Purchase Order Inquiry'!R1098," ")</f>
        <v>352</v>
      </c>
      <c r="D1294" s="26" t="str">
        <f>IF('[2]MUNIS Purchase Order Inquiry'!$A1098='[2]PO Detail'!$L$1,'[2]MUNIS Purchase Order Inquiry'!G1098," ")</f>
        <v xml:space="preserve"> </v>
      </c>
      <c r="E1294" s="10" t="str">
        <f>IF('[2]MUNIS Purchase Order Inquiry'!$A1098='[2]PO Detail'!$L$1,'[2]MUNIS Purchase Order Inquiry'!D1098," ")</f>
        <v xml:space="preserve"> </v>
      </c>
      <c r="F1294" s="10" t="str">
        <f>IF('[2]MUNIS Purchase Order Inquiry'!$A1098='[2]PO Detail'!$L$1,'[2]MUNIS Purchase Order Inquiry'!E1098," ")</f>
        <v xml:space="preserve"> </v>
      </c>
      <c r="G1294" s="10" t="str">
        <f>IF('[2]MUNIS Purchase Order Inquiry'!$A1098='[2]PO Detail'!$L$1,'[2]MUNIS Purchase Order Inquiry'!F1098," ")</f>
        <v xml:space="preserve"> </v>
      </c>
    </row>
    <row r="1295" spans="1:7" x14ac:dyDescent="0.25">
      <c r="A1295" s="25" t="str">
        <f>IF('[2]MUNIS Purchase Order Inquiry'!$A1099='[2]PO Detail'!$L$2," ",IF('[2]MUNIS Purchase Order Inquiry'!A1099='[2]PO Detail'!$L$1,'[2]MUNIS Purchase Order Inquiry'!B1099," "))</f>
        <v xml:space="preserve"> </v>
      </c>
      <c r="B1295" s="4" t="str">
        <f>IF('[2]MUNIS Purchase Order Inquiry'!$A1099='[2]PO Detail'!$L$2,'[2]MUNIS Purchase Order Inquiry'!Q1099,(IF('[2]MUNIS Purchase Order Inquiry'!$A1099='[2]PO Detail'!$L$1,CONCATENATE("      "&amp;'[2]MUNIS Purchase Order Inquiry'!I1099&amp;";   "&amp;'[2]MUNIS Purchase Order Inquiry'!J1099&amp;"   "&amp;'[2]MUNIS Purchase Order Inquiry'!K1099&amp;"; "&amp;'[2]MUNIS Purchase Order Inquiry'!M1099&amp;"; "&amp;'[2]MUNIS Purchase Order Inquiry'!N1099&amp;"; "&amp;'[2]MUNIS Purchase Order Inquiry'!O1099)," ")))</f>
        <v xml:space="preserve"> </v>
      </c>
      <c r="C1295" s="4" t="str">
        <f>IF('[2]MUNIS Purchase Order Inquiry'!$A1099='[2]PO Detail'!$L$2,'[2]MUNIS Purchase Order Inquiry'!R1099," ")</f>
        <v xml:space="preserve"> </v>
      </c>
      <c r="D1295" s="26" t="str">
        <f>IF('[2]MUNIS Purchase Order Inquiry'!$A1099='[2]PO Detail'!$L$1,'[2]MUNIS Purchase Order Inquiry'!G1099," ")</f>
        <v xml:space="preserve"> </v>
      </c>
      <c r="E1295" s="10" t="str">
        <f>IF('[2]MUNIS Purchase Order Inquiry'!$A1099='[2]PO Detail'!$L$1,'[2]MUNIS Purchase Order Inquiry'!D1099," ")</f>
        <v xml:space="preserve"> </v>
      </c>
      <c r="F1295" s="10" t="str">
        <f>IF('[2]MUNIS Purchase Order Inquiry'!$A1099='[2]PO Detail'!$L$1,'[2]MUNIS Purchase Order Inquiry'!E1099," ")</f>
        <v xml:space="preserve"> </v>
      </c>
      <c r="G1295" s="10" t="str">
        <f>IF('[2]MUNIS Purchase Order Inquiry'!$A1099='[2]PO Detail'!$L$1,'[2]MUNIS Purchase Order Inquiry'!F1099," ")</f>
        <v xml:space="preserve"> </v>
      </c>
    </row>
    <row r="1296" spans="1:7" x14ac:dyDescent="0.25">
      <c r="A1296" s="25" t="str">
        <f>IF('[2]MUNIS Purchase Order Inquiry'!$A1100='[2]PO Detail'!$L$2," ",IF('[2]MUNIS Purchase Order Inquiry'!A1100='[2]PO Detail'!$L$1,'[2]MUNIS Purchase Order Inquiry'!B1100," "))</f>
        <v xml:space="preserve"> </v>
      </c>
      <c r="B1296" s="4" t="str">
        <f>IF('[2]MUNIS Purchase Order Inquiry'!$A1100='[2]PO Detail'!$L$2,'[2]MUNIS Purchase Order Inquiry'!Q1100,(IF('[2]MUNIS Purchase Order Inquiry'!$A1100='[2]PO Detail'!$L$1,CONCATENATE("      "&amp;'[2]MUNIS Purchase Order Inquiry'!I1100&amp;";   "&amp;'[2]MUNIS Purchase Order Inquiry'!J1100&amp;"   "&amp;'[2]MUNIS Purchase Order Inquiry'!K1100&amp;"; "&amp;'[2]MUNIS Purchase Order Inquiry'!M1100&amp;"; "&amp;'[2]MUNIS Purchase Order Inquiry'!N1100&amp;"; "&amp;'[2]MUNIS Purchase Order Inquiry'!O1100)," ")))</f>
        <v>MAINTENANCE CONTRACT LP15 DATED 2/22/18 THRU 2/21/19</v>
      </c>
      <c r="C1296" s="4" t="str">
        <f>IF('[2]MUNIS Purchase Order Inquiry'!$A1100='[2]PO Detail'!$L$2,'[2]MUNIS Purchase Order Inquiry'!R1100," ")</f>
        <v>352</v>
      </c>
      <c r="D1296" s="26" t="str">
        <f>IF('[2]MUNIS Purchase Order Inquiry'!$A1100='[2]PO Detail'!$L$1,'[2]MUNIS Purchase Order Inquiry'!G1100," ")</f>
        <v xml:space="preserve"> </v>
      </c>
      <c r="E1296" s="10" t="str">
        <f>IF('[2]MUNIS Purchase Order Inquiry'!$A1100='[2]PO Detail'!$L$1,'[2]MUNIS Purchase Order Inquiry'!D1100," ")</f>
        <v xml:space="preserve"> </v>
      </c>
      <c r="F1296" s="10" t="str">
        <f>IF('[2]MUNIS Purchase Order Inquiry'!$A1100='[2]PO Detail'!$L$1,'[2]MUNIS Purchase Order Inquiry'!E1100," ")</f>
        <v xml:space="preserve"> </v>
      </c>
      <c r="G1296" s="10" t="str">
        <f>IF('[2]MUNIS Purchase Order Inquiry'!$A1100='[2]PO Detail'!$L$1,'[2]MUNIS Purchase Order Inquiry'!F1100," ")</f>
        <v xml:space="preserve"> </v>
      </c>
    </row>
    <row r="1297" spans="1:7" x14ac:dyDescent="0.25">
      <c r="A1297" s="25" t="str">
        <f>IF('[2]MUNIS Purchase Order Inquiry'!$A1101='[2]PO Detail'!$L$2," ",IF('[2]MUNIS Purchase Order Inquiry'!A1101='[2]PO Detail'!$L$1,'[2]MUNIS Purchase Order Inquiry'!B1101," "))</f>
        <v xml:space="preserve"> </v>
      </c>
      <c r="B1297" s="4" t="str">
        <f>IF('[2]MUNIS Purchase Order Inquiry'!$A1101='[2]PO Detail'!$L$2,'[2]MUNIS Purchase Order Inquiry'!Q1101,(IF('[2]MUNIS Purchase Order Inquiry'!$A1101='[2]PO Detail'!$L$1,CONCATENATE("      "&amp;'[2]MUNIS Purchase Order Inquiry'!I1101&amp;";   "&amp;'[2]MUNIS Purchase Order Inquiry'!J1101&amp;"   "&amp;'[2]MUNIS Purchase Order Inquiry'!K1101&amp;"; "&amp;'[2]MUNIS Purchase Order Inquiry'!M1101&amp;"; "&amp;'[2]MUNIS Purchase Order Inquiry'!N1101&amp;"; "&amp;'[2]MUNIS Purchase Order Inquiry'!O1101)," ")))</f>
        <v xml:space="preserve"> </v>
      </c>
      <c r="C1297" s="4" t="str">
        <f>IF('[2]MUNIS Purchase Order Inquiry'!$A1101='[2]PO Detail'!$L$2,'[2]MUNIS Purchase Order Inquiry'!R1101," ")</f>
        <v xml:space="preserve"> </v>
      </c>
      <c r="D1297" s="26" t="str">
        <f>IF('[2]MUNIS Purchase Order Inquiry'!$A1101='[2]PO Detail'!$L$1,'[2]MUNIS Purchase Order Inquiry'!G1101," ")</f>
        <v xml:space="preserve"> </v>
      </c>
      <c r="E1297" s="10" t="str">
        <f>IF('[2]MUNIS Purchase Order Inquiry'!$A1101='[2]PO Detail'!$L$1,'[2]MUNIS Purchase Order Inquiry'!D1101," ")</f>
        <v xml:space="preserve"> </v>
      </c>
      <c r="F1297" s="10" t="str">
        <f>IF('[2]MUNIS Purchase Order Inquiry'!$A1101='[2]PO Detail'!$L$1,'[2]MUNIS Purchase Order Inquiry'!E1101," ")</f>
        <v xml:space="preserve"> </v>
      </c>
      <c r="G1297" s="10" t="str">
        <f>IF('[2]MUNIS Purchase Order Inquiry'!$A1101='[2]PO Detail'!$L$1,'[2]MUNIS Purchase Order Inquiry'!F1101," ")</f>
        <v xml:space="preserve"> </v>
      </c>
    </row>
    <row r="1298" spans="1:7" x14ac:dyDescent="0.25">
      <c r="A1298" s="25">
        <f>IF('[2]MUNIS Purchase Order Inquiry'!$A1102='[2]PO Detail'!$L$2," ",IF('[2]MUNIS Purchase Order Inquiry'!A1102='[2]PO Detail'!$L$1,'[2]MUNIS Purchase Order Inquiry'!B1102," "))</f>
        <v>20181477</v>
      </c>
      <c r="B1298" s="4" t="str">
        <f>IF('[2]MUNIS Purchase Order Inquiry'!$A1102='[2]PO Detail'!$L$2,'[2]MUNIS Purchase Order Inquiry'!Q1102,(IF('[2]MUNIS Purchase Order Inquiry'!$A1102='[2]PO Detail'!$L$1,CONCATENATE("      "&amp;'[2]MUNIS Purchase Order Inquiry'!I1102&amp;";   "&amp;'[2]MUNIS Purchase Order Inquiry'!J1102&amp;"   "&amp;'[2]MUNIS Purchase Order Inquiry'!K1102&amp;"; "&amp;'[2]MUNIS Purchase Order Inquiry'!M1102&amp;"; "&amp;'[2]MUNIS Purchase Order Inquiry'!N1102&amp;"; "&amp;'[2]MUNIS Purchase Order Inquiry'!O1102)," ")))</f>
        <v xml:space="preserve">      OFFICE OF PUBLIC DEFENDER;   ATTN: GERALDINE K SWEENEY   6 ST PAUL PLACE; BALTIMORE; MD; 21202</v>
      </c>
      <c r="C1298" s="4" t="str">
        <f>IF('[2]MUNIS Purchase Order Inquiry'!$A1102='[2]PO Detail'!$L$2,'[2]MUNIS Purchase Order Inquiry'!R1102," ")</f>
        <v xml:space="preserve"> </v>
      </c>
      <c r="D1298" s="26">
        <f>IF('[2]MUNIS Purchase Order Inquiry'!$A1102='[2]PO Detail'!$L$1,'[2]MUNIS Purchase Order Inquiry'!G1102," ")</f>
        <v>43171</v>
      </c>
      <c r="E1298" s="10">
        <f>IF('[2]MUNIS Purchase Order Inquiry'!$A1102='[2]PO Detail'!$L$1,'[2]MUNIS Purchase Order Inquiry'!D1102," ")</f>
        <v>551.25</v>
      </c>
      <c r="F1298" s="10">
        <f>IF('[2]MUNIS Purchase Order Inquiry'!$A1102='[2]PO Detail'!$L$1,'[2]MUNIS Purchase Order Inquiry'!E1102," ")</f>
        <v>551.25</v>
      </c>
      <c r="G1298" s="10">
        <f>IF('[2]MUNIS Purchase Order Inquiry'!$A1102='[2]PO Detail'!$L$1,'[2]MUNIS Purchase Order Inquiry'!F1102," ")</f>
        <v>0</v>
      </c>
    </row>
    <row r="1299" spans="1:7" x14ac:dyDescent="0.25">
      <c r="A1299" s="25" t="str">
        <f>IF('[2]MUNIS Purchase Order Inquiry'!$A1103='[2]PO Detail'!$L$2," ",IF('[2]MUNIS Purchase Order Inquiry'!A1103='[2]PO Detail'!$L$1,'[2]MUNIS Purchase Order Inquiry'!B1103," "))</f>
        <v xml:space="preserve"> </v>
      </c>
      <c r="B1299" s="4" t="str">
        <f>IF('[2]MUNIS Purchase Order Inquiry'!$A1103='[2]PO Detail'!$L$2,'[2]MUNIS Purchase Order Inquiry'!Q1103,(IF('[2]MUNIS Purchase Order Inquiry'!$A1103='[2]PO Detail'!$L$1,CONCATENATE("      "&amp;'[2]MUNIS Purchase Order Inquiry'!I1103&amp;";   "&amp;'[2]MUNIS Purchase Order Inquiry'!J1103&amp;"   "&amp;'[2]MUNIS Purchase Order Inquiry'!K1103&amp;"; "&amp;'[2]MUNIS Purchase Order Inquiry'!M1103&amp;"; "&amp;'[2]MUNIS Purchase Order Inquiry'!N1103&amp;"; "&amp;'[2]MUNIS Purchase Order Inquiry'!O1103)," ")))</f>
        <v>Cost for Court of Special Appeals for State v Andrew Baker.</v>
      </c>
      <c r="C1299" s="4" t="str">
        <f>IF('[2]MUNIS Purchase Order Inquiry'!$A1103='[2]PO Detail'!$L$2,'[2]MUNIS Purchase Order Inquiry'!R1103," ")</f>
        <v>151</v>
      </c>
      <c r="D1299" s="26" t="str">
        <f>IF('[2]MUNIS Purchase Order Inquiry'!$A1103='[2]PO Detail'!$L$1,'[2]MUNIS Purchase Order Inquiry'!G1103," ")</f>
        <v xml:space="preserve"> </v>
      </c>
      <c r="E1299" s="10" t="str">
        <f>IF('[2]MUNIS Purchase Order Inquiry'!$A1103='[2]PO Detail'!$L$1,'[2]MUNIS Purchase Order Inquiry'!D1103," ")</f>
        <v xml:space="preserve"> </v>
      </c>
      <c r="F1299" s="10" t="str">
        <f>IF('[2]MUNIS Purchase Order Inquiry'!$A1103='[2]PO Detail'!$L$1,'[2]MUNIS Purchase Order Inquiry'!E1103," ")</f>
        <v xml:space="preserve"> </v>
      </c>
      <c r="G1299" s="10" t="str">
        <f>IF('[2]MUNIS Purchase Order Inquiry'!$A1103='[2]PO Detail'!$L$1,'[2]MUNIS Purchase Order Inquiry'!F1103," ")</f>
        <v xml:space="preserve"> </v>
      </c>
    </row>
    <row r="1300" spans="1:7" x14ac:dyDescent="0.25">
      <c r="A1300" s="25" t="str">
        <f>IF('[2]MUNIS Purchase Order Inquiry'!$A1104='[2]PO Detail'!$L$2," ",IF('[2]MUNIS Purchase Order Inquiry'!A1104='[2]PO Detail'!$L$1,'[2]MUNIS Purchase Order Inquiry'!B1104," "))</f>
        <v xml:space="preserve"> </v>
      </c>
      <c r="B1300" s="4" t="str">
        <f>IF('[2]MUNIS Purchase Order Inquiry'!$A1104='[2]PO Detail'!$L$2,'[2]MUNIS Purchase Order Inquiry'!Q1104,(IF('[2]MUNIS Purchase Order Inquiry'!$A1104='[2]PO Detail'!$L$1,CONCATENATE("      "&amp;'[2]MUNIS Purchase Order Inquiry'!I1104&amp;";   "&amp;'[2]MUNIS Purchase Order Inquiry'!J1104&amp;"   "&amp;'[2]MUNIS Purchase Order Inquiry'!K1104&amp;"; "&amp;'[2]MUNIS Purchase Order Inquiry'!M1104&amp;"; "&amp;'[2]MUNIS Purchase Order Inquiry'!N1104&amp;"; "&amp;'[2]MUNIS Purchase Order Inquiry'!O1104)," ")))</f>
        <v xml:space="preserve"> </v>
      </c>
      <c r="C1300" s="4" t="str">
        <f>IF('[2]MUNIS Purchase Order Inquiry'!$A1104='[2]PO Detail'!$L$2,'[2]MUNIS Purchase Order Inquiry'!R1104," ")</f>
        <v xml:space="preserve"> </v>
      </c>
      <c r="D1300" s="26" t="str">
        <f>IF('[2]MUNIS Purchase Order Inquiry'!$A1104='[2]PO Detail'!$L$1,'[2]MUNIS Purchase Order Inquiry'!G1104," ")</f>
        <v xml:space="preserve"> </v>
      </c>
      <c r="E1300" s="10" t="str">
        <f>IF('[2]MUNIS Purchase Order Inquiry'!$A1104='[2]PO Detail'!$L$1,'[2]MUNIS Purchase Order Inquiry'!D1104," ")</f>
        <v xml:space="preserve"> </v>
      </c>
      <c r="F1300" s="10" t="str">
        <f>IF('[2]MUNIS Purchase Order Inquiry'!$A1104='[2]PO Detail'!$L$1,'[2]MUNIS Purchase Order Inquiry'!E1104," ")</f>
        <v xml:space="preserve"> </v>
      </c>
      <c r="G1300" s="10" t="str">
        <f>IF('[2]MUNIS Purchase Order Inquiry'!$A1104='[2]PO Detail'!$L$1,'[2]MUNIS Purchase Order Inquiry'!F1104," ")</f>
        <v xml:space="preserve"> </v>
      </c>
    </row>
    <row r="1301" spans="1:7" x14ac:dyDescent="0.25">
      <c r="A1301" s="25">
        <f>IF('[2]MUNIS Purchase Order Inquiry'!$A1105='[2]PO Detail'!$L$2," ",IF('[2]MUNIS Purchase Order Inquiry'!A1105='[2]PO Detail'!$L$1,'[2]MUNIS Purchase Order Inquiry'!B1105," "))</f>
        <v>20181479</v>
      </c>
      <c r="B1301" s="4" t="str">
        <f>IF('[2]MUNIS Purchase Order Inquiry'!$A1105='[2]PO Detail'!$L$2,'[2]MUNIS Purchase Order Inquiry'!Q1105,(IF('[2]MUNIS Purchase Order Inquiry'!$A1105='[2]PO Detail'!$L$1,CONCATENATE("      "&amp;'[2]MUNIS Purchase Order Inquiry'!I1105&amp;";   "&amp;'[2]MUNIS Purchase Order Inquiry'!J1105&amp;"   "&amp;'[2]MUNIS Purchase Order Inquiry'!K1105&amp;"; "&amp;'[2]MUNIS Purchase Order Inquiry'!M1105&amp;"; "&amp;'[2]MUNIS Purchase Order Inquiry'!N1105&amp;"; "&amp;'[2]MUNIS Purchase Order Inquiry'!O1105)," ")))</f>
        <v xml:space="preserve">      GORDON, RUBY AND HARTSOE, DONNA;   30 OLDFIELD POINT ROAD   ; ELKTON; MD; 21921</v>
      </c>
      <c r="C1301" s="4" t="str">
        <f>IF('[2]MUNIS Purchase Order Inquiry'!$A1105='[2]PO Detail'!$L$2,'[2]MUNIS Purchase Order Inquiry'!R1105," ")</f>
        <v xml:space="preserve"> </v>
      </c>
      <c r="D1301" s="26">
        <f>IF('[2]MUNIS Purchase Order Inquiry'!$A1105='[2]PO Detail'!$L$1,'[2]MUNIS Purchase Order Inquiry'!G1105," ")</f>
        <v>43171</v>
      </c>
      <c r="E1301" s="10">
        <f>IF('[2]MUNIS Purchase Order Inquiry'!$A1105='[2]PO Detail'!$L$1,'[2]MUNIS Purchase Order Inquiry'!D1105," ")</f>
        <v>4450</v>
      </c>
      <c r="F1301" s="10">
        <f>IF('[2]MUNIS Purchase Order Inquiry'!$A1105='[2]PO Detail'!$L$1,'[2]MUNIS Purchase Order Inquiry'!E1105," ")</f>
        <v>4450</v>
      </c>
      <c r="G1301" s="10">
        <f>IF('[2]MUNIS Purchase Order Inquiry'!$A1105='[2]PO Detail'!$L$1,'[2]MUNIS Purchase Order Inquiry'!F1105," ")</f>
        <v>0</v>
      </c>
    </row>
    <row r="1302" spans="1:7" x14ac:dyDescent="0.25">
      <c r="A1302" s="25" t="str">
        <f>IF('[2]MUNIS Purchase Order Inquiry'!$A1106='[2]PO Detail'!$L$2," ",IF('[2]MUNIS Purchase Order Inquiry'!A1106='[2]PO Detail'!$L$1,'[2]MUNIS Purchase Order Inquiry'!B1106," "))</f>
        <v xml:space="preserve"> </v>
      </c>
      <c r="B1302" s="4" t="str">
        <f>IF('[2]MUNIS Purchase Order Inquiry'!$A1106='[2]PO Detail'!$L$2,'[2]MUNIS Purchase Order Inquiry'!Q1106,(IF('[2]MUNIS Purchase Order Inquiry'!$A1106='[2]PO Detail'!$L$1,CONCATENATE("      "&amp;'[2]MUNIS Purchase Order Inquiry'!I1106&amp;";   "&amp;'[2]MUNIS Purchase Order Inquiry'!J1106&amp;"   "&amp;'[2]MUNIS Purchase Order Inquiry'!K1106&amp;"; "&amp;'[2]MUNIS Purchase Order Inquiry'!M1106&amp;"; "&amp;'[2]MUNIS Purchase Order Inquiry'!N1106&amp;"; "&amp;'[2]MUNIS Purchase Order Inquiry'!O1106)," ")))</f>
        <v>Right-of-Way Acquisition for Oldfield Point Road Project 52594</v>
      </c>
      <c r="C1302" s="4" t="str">
        <f>IF('[2]MUNIS Purchase Order Inquiry'!$A1106='[2]PO Detail'!$L$2,'[2]MUNIS Purchase Order Inquiry'!R1106," ")</f>
        <v>403</v>
      </c>
      <c r="D1302" s="26" t="str">
        <f>IF('[2]MUNIS Purchase Order Inquiry'!$A1106='[2]PO Detail'!$L$1,'[2]MUNIS Purchase Order Inquiry'!G1106," ")</f>
        <v xml:space="preserve"> </v>
      </c>
      <c r="E1302" s="10" t="str">
        <f>IF('[2]MUNIS Purchase Order Inquiry'!$A1106='[2]PO Detail'!$L$1,'[2]MUNIS Purchase Order Inquiry'!D1106," ")</f>
        <v xml:space="preserve"> </v>
      </c>
      <c r="F1302" s="10" t="str">
        <f>IF('[2]MUNIS Purchase Order Inquiry'!$A1106='[2]PO Detail'!$L$1,'[2]MUNIS Purchase Order Inquiry'!E1106," ")</f>
        <v xml:space="preserve"> </v>
      </c>
      <c r="G1302" s="10" t="str">
        <f>IF('[2]MUNIS Purchase Order Inquiry'!$A1106='[2]PO Detail'!$L$1,'[2]MUNIS Purchase Order Inquiry'!F1106," ")</f>
        <v xml:space="preserve"> </v>
      </c>
    </row>
    <row r="1303" spans="1:7" x14ac:dyDescent="0.25">
      <c r="A1303" s="25" t="str">
        <f>IF('[2]MUNIS Purchase Order Inquiry'!$A1107='[2]PO Detail'!$L$2," ",IF('[2]MUNIS Purchase Order Inquiry'!A1107='[2]PO Detail'!$L$1,'[2]MUNIS Purchase Order Inquiry'!B1107," "))</f>
        <v xml:space="preserve"> </v>
      </c>
      <c r="B1303" s="4" t="str">
        <f>IF('[2]MUNIS Purchase Order Inquiry'!$A1107='[2]PO Detail'!$L$2,'[2]MUNIS Purchase Order Inquiry'!Q1107,(IF('[2]MUNIS Purchase Order Inquiry'!$A1107='[2]PO Detail'!$L$1,CONCATENATE("      "&amp;'[2]MUNIS Purchase Order Inquiry'!I1107&amp;";   "&amp;'[2]MUNIS Purchase Order Inquiry'!J1107&amp;"   "&amp;'[2]MUNIS Purchase Order Inquiry'!K1107&amp;"; "&amp;'[2]MUNIS Purchase Order Inquiry'!M1107&amp;"; "&amp;'[2]MUNIS Purchase Order Inquiry'!N1107&amp;"; "&amp;'[2]MUNIS Purchase Order Inquiry'!O1107)," ")))</f>
        <v xml:space="preserve"> </v>
      </c>
      <c r="C1303" s="4" t="str">
        <f>IF('[2]MUNIS Purchase Order Inquiry'!$A1107='[2]PO Detail'!$L$2,'[2]MUNIS Purchase Order Inquiry'!R1107," ")</f>
        <v xml:space="preserve"> </v>
      </c>
      <c r="D1303" s="26" t="str">
        <f>IF('[2]MUNIS Purchase Order Inquiry'!$A1107='[2]PO Detail'!$L$1,'[2]MUNIS Purchase Order Inquiry'!G1107," ")</f>
        <v xml:space="preserve"> </v>
      </c>
      <c r="E1303" s="10" t="str">
        <f>IF('[2]MUNIS Purchase Order Inquiry'!$A1107='[2]PO Detail'!$L$1,'[2]MUNIS Purchase Order Inquiry'!D1107," ")</f>
        <v xml:space="preserve"> </v>
      </c>
      <c r="F1303" s="10" t="str">
        <f>IF('[2]MUNIS Purchase Order Inquiry'!$A1107='[2]PO Detail'!$L$1,'[2]MUNIS Purchase Order Inquiry'!E1107," ")</f>
        <v xml:space="preserve"> </v>
      </c>
      <c r="G1303" s="10" t="str">
        <f>IF('[2]MUNIS Purchase Order Inquiry'!$A1107='[2]PO Detail'!$L$1,'[2]MUNIS Purchase Order Inquiry'!F1107," ")</f>
        <v xml:space="preserve"> </v>
      </c>
    </row>
    <row r="1304" spans="1:7" x14ac:dyDescent="0.25">
      <c r="A1304" s="25">
        <f>IF('[2]MUNIS Purchase Order Inquiry'!$A1108='[2]PO Detail'!$L$2," ",IF('[2]MUNIS Purchase Order Inquiry'!A1108='[2]PO Detail'!$L$1,'[2]MUNIS Purchase Order Inquiry'!B1108," "))</f>
        <v>20181480</v>
      </c>
      <c r="B1304" s="4" t="str">
        <f>IF('[2]MUNIS Purchase Order Inquiry'!$A1108='[2]PO Detail'!$L$2,'[2]MUNIS Purchase Order Inquiry'!Q1108,(IF('[2]MUNIS Purchase Order Inquiry'!$A1108='[2]PO Detail'!$L$1,CONCATENATE("      "&amp;'[2]MUNIS Purchase Order Inquiry'!I1108&amp;";   "&amp;'[2]MUNIS Purchase Order Inquiry'!J1108&amp;"   "&amp;'[2]MUNIS Purchase Order Inquiry'!K1108&amp;"; "&amp;'[2]MUNIS Purchase Order Inquiry'!M1108&amp;"; "&amp;'[2]MUNIS Purchase Order Inquiry'!N1108&amp;"; "&amp;'[2]MUNIS Purchase Order Inquiry'!O1108)," ")))</f>
        <v xml:space="preserve">      TEEL TECHNOLOGIES;   16 KNIGHT STREET   ; NORWALK; CT; 06851</v>
      </c>
      <c r="C1304" s="4" t="str">
        <f>IF('[2]MUNIS Purchase Order Inquiry'!$A1108='[2]PO Detail'!$L$2,'[2]MUNIS Purchase Order Inquiry'!R1108," ")</f>
        <v xml:space="preserve"> </v>
      </c>
      <c r="D1304" s="26">
        <f>IF('[2]MUNIS Purchase Order Inquiry'!$A1108='[2]PO Detail'!$L$1,'[2]MUNIS Purchase Order Inquiry'!G1108," ")</f>
        <v>43172</v>
      </c>
      <c r="E1304" s="10">
        <f>IF('[2]MUNIS Purchase Order Inquiry'!$A1108='[2]PO Detail'!$L$1,'[2]MUNIS Purchase Order Inquiry'!D1108," ")</f>
        <v>16795</v>
      </c>
      <c r="F1304" s="10">
        <f>IF('[2]MUNIS Purchase Order Inquiry'!$A1108='[2]PO Detail'!$L$1,'[2]MUNIS Purchase Order Inquiry'!E1108," ")</f>
        <v>16795</v>
      </c>
      <c r="G1304" s="10">
        <f>IF('[2]MUNIS Purchase Order Inquiry'!$A1108='[2]PO Detail'!$L$1,'[2]MUNIS Purchase Order Inquiry'!F1108," ")</f>
        <v>0</v>
      </c>
    </row>
    <row r="1305" spans="1:7" x14ac:dyDescent="0.25">
      <c r="A1305" s="25" t="str">
        <f>IF('[2]MUNIS Purchase Order Inquiry'!$A1109='[2]PO Detail'!$L$2," ",IF('[2]MUNIS Purchase Order Inquiry'!A1109='[2]PO Detail'!$L$1,'[2]MUNIS Purchase Order Inquiry'!B1109," "))</f>
        <v xml:space="preserve"> </v>
      </c>
      <c r="B1305" s="4" t="str">
        <f>IF('[2]MUNIS Purchase Order Inquiry'!$A1109='[2]PO Detail'!$L$2,'[2]MUNIS Purchase Order Inquiry'!Q1109,(IF('[2]MUNIS Purchase Order Inquiry'!$A1109='[2]PO Detail'!$L$1,CONCATENATE("      "&amp;'[2]MUNIS Purchase Order Inquiry'!I1109&amp;";   "&amp;'[2]MUNIS Purchase Order Inquiry'!J1109&amp;"   "&amp;'[2]MUNIS Purchase Order Inquiry'!K1109&amp;"; "&amp;'[2]MUNIS Purchase Order Inquiry'!M1109&amp;"; "&amp;'[2]MUNIS Purchase Order Inquiry'!N1109&amp;"; "&amp;'[2]MUNIS Purchase Order Inquiry'!O1109)," ")))</f>
        <v>Registration for Dfc. Jeremy Strohecker to attend Combined Chip-off and JTAG Forensic Course</v>
      </c>
      <c r="C1305" s="4" t="str">
        <f>IF('[2]MUNIS Purchase Order Inquiry'!$A1109='[2]PO Detail'!$L$2,'[2]MUNIS Purchase Order Inquiry'!R1109," ")</f>
        <v>311</v>
      </c>
      <c r="D1305" s="26" t="str">
        <f>IF('[2]MUNIS Purchase Order Inquiry'!$A1109='[2]PO Detail'!$L$1,'[2]MUNIS Purchase Order Inquiry'!G1109," ")</f>
        <v xml:space="preserve"> </v>
      </c>
      <c r="E1305" s="10" t="str">
        <f>IF('[2]MUNIS Purchase Order Inquiry'!$A1109='[2]PO Detail'!$L$1,'[2]MUNIS Purchase Order Inquiry'!D1109," ")</f>
        <v xml:space="preserve"> </v>
      </c>
      <c r="F1305" s="10" t="str">
        <f>IF('[2]MUNIS Purchase Order Inquiry'!$A1109='[2]PO Detail'!$L$1,'[2]MUNIS Purchase Order Inquiry'!E1109," ")</f>
        <v xml:space="preserve"> </v>
      </c>
      <c r="G1305" s="10" t="str">
        <f>IF('[2]MUNIS Purchase Order Inquiry'!$A1109='[2]PO Detail'!$L$1,'[2]MUNIS Purchase Order Inquiry'!F1109," ")</f>
        <v xml:space="preserve"> </v>
      </c>
    </row>
    <row r="1306" spans="1:7" x14ac:dyDescent="0.25">
      <c r="A1306" s="25" t="str">
        <f>IF('[2]MUNIS Purchase Order Inquiry'!$A1110='[2]PO Detail'!$L$2," ",IF('[2]MUNIS Purchase Order Inquiry'!A1110='[2]PO Detail'!$L$1,'[2]MUNIS Purchase Order Inquiry'!B1110," "))</f>
        <v xml:space="preserve"> </v>
      </c>
      <c r="B1306" s="4" t="str">
        <f>IF('[2]MUNIS Purchase Order Inquiry'!$A1110='[2]PO Detail'!$L$2,'[2]MUNIS Purchase Order Inquiry'!Q1110,(IF('[2]MUNIS Purchase Order Inquiry'!$A1110='[2]PO Detail'!$L$1,CONCATENATE("      "&amp;'[2]MUNIS Purchase Order Inquiry'!I1110&amp;";   "&amp;'[2]MUNIS Purchase Order Inquiry'!J1110&amp;"   "&amp;'[2]MUNIS Purchase Order Inquiry'!K1110&amp;"; "&amp;'[2]MUNIS Purchase Order Inquiry'!M1110&amp;"; "&amp;'[2]MUNIS Purchase Order Inquiry'!N1110&amp;"; "&amp;'[2]MUNIS Purchase Order Inquiry'!O1110)," ")))</f>
        <v xml:space="preserve"> </v>
      </c>
      <c r="C1306" s="4" t="str">
        <f>IF('[2]MUNIS Purchase Order Inquiry'!$A1110='[2]PO Detail'!$L$2,'[2]MUNIS Purchase Order Inquiry'!R1110," ")</f>
        <v xml:space="preserve"> </v>
      </c>
      <c r="D1306" s="26" t="str">
        <f>IF('[2]MUNIS Purchase Order Inquiry'!$A1110='[2]PO Detail'!$L$1,'[2]MUNIS Purchase Order Inquiry'!G1110," ")</f>
        <v xml:space="preserve"> </v>
      </c>
      <c r="E1306" s="10" t="str">
        <f>IF('[2]MUNIS Purchase Order Inquiry'!$A1110='[2]PO Detail'!$L$1,'[2]MUNIS Purchase Order Inquiry'!D1110," ")</f>
        <v xml:space="preserve"> </v>
      </c>
      <c r="F1306" s="10" t="str">
        <f>IF('[2]MUNIS Purchase Order Inquiry'!$A1110='[2]PO Detail'!$L$1,'[2]MUNIS Purchase Order Inquiry'!E1110," ")</f>
        <v xml:space="preserve"> </v>
      </c>
      <c r="G1306" s="10" t="str">
        <f>IF('[2]MUNIS Purchase Order Inquiry'!$A1110='[2]PO Detail'!$L$1,'[2]MUNIS Purchase Order Inquiry'!F1110," ")</f>
        <v xml:space="preserve"> </v>
      </c>
    </row>
    <row r="1307" spans="1:7" x14ac:dyDescent="0.25">
      <c r="A1307" s="25" t="str">
        <f>IF('[2]MUNIS Purchase Order Inquiry'!$A1111='[2]PO Detail'!$L$2," ",IF('[2]MUNIS Purchase Order Inquiry'!A1111='[2]PO Detail'!$L$1,'[2]MUNIS Purchase Order Inquiry'!B1111," "))</f>
        <v xml:space="preserve"> </v>
      </c>
      <c r="B1307" s="4" t="str">
        <f>IF('[2]MUNIS Purchase Order Inquiry'!$A1111='[2]PO Detail'!$L$2,'[2]MUNIS Purchase Order Inquiry'!Q1111,(IF('[2]MUNIS Purchase Order Inquiry'!$A1111='[2]PO Detail'!$L$1,CONCATENATE("      "&amp;'[2]MUNIS Purchase Order Inquiry'!I1111&amp;";   "&amp;'[2]MUNIS Purchase Order Inquiry'!J1111&amp;"   "&amp;'[2]MUNIS Purchase Order Inquiry'!K1111&amp;"; "&amp;'[2]MUNIS Purchase Order Inquiry'!M1111&amp;"; "&amp;'[2]MUNIS Purchase Order Inquiry'!N1111&amp;"; "&amp;'[2]MUNIS Purchase Order Inquiry'!O1111)," ")))</f>
        <v>AP-CHPSTRT 4-TEEL includes programmer and adapter kit</v>
      </c>
      <c r="C1307" s="4" t="str">
        <f>IF('[2]MUNIS Purchase Order Inquiry'!$A1111='[2]PO Detail'!$L$2,'[2]MUNIS Purchase Order Inquiry'!R1111," ")</f>
        <v>311</v>
      </c>
      <c r="D1307" s="26" t="str">
        <f>IF('[2]MUNIS Purchase Order Inquiry'!$A1111='[2]PO Detail'!$L$1,'[2]MUNIS Purchase Order Inquiry'!G1111," ")</f>
        <v xml:space="preserve"> </v>
      </c>
      <c r="E1307" s="10" t="str">
        <f>IF('[2]MUNIS Purchase Order Inquiry'!$A1111='[2]PO Detail'!$L$1,'[2]MUNIS Purchase Order Inquiry'!D1111," ")</f>
        <v xml:space="preserve"> </v>
      </c>
      <c r="F1307" s="10" t="str">
        <f>IF('[2]MUNIS Purchase Order Inquiry'!$A1111='[2]PO Detail'!$L$1,'[2]MUNIS Purchase Order Inquiry'!E1111," ")</f>
        <v xml:space="preserve"> </v>
      </c>
      <c r="G1307" s="10" t="str">
        <f>IF('[2]MUNIS Purchase Order Inquiry'!$A1111='[2]PO Detail'!$L$1,'[2]MUNIS Purchase Order Inquiry'!F1111," ")</f>
        <v xml:space="preserve"> </v>
      </c>
    </row>
    <row r="1308" spans="1:7" x14ac:dyDescent="0.25">
      <c r="A1308" s="25" t="str">
        <f>IF('[2]MUNIS Purchase Order Inquiry'!$A1112='[2]PO Detail'!$L$2," ",IF('[2]MUNIS Purchase Order Inquiry'!A1112='[2]PO Detail'!$L$1,'[2]MUNIS Purchase Order Inquiry'!B1112," "))</f>
        <v xml:space="preserve"> </v>
      </c>
      <c r="B1308" s="4" t="str">
        <f>IF('[2]MUNIS Purchase Order Inquiry'!$A1112='[2]PO Detail'!$L$2,'[2]MUNIS Purchase Order Inquiry'!Q1112,(IF('[2]MUNIS Purchase Order Inquiry'!$A1112='[2]PO Detail'!$L$1,CONCATENATE("      "&amp;'[2]MUNIS Purchase Order Inquiry'!I1112&amp;";   "&amp;'[2]MUNIS Purchase Order Inquiry'!J1112&amp;"   "&amp;'[2]MUNIS Purchase Order Inquiry'!K1112&amp;"; "&amp;'[2]MUNIS Purchase Order Inquiry'!M1112&amp;"; "&amp;'[2]MUNIS Purchase Order Inquiry'!N1112&amp;"; "&amp;'[2]MUNIS Purchase Order Inquiry'!O1112)," ")))</f>
        <v xml:space="preserve"> </v>
      </c>
      <c r="C1308" s="4" t="str">
        <f>IF('[2]MUNIS Purchase Order Inquiry'!$A1112='[2]PO Detail'!$L$2,'[2]MUNIS Purchase Order Inquiry'!R1112," ")</f>
        <v xml:space="preserve"> </v>
      </c>
      <c r="D1308" s="26" t="str">
        <f>IF('[2]MUNIS Purchase Order Inquiry'!$A1112='[2]PO Detail'!$L$1,'[2]MUNIS Purchase Order Inquiry'!G1112," ")</f>
        <v xml:space="preserve"> </v>
      </c>
      <c r="E1308" s="10" t="str">
        <f>IF('[2]MUNIS Purchase Order Inquiry'!$A1112='[2]PO Detail'!$L$1,'[2]MUNIS Purchase Order Inquiry'!D1112," ")</f>
        <v xml:space="preserve"> </v>
      </c>
      <c r="F1308" s="10" t="str">
        <f>IF('[2]MUNIS Purchase Order Inquiry'!$A1112='[2]PO Detail'!$L$1,'[2]MUNIS Purchase Order Inquiry'!E1112," ")</f>
        <v xml:space="preserve"> </v>
      </c>
      <c r="G1308" s="10" t="str">
        <f>IF('[2]MUNIS Purchase Order Inquiry'!$A1112='[2]PO Detail'!$L$1,'[2]MUNIS Purchase Order Inquiry'!F1112," ")</f>
        <v xml:space="preserve"> </v>
      </c>
    </row>
    <row r="1309" spans="1:7" x14ac:dyDescent="0.25">
      <c r="A1309" s="25" t="str">
        <f>IF('[2]MUNIS Purchase Order Inquiry'!$A1113='[2]PO Detail'!$L$2," ",IF('[2]MUNIS Purchase Order Inquiry'!A1113='[2]PO Detail'!$L$1,'[2]MUNIS Purchase Order Inquiry'!B1113," "))</f>
        <v xml:space="preserve"> </v>
      </c>
      <c r="B1309" s="4" t="str">
        <f>IF('[2]MUNIS Purchase Order Inquiry'!$A1113='[2]PO Detail'!$L$2,'[2]MUNIS Purchase Order Inquiry'!Q1113,(IF('[2]MUNIS Purchase Order Inquiry'!$A1113='[2]PO Detail'!$L$1,CONCATENATE("      "&amp;'[2]MUNIS Purchase Order Inquiry'!I1113&amp;";   "&amp;'[2]MUNIS Purchase Order Inquiry'!J1113&amp;"   "&amp;'[2]MUNIS Purchase Order Inquiry'!K1113&amp;"; "&amp;'[2]MUNIS Purchase Order Inquiry'!M1113&amp;"; "&amp;'[2]MUNIS Purchase Order Inquiry'!N1113&amp;"; "&amp;'[2]MUNIS Purchase Order Inquiry'!O1113)," ")))</f>
        <v>Shipping</v>
      </c>
      <c r="C1309" s="4" t="str">
        <f>IF('[2]MUNIS Purchase Order Inquiry'!$A1113='[2]PO Detail'!$L$2,'[2]MUNIS Purchase Order Inquiry'!R1113," ")</f>
        <v>311</v>
      </c>
      <c r="D1309" s="26" t="str">
        <f>IF('[2]MUNIS Purchase Order Inquiry'!$A1113='[2]PO Detail'!$L$1,'[2]MUNIS Purchase Order Inquiry'!G1113," ")</f>
        <v xml:space="preserve"> </v>
      </c>
      <c r="E1309" s="10" t="str">
        <f>IF('[2]MUNIS Purchase Order Inquiry'!$A1113='[2]PO Detail'!$L$1,'[2]MUNIS Purchase Order Inquiry'!D1113," ")</f>
        <v xml:space="preserve"> </v>
      </c>
      <c r="F1309" s="10" t="str">
        <f>IF('[2]MUNIS Purchase Order Inquiry'!$A1113='[2]PO Detail'!$L$1,'[2]MUNIS Purchase Order Inquiry'!E1113," ")</f>
        <v xml:space="preserve"> </v>
      </c>
      <c r="G1309" s="10" t="str">
        <f>IF('[2]MUNIS Purchase Order Inquiry'!$A1113='[2]PO Detail'!$L$1,'[2]MUNIS Purchase Order Inquiry'!F1113," ")</f>
        <v xml:space="preserve"> </v>
      </c>
    </row>
    <row r="1310" spans="1:7" x14ac:dyDescent="0.25">
      <c r="A1310" s="25" t="str">
        <f>IF('[2]MUNIS Purchase Order Inquiry'!$A1114='[2]PO Detail'!$L$2," ",IF('[2]MUNIS Purchase Order Inquiry'!A1114='[2]PO Detail'!$L$1,'[2]MUNIS Purchase Order Inquiry'!B1114," "))</f>
        <v xml:space="preserve"> </v>
      </c>
      <c r="B1310" s="4" t="str">
        <f>IF('[2]MUNIS Purchase Order Inquiry'!$A1114='[2]PO Detail'!$L$2,'[2]MUNIS Purchase Order Inquiry'!Q1114,(IF('[2]MUNIS Purchase Order Inquiry'!$A1114='[2]PO Detail'!$L$1,CONCATENATE("      "&amp;'[2]MUNIS Purchase Order Inquiry'!I1114&amp;";   "&amp;'[2]MUNIS Purchase Order Inquiry'!J1114&amp;"   "&amp;'[2]MUNIS Purchase Order Inquiry'!K1114&amp;"; "&amp;'[2]MUNIS Purchase Order Inquiry'!M1114&amp;"; "&amp;'[2]MUNIS Purchase Order Inquiry'!N1114&amp;"; "&amp;'[2]MUNIS Purchase Order Inquiry'!O1114)," ")))</f>
        <v xml:space="preserve"> </v>
      </c>
      <c r="C1310" s="4" t="str">
        <f>IF('[2]MUNIS Purchase Order Inquiry'!$A1114='[2]PO Detail'!$L$2,'[2]MUNIS Purchase Order Inquiry'!R1114," ")</f>
        <v xml:space="preserve"> </v>
      </c>
      <c r="D1310" s="26" t="str">
        <f>IF('[2]MUNIS Purchase Order Inquiry'!$A1114='[2]PO Detail'!$L$1,'[2]MUNIS Purchase Order Inquiry'!G1114," ")</f>
        <v xml:space="preserve"> </v>
      </c>
      <c r="E1310" s="10" t="str">
        <f>IF('[2]MUNIS Purchase Order Inquiry'!$A1114='[2]PO Detail'!$L$1,'[2]MUNIS Purchase Order Inquiry'!D1114," ")</f>
        <v xml:space="preserve"> </v>
      </c>
      <c r="F1310" s="10" t="str">
        <f>IF('[2]MUNIS Purchase Order Inquiry'!$A1114='[2]PO Detail'!$L$1,'[2]MUNIS Purchase Order Inquiry'!E1114," ")</f>
        <v xml:space="preserve"> </v>
      </c>
      <c r="G1310" s="10" t="str">
        <f>IF('[2]MUNIS Purchase Order Inquiry'!$A1114='[2]PO Detail'!$L$1,'[2]MUNIS Purchase Order Inquiry'!F1114," ")</f>
        <v xml:space="preserve"> </v>
      </c>
    </row>
    <row r="1311" spans="1:7" x14ac:dyDescent="0.25">
      <c r="A1311" s="25">
        <f>IF('[2]MUNIS Purchase Order Inquiry'!$A1115='[2]PO Detail'!$L$2," ",IF('[2]MUNIS Purchase Order Inquiry'!A1115='[2]PO Detail'!$L$1,'[2]MUNIS Purchase Order Inquiry'!B1115," "))</f>
        <v>20181515</v>
      </c>
      <c r="B1311" s="4" t="str">
        <f>IF('[2]MUNIS Purchase Order Inquiry'!$A1115='[2]PO Detail'!$L$2,'[2]MUNIS Purchase Order Inquiry'!Q1115,(IF('[2]MUNIS Purchase Order Inquiry'!$A1115='[2]PO Detail'!$L$1,CONCATENATE("      "&amp;'[2]MUNIS Purchase Order Inquiry'!I1115&amp;";   "&amp;'[2]MUNIS Purchase Order Inquiry'!J1115&amp;"   "&amp;'[2]MUNIS Purchase Order Inquiry'!K1115&amp;"; "&amp;'[2]MUNIS Purchase Order Inquiry'!M1115&amp;"; "&amp;'[2]MUNIS Purchase Order Inquiry'!N1115&amp;"; "&amp;'[2]MUNIS Purchase Order Inquiry'!O1115)," ")))</f>
        <v xml:space="preserve">      FEDERAL FIREARM LLC;   1224 CHOPTANK ROAD   ; MIDDLETOWN; DE; 19709</v>
      </c>
      <c r="C1311" s="4" t="str">
        <f>IF('[2]MUNIS Purchase Order Inquiry'!$A1115='[2]PO Detail'!$L$2,'[2]MUNIS Purchase Order Inquiry'!R1115," ")</f>
        <v xml:space="preserve"> </v>
      </c>
      <c r="D1311" s="26">
        <f>IF('[2]MUNIS Purchase Order Inquiry'!$A1115='[2]PO Detail'!$L$1,'[2]MUNIS Purchase Order Inquiry'!G1115," ")</f>
        <v>43182</v>
      </c>
      <c r="E1311" s="10">
        <f>IF('[2]MUNIS Purchase Order Inquiry'!$A1115='[2]PO Detail'!$L$1,'[2]MUNIS Purchase Order Inquiry'!D1115," ")</f>
        <v>1947</v>
      </c>
      <c r="F1311" s="10">
        <f>IF('[2]MUNIS Purchase Order Inquiry'!$A1115='[2]PO Detail'!$L$1,'[2]MUNIS Purchase Order Inquiry'!E1115," ")</f>
        <v>1947</v>
      </c>
      <c r="G1311" s="10">
        <f>IF('[2]MUNIS Purchase Order Inquiry'!$A1115='[2]PO Detail'!$L$1,'[2]MUNIS Purchase Order Inquiry'!F1115," ")</f>
        <v>0</v>
      </c>
    </row>
    <row r="1312" spans="1:7" x14ac:dyDescent="0.25">
      <c r="A1312" s="25" t="str">
        <f>IF('[2]MUNIS Purchase Order Inquiry'!$A1116='[2]PO Detail'!$L$2," ",IF('[2]MUNIS Purchase Order Inquiry'!A1116='[2]PO Detail'!$L$1,'[2]MUNIS Purchase Order Inquiry'!B1116," "))</f>
        <v xml:space="preserve"> </v>
      </c>
      <c r="B1312" s="4" t="str">
        <f>IF('[2]MUNIS Purchase Order Inquiry'!$A1116='[2]PO Detail'!$L$2,'[2]MUNIS Purchase Order Inquiry'!Q1116,(IF('[2]MUNIS Purchase Order Inquiry'!$A1116='[2]PO Detail'!$L$1,CONCATENATE("      "&amp;'[2]MUNIS Purchase Order Inquiry'!I1116&amp;";   "&amp;'[2]MUNIS Purchase Order Inquiry'!J1116&amp;"   "&amp;'[2]MUNIS Purchase Order Inquiry'!K1116&amp;"; "&amp;'[2]MUNIS Purchase Order Inquiry'!M1116&amp;"; "&amp;'[2]MUNIS Purchase Order Inquiry'!N1116&amp;"; "&amp;'[2]MUNIS Purchase Order Inquiry'!O1116)," ")))</f>
        <v>SKU:  KSGBLK  KSG Pump-Action Shotgun, Black, Kel-Tec Blue Dot Program</v>
      </c>
      <c r="C1312" s="4" t="str">
        <f>IF('[2]MUNIS Purchase Order Inquiry'!$A1116='[2]PO Detail'!$L$2,'[2]MUNIS Purchase Order Inquiry'!R1116," ")</f>
        <v>331</v>
      </c>
      <c r="D1312" s="26" t="str">
        <f>IF('[2]MUNIS Purchase Order Inquiry'!$A1116='[2]PO Detail'!$L$1,'[2]MUNIS Purchase Order Inquiry'!G1116," ")</f>
        <v xml:space="preserve"> </v>
      </c>
      <c r="E1312" s="10" t="str">
        <f>IF('[2]MUNIS Purchase Order Inquiry'!$A1116='[2]PO Detail'!$L$1,'[2]MUNIS Purchase Order Inquiry'!D1116," ")</f>
        <v xml:space="preserve"> </v>
      </c>
      <c r="F1312" s="10" t="str">
        <f>IF('[2]MUNIS Purchase Order Inquiry'!$A1116='[2]PO Detail'!$L$1,'[2]MUNIS Purchase Order Inquiry'!E1116," ")</f>
        <v xml:space="preserve"> </v>
      </c>
      <c r="G1312" s="10" t="str">
        <f>IF('[2]MUNIS Purchase Order Inquiry'!$A1116='[2]PO Detail'!$L$1,'[2]MUNIS Purchase Order Inquiry'!F1116," ")</f>
        <v xml:space="preserve"> </v>
      </c>
    </row>
    <row r="1313" spans="1:7" x14ac:dyDescent="0.25">
      <c r="A1313" s="25" t="str">
        <f>IF('[2]MUNIS Purchase Order Inquiry'!$A1117='[2]PO Detail'!$L$2," ",IF('[2]MUNIS Purchase Order Inquiry'!A1117='[2]PO Detail'!$L$1,'[2]MUNIS Purchase Order Inquiry'!B1117," "))</f>
        <v xml:space="preserve"> </v>
      </c>
      <c r="B1313" s="4" t="str">
        <f>IF('[2]MUNIS Purchase Order Inquiry'!$A1117='[2]PO Detail'!$L$2,'[2]MUNIS Purchase Order Inquiry'!Q1117,(IF('[2]MUNIS Purchase Order Inquiry'!$A1117='[2]PO Detail'!$L$1,CONCATENATE("      "&amp;'[2]MUNIS Purchase Order Inquiry'!I1117&amp;";   "&amp;'[2]MUNIS Purchase Order Inquiry'!J1117&amp;"   "&amp;'[2]MUNIS Purchase Order Inquiry'!K1117&amp;"; "&amp;'[2]MUNIS Purchase Order Inquiry'!M1117&amp;"; "&amp;'[2]MUNIS Purchase Order Inquiry'!N1117&amp;"; "&amp;'[2]MUNIS Purchase Order Inquiry'!O1117)," ")))</f>
        <v xml:space="preserve"> </v>
      </c>
      <c r="C1313" s="4" t="str">
        <f>IF('[2]MUNIS Purchase Order Inquiry'!$A1117='[2]PO Detail'!$L$2,'[2]MUNIS Purchase Order Inquiry'!R1117," ")</f>
        <v xml:space="preserve"> </v>
      </c>
      <c r="D1313" s="26" t="str">
        <f>IF('[2]MUNIS Purchase Order Inquiry'!$A1117='[2]PO Detail'!$L$1,'[2]MUNIS Purchase Order Inquiry'!G1117," ")</f>
        <v xml:space="preserve"> </v>
      </c>
      <c r="E1313" s="10" t="str">
        <f>IF('[2]MUNIS Purchase Order Inquiry'!$A1117='[2]PO Detail'!$L$1,'[2]MUNIS Purchase Order Inquiry'!D1117," ")</f>
        <v xml:space="preserve"> </v>
      </c>
      <c r="F1313" s="10" t="str">
        <f>IF('[2]MUNIS Purchase Order Inquiry'!$A1117='[2]PO Detail'!$L$1,'[2]MUNIS Purchase Order Inquiry'!E1117," ")</f>
        <v xml:space="preserve"> </v>
      </c>
      <c r="G1313" s="10" t="str">
        <f>IF('[2]MUNIS Purchase Order Inquiry'!$A1117='[2]PO Detail'!$L$1,'[2]MUNIS Purchase Order Inquiry'!F1117," ")</f>
        <v xml:space="preserve"> </v>
      </c>
    </row>
    <row r="1314" spans="1:7" x14ac:dyDescent="0.25">
      <c r="A1314" s="25" t="str">
        <f>IF('[2]MUNIS Purchase Order Inquiry'!$A1118='[2]PO Detail'!$L$2," ",IF('[2]MUNIS Purchase Order Inquiry'!A1118='[2]PO Detail'!$L$1,'[2]MUNIS Purchase Order Inquiry'!B1118," "))</f>
        <v xml:space="preserve"> </v>
      </c>
      <c r="B1314" s="4" t="str">
        <f>IF('[2]MUNIS Purchase Order Inquiry'!$A1118='[2]PO Detail'!$L$2,'[2]MUNIS Purchase Order Inquiry'!Q1118,(IF('[2]MUNIS Purchase Order Inquiry'!$A1118='[2]PO Detail'!$L$1,CONCATENATE("      "&amp;'[2]MUNIS Purchase Order Inquiry'!I1118&amp;";   "&amp;'[2]MUNIS Purchase Order Inquiry'!J1118&amp;"   "&amp;'[2]MUNIS Purchase Order Inquiry'!K1118&amp;"; "&amp;'[2]MUNIS Purchase Order Inquiry'!M1118&amp;"; "&amp;'[2]MUNIS Purchase Order Inquiry'!N1118&amp;"; "&amp;'[2]MUNIS Purchase Order Inquiry'!O1118)," ")))</f>
        <v xml:space="preserve"> </v>
      </c>
      <c r="C1314" s="4" t="str">
        <f>IF('[2]MUNIS Purchase Order Inquiry'!$A1118='[2]PO Detail'!$L$2,'[2]MUNIS Purchase Order Inquiry'!R1118," ")</f>
        <v xml:space="preserve"> </v>
      </c>
      <c r="D1314" s="26" t="str">
        <f>IF('[2]MUNIS Purchase Order Inquiry'!$A1118='[2]PO Detail'!$L$1,'[2]MUNIS Purchase Order Inquiry'!G1118," ")</f>
        <v xml:space="preserve"> </v>
      </c>
      <c r="E1314" s="10" t="str">
        <f>IF('[2]MUNIS Purchase Order Inquiry'!$A1118='[2]PO Detail'!$L$1,'[2]MUNIS Purchase Order Inquiry'!D1118," ")</f>
        <v xml:space="preserve"> </v>
      </c>
      <c r="F1314" s="10" t="str">
        <f>IF('[2]MUNIS Purchase Order Inquiry'!$A1118='[2]PO Detail'!$L$1,'[2]MUNIS Purchase Order Inquiry'!E1118," ")</f>
        <v xml:space="preserve"> </v>
      </c>
      <c r="G1314" s="10" t="str">
        <f>IF('[2]MUNIS Purchase Order Inquiry'!$A1118='[2]PO Detail'!$L$1,'[2]MUNIS Purchase Order Inquiry'!F1118," ")</f>
        <v xml:space="preserve"> </v>
      </c>
    </row>
    <row r="1315" spans="1:7" x14ac:dyDescent="0.25">
      <c r="A1315" s="25" t="str">
        <f>IF('[2]MUNIS Purchase Order Inquiry'!$A1119='[2]PO Detail'!$L$2," ",IF('[2]MUNIS Purchase Order Inquiry'!A1119='[2]PO Detail'!$L$1,'[2]MUNIS Purchase Order Inquiry'!B1119," "))</f>
        <v xml:space="preserve"> </v>
      </c>
      <c r="B1315" s="4" t="str">
        <f>IF('[2]MUNIS Purchase Order Inquiry'!$A1119='[2]PO Detail'!$L$2,'[2]MUNIS Purchase Order Inquiry'!Q1119,(IF('[2]MUNIS Purchase Order Inquiry'!$A1119='[2]PO Detail'!$L$1,CONCATENATE("      "&amp;'[2]MUNIS Purchase Order Inquiry'!I1119&amp;";   "&amp;'[2]MUNIS Purchase Order Inquiry'!J1119&amp;"   "&amp;'[2]MUNIS Purchase Order Inquiry'!K1119&amp;"; "&amp;'[2]MUNIS Purchase Order Inquiry'!M1119&amp;"; "&amp;'[2]MUNIS Purchase Order Inquiry'!N1119&amp;"; "&amp;'[2]MUNIS Purchase Order Inquiry'!O1119)," ")))</f>
        <v xml:space="preserve"> </v>
      </c>
      <c r="C1315" s="4" t="str">
        <f>IF('[2]MUNIS Purchase Order Inquiry'!$A1119='[2]PO Detail'!$L$2,'[2]MUNIS Purchase Order Inquiry'!R1119," ")</f>
        <v xml:space="preserve"> </v>
      </c>
      <c r="D1315" s="26" t="str">
        <f>IF('[2]MUNIS Purchase Order Inquiry'!$A1119='[2]PO Detail'!$L$1,'[2]MUNIS Purchase Order Inquiry'!G1119," ")</f>
        <v xml:space="preserve"> </v>
      </c>
      <c r="E1315" s="10" t="str">
        <f>IF('[2]MUNIS Purchase Order Inquiry'!$A1119='[2]PO Detail'!$L$1,'[2]MUNIS Purchase Order Inquiry'!D1119," ")</f>
        <v xml:space="preserve"> </v>
      </c>
      <c r="F1315" s="10" t="str">
        <f>IF('[2]MUNIS Purchase Order Inquiry'!$A1119='[2]PO Detail'!$L$1,'[2]MUNIS Purchase Order Inquiry'!E1119," ")</f>
        <v xml:space="preserve"> </v>
      </c>
      <c r="G1315" s="10" t="str">
        <f>IF('[2]MUNIS Purchase Order Inquiry'!$A1119='[2]PO Detail'!$L$1,'[2]MUNIS Purchase Order Inquiry'!F1119," ")</f>
        <v xml:space="preserve"> </v>
      </c>
    </row>
    <row r="1316" spans="1:7" x14ac:dyDescent="0.25">
      <c r="A1316" s="25" t="str">
        <f>IF('[2]MUNIS Purchase Order Inquiry'!$A1120='[2]PO Detail'!$L$2," ",IF('[2]MUNIS Purchase Order Inquiry'!A1120='[2]PO Detail'!$L$1,'[2]MUNIS Purchase Order Inquiry'!B1120," "))</f>
        <v xml:space="preserve"> </v>
      </c>
      <c r="B1316" s="4" t="str">
        <f>IF('[2]MUNIS Purchase Order Inquiry'!$A1120='[2]PO Detail'!$L$2,'[2]MUNIS Purchase Order Inquiry'!Q1120,(IF('[2]MUNIS Purchase Order Inquiry'!$A1120='[2]PO Detail'!$L$1,CONCATENATE("      "&amp;'[2]MUNIS Purchase Order Inquiry'!I1120&amp;";   "&amp;'[2]MUNIS Purchase Order Inquiry'!J1120&amp;"   "&amp;'[2]MUNIS Purchase Order Inquiry'!K1120&amp;"; "&amp;'[2]MUNIS Purchase Order Inquiry'!M1120&amp;"; "&amp;'[2]MUNIS Purchase Order Inquiry'!N1120&amp;"; "&amp;'[2]MUNIS Purchase Order Inquiry'!O1120)," ")))</f>
        <v xml:space="preserve"> </v>
      </c>
      <c r="C1316" s="4" t="str">
        <f>IF('[2]MUNIS Purchase Order Inquiry'!$A1120='[2]PO Detail'!$L$2,'[2]MUNIS Purchase Order Inquiry'!R1120," ")</f>
        <v xml:space="preserve"> </v>
      </c>
      <c r="D1316" s="26" t="str">
        <f>IF('[2]MUNIS Purchase Order Inquiry'!$A1120='[2]PO Detail'!$L$1,'[2]MUNIS Purchase Order Inquiry'!G1120," ")</f>
        <v xml:space="preserve"> </v>
      </c>
      <c r="E1316" s="10" t="str">
        <f>IF('[2]MUNIS Purchase Order Inquiry'!$A1120='[2]PO Detail'!$L$1,'[2]MUNIS Purchase Order Inquiry'!D1120," ")</f>
        <v xml:space="preserve"> </v>
      </c>
      <c r="F1316" s="10" t="str">
        <f>IF('[2]MUNIS Purchase Order Inquiry'!$A1120='[2]PO Detail'!$L$1,'[2]MUNIS Purchase Order Inquiry'!E1120," ")</f>
        <v xml:space="preserve"> </v>
      </c>
      <c r="G1316" s="10" t="str">
        <f>IF('[2]MUNIS Purchase Order Inquiry'!$A1120='[2]PO Detail'!$L$1,'[2]MUNIS Purchase Order Inquiry'!F1120," ")</f>
        <v xml:space="preserve"> </v>
      </c>
    </row>
    <row r="1317" spans="1:7" x14ac:dyDescent="0.25">
      <c r="A1317" s="25" t="str">
        <f>IF('[2]MUNIS Purchase Order Inquiry'!$A1121='[2]PO Detail'!$L$2," ",IF('[2]MUNIS Purchase Order Inquiry'!A1121='[2]PO Detail'!$L$1,'[2]MUNIS Purchase Order Inquiry'!B1121," "))</f>
        <v xml:space="preserve"> </v>
      </c>
      <c r="B1317" s="4" t="str">
        <f>IF('[2]MUNIS Purchase Order Inquiry'!$A1121='[2]PO Detail'!$L$2,'[2]MUNIS Purchase Order Inquiry'!Q1121,(IF('[2]MUNIS Purchase Order Inquiry'!$A1121='[2]PO Detail'!$L$1,CONCATENATE("      "&amp;'[2]MUNIS Purchase Order Inquiry'!I1121&amp;";   "&amp;'[2]MUNIS Purchase Order Inquiry'!J1121&amp;"   "&amp;'[2]MUNIS Purchase Order Inquiry'!K1121&amp;"; "&amp;'[2]MUNIS Purchase Order Inquiry'!M1121&amp;"; "&amp;'[2]MUNIS Purchase Order Inquiry'!N1121&amp;"; "&amp;'[2]MUNIS Purchase Order Inquiry'!O1121)," ")))</f>
        <v xml:space="preserve"> </v>
      </c>
      <c r="C1317" s="4" t="str">
        <f>IF('[2]MUNIS Purchase Order Inquiry'!$A1121='[2]PO Detail'!$L$2,'[2]MUNIS Purchase Order Inquiry'!R1121," ")</f>
        <v xml:space="preserve"> </v>
      </c>
      <c r="D1317" s="26" t="str">
        <f>IF('[2]MUNIS Purchase Order Inquiry'!$A1121='[2]PO Detail'!$L$1,'[2]MUNIS Purchase Order Inquiry'!G1121," ")</f>
        <v xml:space="preserve"> </v>
      </c>
      <c r="E1317" s="10" t="str">
        <f>IF('[2]MUNIS Purchase Order Inquiry'!$A1121='[2]PO Detail'!$L$1,'[2]MUNIS Purchase Order Inquiry'!D1121," ")</f>
        <v xml:space="preserve"> </v>
      </c>
      <c r="F1317" s="10" t="str">
        <f>IF('[2]MUNIS Purchase Order Inquiry'!$A1121='[2]PO Detail'!$L$1,'[2]MUNIS Purchase Order Inquiry'!E1121," ")</f>
        <v xml:space="preserve"> </v>
      </c>
      <c r="G1317" s="10" t="str">
        <f>IF('[2]MUNIS Purchase Order Inquiry'!$A1121='[2]PO Detail'!$L$1,'[2]MUNIS Purchase Order Inquiry'!F1121," ")</f>
        <v xml:space="preserve"> </v>
      </c>
    </row>
    <row r="1318" spans="1:7" x14ac:dyDescent="0.25">
      <c r="A1318" s="25" t="str">
        <f>IF('[2]MUNIS Purchase Order Inquiry'!$A1122='[2]PO Detail'!$L$2," ",IF('[2]MUNIS Purchase Order Inquiry'!A1122='[2]PO Detail'!$L$1,'[2]MUNIS Purchase Order Inquiry'!B1122," "))</f>
        <v xml:space="preserve"> </v>
      </c>
      <c r="B1318" s="4" t="str">
        <f>IF('[2]MUNIS Purchase Order Inquiry'!$A1122='[2]PO Detail'!$L$2,'[2]MUNIS Purchase Order Inquiry'!Q1122,(IF('[2]MUNIS Purchase Order Inquiry'!$A1122='[2]PO Detail'!$L$1,CONCATENATE("      "&amp;'[2]MUNIS Purchase Order Inquiry'!I1122&amp;";   "&amp;'[2]MUNIS Purchase Order Inquiry'!J1122&amp;"   "&amp;'[2]MUNIS Purchase Order Inquiry'!K1122&amp;"; "&amp;'[2]MUNIS Purchase Order Inquiry'!M1122&amp;"; "&amp;'[2]MUNIS Purchase Order Inquiry'!N1122&amp;"; "&amp;'[2]MUNIS Purchase Order Inquiry'!O1122)," ")))</f>
        <v xml:space="preserve"> </v>
      </c>
      <c r="C1318" s="4" t="str">
        <f>IF('[2]MUNIS Purchase Order Inquiry'!$A1122='[2]PO Detail'!$L$2,'[2]MUNIS Purchase Order Inquiry'!R1122," ")</f>
        <v xml:space="preserve"> </v>
      </c>
      <c r="D1318" s="26" t="str">
        <f>IF('[2]MUNIS Purchase Order Inquiry'!$A1122='[2]PO Detail'!$L$1,'[2]MUNIS Purchase Order Inquiry'!G1122," ")</f>
        <v xml:space="preserve"> </v>
      </c>
      <c r="E1318" s="10" t="str">
        <f>IF('[2]MUNIS Purchase Order Inquiry'!$A1122='[2]PO Detail'!$L$1,'[2]MUNIS Purchase Order Inquiry'!D1122," ")</f>
        <v xml:space="preserve"> </v>
      </c>
      <c r="F1318" s="10" t="str">
        <f>IF('[2]MUNIS Purchase Order Inquiry'!$A1122='[2]PO Detail'!$L$1,'[2]MUNIS Purchase Order Inquiry'!E1122," ")</f>
        <v xml:space="preserve"> </v>
      </c>
      <c r="G1318" s="10" t="str">
        <f>IF('[2]MUNIS Purchase Order Inquiry'!$A1122='[2]PO Detail'!$L$1,'[2]MUNIS Purchase Order Inquiry'!F1122," ")</f>
        <v xml:space="preserve"> </v>
      </c>
    </row>
    <row r="1319" spans="1:7" x14ac:dyDescent="0.25">
      <c r="A1319" s="25" t="str">
        <f>IF('[2]MUNIS Purchase Order Inquiry'!$A1123='[2]PO Detail'!$L$2," ",IF('[2]MUNIS Purchase Order Inquiry'!A1123='[2]PO Detail'!$L$1,'[2]MUNIS Purchase Order Inquiry'!B1123," "))</f>
        <v xml:space="preserve"> </v>
      </c>
      <c r="B1319" s="4" t="str">
        <f>IF('[2]MUNIS Purchase Order Inquiry'!$A1123='[2]PO Detail'!$L$2,'[2]MUNIS Purchase Order Inquiry'!Q1123,(IF('[2]MUNIS Purchase Order Inquiry'!$A1123='[2]PO Detail'!$L$1,CONCATENATE("      "&amp;'[2]MUNIS Purchase Order Inquiry'!I1123&amp;";   "&amp;'[2]MUNIS Purchase Order Inquiry'!J1123&amp;"   "&amp;'[2]MUNIS Purchase Order Inquiry'!K1123&amp;"; "&amp;'[2]MUNIS Purchase Order Inquiry'!M1123&amp;"; "&amp;'[2]MUNIS Purchase Order Inquiry'!N1123&amp;"; "&amp;'[2]MUNIS Purchase Order Inquiry'!O1123)," ")))</f>
        <v xml:space="preserve"> </v>
      </c>
      <c r="C1319" s="4" t="str">
        <f>IF('[2]MUNIS Purchase Order Inquiry'!$A1123='[2]PO Detail'!$L$2,'[2]MUNIS Purchase Order Inquiry'!R1123," ")</f>
        <v xml:space="preserve"> </v>
      </c>
      <c r="D1319" s="26" t="str">
        <f>IF('[2]MUNIS Purchase Order Inquiry'!$A1123='[2]PO Detail'!$L$1,'[2]MUNIS Purchase Order Inquiry'!G1123," ")</f>
        <v xml:space="preserve"> </v>
      </c>
      <c r="E1319" s="10" t="str">
        <f>IF('[2]MUNIS Purchase Order Inquiry'!$A1123='[2]PO Detail'!$L$1,'[2]MUNIS Purchase Order Inquiry'!D1123," ")</f>
        <v xml:space="preserve"> </v>
      </c>
      <c r="F1319" s="10" t="str">
        <f>IF('[2]MUNIS Purchase Order Inquiry'!$A1123='[2]PO Detail'!$L$1,'[2]MUNIS Purchase Order Inquiry'!E1123," ")</f>
        <v xml:space="preserve"> </v>
      </c>
      <c r="G1319" s="10" t="str">
        <f>IF('[2]MUNIS Purchase Order Inquiry'!$A1123='[2]PO Detail'!$L$1,'[2]MUNIS Purchase Order Inquiry'!F1123," ")</f>
        <v xml:space="preserve"> </v>
      </c>
    </row>
    <row r="1320" spans="1:7" x14ac:dyDescent="0.25">
      <c r="A1320" s="25" t="str">
        <f>IF('[2]MUNIS Purchase Order Inquiry'!$A1124='[2]PO Detail'!$L$2," ",IF('[2]MUNIS Purchase Order Inquiry'!A1124='[2]PO Detail'!$L$1,'[2]MUNIS Purchase Order Inquiry'!B1124," "))</f>
        <v xml:space="preserve"> </v>
      </c>
      <c r="B1320" s="4" t="str">
        <f>IF('[2]MUNIS Purchase Order Inquiry'!$A1124='[2]PO Detail'!$L$2,'[2]MUNIS Purchase Order Inquiry'!Q1124,(IF('[2]MUNIS Purchase Order Inquiry'!$A1124='[2]PO Detail'!$L$1,CONCATENATE("      "&amp;'[2]MUNIS Purchase Order Inquiry'!I1124&amp;";   "&amp;'[2]MUNIS Purchase Order Inquiry'!J1124&amp;"   "&amp;'[2]MUNIS Purchase Order Inquiry'!K1124&amp;"; "&amp;'[2]MUNIS Purchase Order Inquiry'!M1124&amp;"; "&amp;'[2]MUNIS Purchase Order Inquiry'!N1124&amp;"; "&amp;'[2]MUNIS Purchase Order Inquiry'!O1124)," ")))</f>
        <v xml:space="preserve"> </v>
      </c>
      <c r="C1320" s="4" t="str">
        <f>IF('[2]MUNIS Purchase Order Inquiry'!$A1124='[2]PO Detail'!$L$2,'[2]MUNIS Purchase Order Inquiry'!R1124," ")</f>
        <v xml:space="preserve"> </v>
      </c>
      <c r="D1320" s="26" t="str">
        <f>IF('[2]MUNIS Purchase Order Inquiry'!$A1124='[2]PO Detail'!$L$1,'[2]MUNIS Purchase Order Inquiry'!G1124," ")</f>
        <v xml:space="preserve"> </v>
      </c>
      <c r="E1320" s="10" t="str">
        <f>IF('[2]MUNIS Purchase Order Inquiry'!$A1124='[2]PO Detail'!$L$1,'[2]MUNIS Purchase Order Inquiry'!D1124," ")</f>
        <v xml:space="preserve"> </v>
      </c>
      <c r="F1320" s="10" t="str">
        <f>IF('[2]MUNIS Purchase Order Inquiry'!$A1124='[2]PO Detail'!$L$1,'[2]MUNIS Purchase Order Inquiry'!E1124," ")</f>
        <v xml:space="preserve"> </v>
      </c>
      <c r="G1320" s="10" t="str">
        <f>IF('[2]MUNIS Purchase Order Inquiry'!$A1124='[2]PO Detail'!$L$1,'[2]MUNIS Purchase Order Inquiry'!F1124," ")</f>
        <v xml:space="preserve"> </v>
      </c>
    </row>
    <row r="1321" spans="1:7" x14ac:dyDescent="0.25">
      <c r="A1321" s="25" t="str">
        <f>IF('[2]MUNIS Purchase Order Inquiry'!$A1125='[2]PO Detail'!$L$2," ",IF('[2]MUNIS Purchase Order Inquiry'!A1125='[2]PO Detail'!$L$1,'[2]MUNIS Purchase Order Inquiry'!B1125," "))</f>
        <v xml:space="preserve"> </v>
      </c>
      <c r="B1321" s="4" t="str">
        <f>IF('[2]MUNIS Purchase Order Inquiry'!$A1125='[2]PO Detail'!$L$2,'[2]MUNIS Purchase Order Inquiry'!Q1125,(IF('[2]MUNIS Purchase Order Inquiry'!$A1125='[2]PO Detail'!$L$1,CONCATENATE("      "&amp;'[2]MUNIS Purchase Order Inquiry'!I1125&amp;";   "&amp;'[2]MUNIS Purchase Order Inquiry'!J1125&amp;"   "&amp;'[2]MUNIS Purchase Order Inquiry'!K1125&amp;"; "&amp;'[2]MUNIS Purchase Order Inquiry'!M1125&amp;"; "&amp;'[2]MUNIS Purchase Order Inquiry'!N1125&amp;"; "&amp;'[2]MUNIS Purchase Order Inquiry'!O1125)," ")))</f>
        <v xml:space="preserve"> </v>
      </c>
      <c r="C1321" s="4" t="str">
        <f>IF('[2]MUNIS Purchase Order Inquiry'!$A1125='[2]PO Detail'!$L$2,'[2]MUNIS Purchase Order Inquiry'!R1125," ")</f>
        <v xml:space="preserve"> </v>
      </c>
      <c r="D1321" s="26" t="str">
        <f>IF('[2]MUNIS Purchase Order Inquiry'!$A1125='[2]PO Detail'!$L$1,'[2]MUNIS Purchase Order Inquiry'!G1125," ")</f>
        <v xml:space="preserve"> </v>
      </c>
      <c r="E1321" s="10" t="str">
        <f>IF('[2]MUNIS Purchase Order Inquiry'!$A1125='[2]PO Detail'!$L$1,'[2]MUNIS Purchase Order Inquiry'!D1125," ")</f>
        <v xml:space="preserve"> </v>
      </c>
      <c r="F1321" s="10" t="str">
        <f>IF('[2]MUNIS Purchase Order Inquiry'!$A1125='[2]PO Detail'!$L$1,'[2]MUNIS Purchase Order Inquiry'!E1125," ")</f>
        <v xml:space="preserve"> </v>
      </c>
      <c r="G1321" s="10" t="str">
        <f>IF('[2]MUNIS Purchase Order Inquiry'!$A1125='[2]PO Detail'!$L$1,'[2]MUNIS Purchase Order Inquiry'!F1125," ")</f>
        <v xml:space="preserve"> </v>
      </c>
    </row>
    <row r="1322" spans="1:7" x14ac:dyDescent="0.25">
      <c r="A1322" s="25" t="str">
        <f>IF('[2]MUNIS Purchase Order Inquiry'!$A1126='[2]PO Detail'!$L$2," ",IF('[2]MUNIS Purchase Order Inquiry'!A1126='[2]PO Detail'!$L$1,'[2]MUNIS Purchase Order Inquiry'!B1126," "))</f>
        <v xml:space="preserve"> </v>
      </c>
      <c r="B1322" s="4" t="str">
        <f>IF('[2]MUNIS Purchase Order Inquiry'!$A1126='[2]PO Detail'!$L$2,'[2]MUNIS Purchase Order Inquiry'!Q1126,(IF('[2]MUNIS Purchase Order Inquiry'!$A1126='[2]PO Detail'!$L$1,CONCATENATE("      "&amp;'[2]MUNIS Purchase Order Inquiry'!I1126&amp;";   "&amp;'[2]MUNIS Purchase Order Inquiry'!J1126&amp;"   "&amp;'[2]MUNIS Purchase Order Inquiry'!K1126&amp;"; "&amp;'[2]MUNIS Purchase Order Inquiry'!M1126&amp;"; "&amp;'[2]MUNIS Purchase Order Inquiry'!N1126&amp;"; "&amp;'[2]MUNIS Purchase Order Inquiry'!O1126)," ")))</f>
        <v xml:space="preserve"> </v>
      </c>
      <c r="C1322" s="4" t="str">
        <f>IF('[2]MUNIS Purchase Order Inquiry'!$A1126='[2]PO Detail'!$L$2,'[2]MUNIS Purchase Order Inquiry'!R1126," ")</f>
        <v xml:space="preserve"> </v>
      </c>
      <c r="D1322" s="26" t="str">
        <f>IF('[2]MUNIS Purchase Order Inquiry'!$A1126='[2]PO Detail'!$L$1,'[2]MUNIS Purchase Order Inquiry'!G1126," ")</f>
        <v xml:space="preserve"> </v>
      </c>
      <c r="E1322" s="10" t="str">
        <f>IF('[2]MUNIS Purchase Order Inquiry'!$A1126='[2]PO Detail'!$L$1,'[2]MUNIS Purchase Order Inquiry'!D1126," ")</f>
        <v xml:space="preserve"> </v>
      </c>
      <c r="F1322" s="10" t="str">
        <f>IF('[2]MUNIS Purchase Order Inquiry'!$A1126='[2]PO Detail'!$L$1,'[2]MUNIS Purchase Order Inquiry'!E1126," ")</f>
        <v xml:space="preserve"> </v>
      </c>
      <c r="G1322" s="10" t="str">
        <f>IF('[2]MUNIS Purchase Order Inquiry'!$A1126='[2]PO Detail'!$L$1,'[2]MUNIS Purchase Order Inquiry'!F1126," ")</f>
        <v xml:space="preserve"> </v>
      </c>
    </row>
    <row r="1323" spans="1:7" x14ac:dyDescent="0.25">
      <c r="A1323" s="25" t="str">
        <f>IF('[2]MUNIS Purchase Order Inquiry'!$A1127='[2]PO Detail'!$L$2," ",IF('[2]MUNIS Purchase Order Inquiry'!A1127='[2]PO Detail'!$L$1,'[2]MUNIS Purchase Order Inquiry'!B1127," "))</f>
        <v xml:space="preserve"> </v>
      </c>
      <c r="B1323" s="4" t="str">
        <f>IF('[2]MUNIS Purchase Order Inquiry'!$A1127='[2]PO Detail'!$L$2,'[2]MUNIS Purchase Order Inquiry'!Q1127,(IF('[2]MUNIS Purchase Order Inquiry'!$A1127='[2]PO Detail'!$L$1,CONCATENATE("      "&amp;'[2]MUNIS Purchase Order Inquiry'!I1127&amp;";   "&amp;'[2]MUNIS Purchase Order Inquiry'!J1127&amp;"   "&amp;'[2]MUNIS Purchase Order Inquiry'!K1127&amp;"; "&amp;'[2]MUNIS Purchase Order Inquiry'!M1127&amp;"; "&amp;'[2]MUNIS Purchase Order Inquiry'!N1127&amp;"; "&amp;'[2]MUNIS Purchase Order Inquiry'!O1127)," ")))</f>
        <v xml:space="preserve"> </v>
      </c>
      <c r="C1323" s="4" t="str">
        <f>IF('[2]MUNIS Purchase Order Inquiry'!$A1127='[2]PO Detail'!$L$2,'[2]MUNIS Purchase Order Inquiry'!R1127," ")</f>
        <v xml:space="preserve"> </v>
      </c>
      <c r="D1323" s="26" t="str">
        <f>IF('[2]MUNIS Purchase Order Inquiry'!$A1127='[2]PO Detail'!$L$1,'[2]MUNIS Purchase Order Inquiry'!G1127," ")</f>
        <v xml:space="preserve"> </v>
      </c>
      <c r="E1323" s="10" t="str">
        <f>IF('[2]MUNIS Purchase Order Inquiry'!$A1127='[2]PO Detail'!$L$1,'[2]MUNIS Purchase Order Inquiry'!D1127," ")</f>
        <v xml:space="preserve"> </v>
      </c>
      <c r="F1323" s="10" t="str">
        <f>IF('[2]MUNIS Purchase Order Inquiry'!$A1127='[2]PO Detail'!$L$1,'[2]MUNIS Purchase Order Inquiry'!E1127," ")</f>
        <v xml:space="preserve"> </v>
      </c>
      <c r="G1323" s="10" t="str">
        <f>IF('[2]MUNIS Purchase Order Inquiry'!$A1127='[2]PO Detail'!$L$1,'[2]MUNIS Purchase Order Inquiry'!F1127," ")</f>
        <v xml:space="preserve"> </v>
      </c>
    </row>
    <row r="1324" spans="1:7" x14ac:dyDescent="0.25">
      <c r="A1324" s="25" t="str">
        <f>IF('[2]MUNIS Purchase Order Inquiry'!$A1128='[2]PO Detail'!$L$2," ",IF('[2]MUNIS Purchase Order Inquiry'!A1128='[2]PO Detail'!$L$1,'[2]MUNIS Purchase Order Inquiry'!B1128," "))</f>
        <v xml:space="preserve"> </v>
      </c>
      <c r="B1324" s="4" t="str">
        <f>IF('[2]MUNIS Purchase Order Inquiry'!$A1128='[2]PO Detail'!$L$2,'[2]MUNIS Purchase Order Inquiry'!Q1128,(IF('[2]MUNIS Purchase Order Inquiry'!$A1128='[2]PO Detail'!$L$1,CONCATENATE("      "&amp;'[2]MUNIS Purchase Order Inquiry'!I1128&amp;";   "&amp;'[2]MUNIS Purchase Order Inquiry'!J1128&amp;"   "&amp;'[2]MUNIS Purchase Order Inquiry'!K1128&amp;"; "&amp;'[2]MUNIS Purchase Order Inquiry'!M1128&amp;"; "&amp;'[2]MUNIS Purchase Order Inquiry'!N1128&amp;"; "&amp;'[2]MUNIS Purchase Order Inquiry'!O1128)," ")))</f>
        <v xml:space="preserve"> </v>
      </c>
      <c r="C1324" s="4" t="str">
        <f>IF('[2]MUNIS Purchase Order Inquiry'!$A1128='[2]PO Detail'!$L$2,'[2]MUNIS Purchase Order Inquiry'!R1128," ")</f>
        <v xml:space="preserve"> </v>
      </c>
      <c r="D1324" s="26" t="str">
        <f>IF('[2]MUNIS Purchase Order Inquiry'!$A1128='[2]PO Detail'!$L$1,'[2]MUNIS Purchase Order Inquiry'!G1128," ")</f>
        <v xml:space="preserve"> </v>
      </c>
      <c r="E1324" s="10" t="str">
        <f>IF('[2]MUNIS Purchase Order Inquiry'!$A1128='[2]PO Detail'!$L$1,'[2]MUNIS Purchase Order Inquiry'!D1128," ")</f>
        <v xml:space="preserve"> </v>
      </c>
      <c r="F1324" s="10" t="str">
        <f>IF('[2]MUNIS Purchase Order Inquiry'!$A1128='[2]PO Detail'!$L$1,'[2]MUNIS Purchase Order Inquiry'!E1128," ")</f>
        <v xml:space="preserve"> </v>
      </c>
      <c r="G1324" s="10" t="str">
        <f>IF('[2]MUNIS Purchase Order Inquiry'!$A1128='[2]PO Detail'!$L$1,'[2]MUNIS Purchase Order Inquiry'!F1128," ")</f>
        <v xml:space="preserve"> </v>
      </c>
    </row>
    <row r="1325" spans="1:7" x14ac:dyDescent="0.25">
      <c r="A1325" s="25" t="str">
        <f>IF('[2]MUNIS Purchase Order Inquiry'!$A1129='[2]PO Detail'!$L$2," ",IF('[2]MUNIS Purchase Order Inquiry'!A1129='[2]PO Detail'!$L$1,'[2]MUNIS Purchase Order Inquiry'!B1129," "))</f>
        <v xml:space="preserve"> </v>
      </c>
      <c r="B1325" s="4" t="str">
        <f>IF('[2]MUNIS Purchase Order Inquiry'!$A1129='[2]PO Detail'!$L$2,'[2]MUNIS Purchase Order Inquiry'!Q1129,(IF('[2]MUNIS Purchase Order Inquiry'!$A1129='[2]PO Detail'!$L$1,CONCATENATE("      "&amp;'[2]MUNIS Purchase Order Inquiry'!I1129&amp;";   "&amp;'[2]MUNIS Purchase Order Inquiry'!J1129&amp;"   "&amp;'[2]MUNIS Purchase Order Inquiry'!K1129&amp;"; "&amp;'[2]MUNIS Purchase Order Inquiry'!M1129&amp;"; "&amp;'[2]MUNIS Purchase Order Inquiry'!N1129&amp;"; "&amp;'[2]MUNIS Purchase Order Inquiry'!O1129)," ")))</f>
        <v xml:space="preserve"> </v>
      </c>
      <c r="C1325" s="4" t="str">
        <f>IF('[2]MUNIS Purchase Order Inquiry'!$A1129='[2]PO Detail'!$L$2,'[2]MUNIS Purchase Order Inquiry'!R1129," ")</f>
        <v xml:space="preserve"> </v>
      </c>
      <c r="D1325" s="26" t="str">
        <f>IF('[2]MUNIS Purchase Order Inquiry'!$A1129='[2]PO Detail'!$L$1,'[2]MUNIS Purchase Order Inquiry'!G1129," ")</f>
        <v xml:space="preserve"> </v>
      </c>
      <c r="E1325" s="10" t="str">
        <f>IF('[2]MUNIS Purchase Order Inquiry'!$A1129='[2]PO Detail'!$L$1,'[2]MUNIS Purchase Order Inquiry'!D1129," ")</f>
        <v xml:space="preserve"> </v>
      </c>
      <c r="F1325" s="10" t="str">
        <f>IF('[2]MUNIS Purchase Order Inquiry'!$A1129='[2]PO Detail'!$L$1,'[2]MUNIS Purchase Order Inquiry'!E1129," ")</f>
        <v xml:space="preserve"> </v>
      </c>
      <c r="G1325" s="10" t="str">
        <f>IF('[2]MUNIS Purchase Order Inquiry'!$A1129='[2]PO Detail'!$L$1,'[2]MUNIS Purchase Order Inquiry'!F1129," ")</f>
        <v xml:space="preserve"> </v>
      </c>
    </row>
    <row r="1326" spans="1:7" x14ac:dyDescent="0.25">
      <c r="A1326" s="25" t="str">
        <f>IF('[2]MUNIS Purchase Order Inquiry'!$A1130='[2]PO Detail'!$L$2," ",IF('[2]MUNIS Purchase Order Inquiry'!A1130='[2]PO Detail'!$L$1,'[2]MUNIS Purchase Order Inquiry'!B1130," "))</f>
        <v xml:space="preserve"> </v>
      </c>
      <c r="B1326" s="4" t="str">
        <f>IF('[2]MUNIS Purchase Order Inquiry'!$A1130='[2]PO Detail'!$L$2,'[2]MUNIS Purchase Order Inquiry'!Q1130,(IF('[2]MUNIS Purchase Order Inquiry'!$A1130='[2]PO Detail'!$L$1,CONCATENATE("      "&amp;'[2]MUNIS Purchase Order Inquiry'!I1130&amp;";   "&amp;'[2]MUNIS Purchase Order Inquiry'!J1130&amp;"   "&amp;'[2]MUNIS Purchase Order Inquiry'!K1130&amp;"; "&amp;'[2]MUNIS Purchase Order Inquiry'!M1130&amp;"; "&amp;'[2]MUNIS Purchase Order Inquiry'!N1130&amp;"; "&amp;'[2]MUNIS Purchase Order Inquiry'!O1130)," ")))</f>
        <v xml:space="preserve"> </v>
      </c>
      <c r="C1326" s="4" t="str">
        <f>IF('[2]MUNIS Purchase Order Inquiry'!$A1130='[2]PO Detail'!$L$2,'[2]MUNIS Purchase Order Inquiry'!R1130," ")</f>
        <v xml:space="preserve"> </v>
      </c>
      <c r="D1326" s="26" t="str">
        <f>IF('[2]MUNIS Purchase Order Inquiry'!$A1130='[2]PO Detail'!$L$1,'[2]MUNIS Purchase Order Inquiry'!G1130," ")</f>
        <v xml:space="preserve"> </v>
      </c>
      <c r="E1326" s="10" t="str">
        <f>IF('[2]MUNIS Purchase Order Inquiry'!$A1130='[2]PO Detail'!$L$1,'[2]MUNIS Purchase Order Inquiry'!D1130," ")</f>
        <v xml:space="preserve"> </v>
      </c>
      <c r="F1326" s="10" t="str">
        <f>IF('[2]MUNIS Purchase Order Inquiry'!$A1130='[2]PO Detail'!$L$1,'[2]MUNIS Purchase Order Inquiry'!E1130," ")</f>
        <v xml:space="preserve"> </v>
      </c>
      <c r="G1326" s="10" t="str">
        <f>IF('[2]MUNIS Purchase Order Inquiry'!$A1130='[2]PO Detail'!$L$1,'[2]MUNIS Purchase Order Inquiry'!F1130," ")</f>
        <v xml:space="preserve"> </v>
      </c>
    </row>
    <row r="1327" spans="1:7" x14ac:dyDescent="0.25">
      <c r="A1327" s="25" t="str">
        <f>IF('[2]MUNIS Purchase Order Inquiry'!$A1131='[2]PO Detail'!$L$2," ",IF('[2]MUNIS Purchase Order Inquiry'!A1131='[2]PO Detail'!$L$1,'[2]MUNIS Purchase Order Inquiry'!B1131," "))</f>
        <v xml:space="preserve"> </v>
      </c>
      <c r="B1327" s="4" t="str">
        <f>IF('[2]MUNIS Purchase Order Inquiry'!$A1131='[2]PO Detail'!$L$2,'[2]MUNIS Purchase Order Inquiry'!Q1131,(IF('[2]MUNIS Purchase Order Inquiry'!$A1131='[2]PO Detail'!$L$1,CONCATENATE("      "&amp;'[2]MUNIS Purchase Order Inquiry'!I1131&amp;";   "&amp;'[2]MUNIS Purchase Order Inquiry'!J1131&amp;"   "&amp;'[2]MUNIS Purchase Order Inquiry'!K1131&amp;"; "&amp;'[2]MUNIS Purchase Order Inquiry'!M1131&amp;"; "&amp;'[2]MUNIS Purchase Order Inquiry'!N1131&amp;"; "&amp;'[2]MUNIS Purchase Order Inquiry'!O1131)," ")))</f>
        <v xml:space="preserve"> </v>
      </c>
      <c r="C1327" s="4" t="str">
        <f>IF('[2]MUNIS Purchase Order Inquiry'!$A1131='[2]PO Detail'!$L$2,'[2]MUNIS Purchase Order Inquiry'!R1131," ")</f>
        <v xml:space="preserve"> </v>
      </c>
      <c r="D1327" s="26" t="str">
        <f>IF('[2]MUNIS Purchase Order Inquiry'!$A1131='[2]PO Detail'!$L$1,'[2]MUNIS Purchase Order Inquiry'!G1131," ")</f>
        <v xml:space="preserve"> </v>
      </c>
      <c r="E1327" s="10" t="str">
        <f>IF('[2]MUNIS Purchase Order Inquiry'!$A1131='[2]PO Detail'!$L$1,'[2]MUNIS Purchase Order Inquiry'!D1131," ")</f>
        <v xml:space="preserve"> </v>
      </c>
      <c r="F1327" s="10" t="str">
        <f>IF('[2]MUNIS Purchase Order Inquiry'!$A1131='[2]PO Detail'!$L$1,'[2]MUNIS Purchase Order Inquiry'!E1131," ")</f>
        <v xml:space="preserve"> </v>
      </c>
      <c r="G1327" s="10" t="str">
        <f>IF('[2]MUNIS Purchase Order Inquiry'!$A1131='[2]PO Detail'!$L$1,'[2]MUNIS Purchase Order Inquiry'!F1131," ")</f>
        <v xml:space="preserve"> </v>
      </c>
    </row>
    <row r="1328" spans="1:7" x14ac:dyDescent="0.25">
      <c r="A1328" s="25" t="str">
        <f>IF('[2]MUNIS Purchase Order Inquiry'!$A1132='[2]PO Detail'!$L$2," ",IF('[2]MUNIS Purchase Order Inquiry'!A1132='[2]PO Detail'!$L$1,'[2]MUNIS Purchase Order Inquiry'!B1132," "))</f>
        <v xml:space="preserve"> </v>
      </c>
      <c r="B1328" s="4" t="str">
        <f>IF('[2]MUNIS Purchase Order Inquiry'!$A1132='[2]PO Detail'!$L$2,'[2]MUNIS Purchase Order Inquiry'!Q1132,(IF('[2]MUNIS Purchase Order Inquiry'!$A1132='[2]PO Detail'!$L$1,CONCATENATE("      "&amp;'[2]MUNIS Purchase Order Inquiry'!I1132&amp;";   "&amp;'[2]MUNIS Purchase Order Inquiry'!J1132&amp;"   "&amp;'[2]MUNIS Purchase Order Inquiry'!K1132&amp;"; "&amp;'[2]MUNIS Purchase Order Inquiry'!M1132&amp;"; "&amp;'[2]MUNIS Purchase Order Inquiry'!N1132&amp;"; "&amp;'[2]MUNIS Purchase Order Inquiry'!O1132)," ")))</f>
        <v xml:space="preserve"> </v>
      </c>
      <c r="C1328" s="4" t="str">
        <f>IF('[2]MUNIS Purchase Order Inquiry'!$A1132='[2]PO Detail'!$L$2,'[2]MUNIS Purchase Order Inquiry'!R1132," ")</f>
        <v xml:space="preserve"> </v>
      </c>
      <c r="D1328" s="26" t="str">
        <f>IF('[2]MUNIS Purchase Order Inquiry'!$A1132='[2]PO Detail'!$L$1,'[2]MUNIS Purchase Order Inquiry'!G1132," ")</f>
        <v xml:space="preserve"> </v>
      </c>
      <c r="E1328" s="10" t="str">
        <f>IF('[2]MUNIS Purchase Order Inquiry'!$A1132='[2]PO Detail'!$L$1,'[2]MUNIS Purchase Order Inquiry'!D1132," ")</f>
        <v xml:space="preserve"> </v>
      </c>
      <c r="F1328" s="10" t="str">
        <f>IF('[2]MUNIS Purchase Order Inquiry'!$A1132='[2]PO Detail'!$L$1,'[2]MUNIS Purchase Order Inquiry'!E1132," ")</f>
        <v xml:space="preserve"> </v>
      </c>
      <c r="G1328" s="10" t="str">
        <f>IF('[2]MUNIS Purchase Order Inquiry'!$A1132='[2]PO Detail'!$L$1,'[2]MUNIS Purchase Order Inquiry'!F1132," ")</f>
        <v xml:space="preserve"> </v>
      </c>
    </row>
    <row r="1329" spans="1:7" x14ac:dyDescent="0.25">
      <c r="A1329" s="25" t="str">
        <f>IF('[2]MUNIS Purchase Order Inquiry'!$A1133='[2]PO Detail'!$L$2," ",IF('[2]MUNIS Purchase Order Inquiry'!A1133='[2]PO Detail'!$L$1,'[2]MUNIS Purchase Order Inquiry'!B1133," "))</f>
        <v xml:space="preserve"> </v>
      </c>
      <c r="B1329" s="4" t="str">
        <f>IF('[2]MUNIS Purchase Order Inquiry'!$A1133='[2]PO Detail'!$L$2,'[2]MUNIS Purchase Order Inquiry'!Q1133,(IF('[2]MUNIS Purchase Order Inquiry'!$A1133='[2]PO Detail'!$L$1,CONCATENATE("      "&amp;'[2]MUNIS Purchase Order Inquiry'!I1133&amp;";   "&amp;'[2]MUNIS Purchase Order Inquiry'!J1133&amp;"   "&amp;'[2]MUNIS Purchase Order Inquiry'!K1133&amp;"; "&amp;'[2]MUNIS Purchase Order Inquiry'!M1133&amp;"; "&amp;'[2]MUNIS Purchase Order Inquiry'!N1133&amp;"; "&amp;'[2]MUNIS Purchase Order Inquiry'!O1133)," ")))</f>
        <v xml:space="preserve"> </v>
      </c>
      <c r="C1329" s="4" t="str">
        <f>IF('[2]MUNIS Purchase Order Inquiry'!$A1133='[2]PO Detail'!$L$2,'[2]MUNIS Purchase Order Inquiry'!R1133," ")</f>
        <v xml:space="preserve"> </v>
      </c>
      <c r="D1329" s="26" t="str">
        <f>IF('[2]MUNIS Purchase Order Inquiry'!$A1133='[2]PO Detail'!$L$1,'[2]MUNIS Purchase Order Inquiry'!G1133," ")</f>
        <v xml:space="preserve"> </v>
      </c>
      <c r="E1329" s="10" t="str">
        <f>IF('[2]MUNIS Purchase Order Inquiry'!$A1133='[2]PO Detail'!$L$1,'[2]MUNIS Purchase Order Inquiry'!D1133," ")</f>
        <v xml:space="preserve"> </v>
      </c>
      <c r="F1329" s="10" t="str">
        <f>IF('[2]MUNIS Purchase Order Inquiry'!$A1133='[2]PO Detail'!$L$1,'[2]MUNIS Purchase Order Inquiry'!E1133," ")</f>
        <v xml:space="preserve"> </v>
      </c>
      <c r="G1329" s="10" t="str">
        <f>IF('[2]MUNIS Purchase Order Inquiry'!$A1133='[2]PO Detail'!$L$1,'[2]MUNIS Purchase Order Inquiry'!F1133," ")</f>
        <v xml:space="preserve"> </v>
      </c>
    </row>
    <row r="1330" spans="1:7" x14ac:dyDescent="0.25">
      <c r="A1330" s="25" t="str">
        <f>IF('[2]MUNIS Purchase Order Inquiry'!$A1134='[2]PO Detail'!$L$2," ",IF('[2]MUNIS Purchase Order Inquiry'!A1134='[2]PO Detail'!$L$1,'[2]MUNIS Purchase Order Inquiry'!B1134," "))</f>
        <v xml:space="preserve"> </v>
      </c>
      <c r="B1330" s="4" t="str">
        <f>IF('[2]MUNIS Purchase Order Inquiry'!$A1134='[2]PO Detail'!$L$2,'[2]MUNIS Purchase Order Inquiry'!Q1134,(IF('[2]MUNIS Purchase Order Inquiry'!$A1134='[2]PO Detail'!$L$1,CONCATENATE("      "&amp;'[2]MUNIS Purchase Order Inquiry'!I1134&amp;";   "&amp;'[2]MUNIS Purchase Order Inquiry'!J1134&amp;"   "&amp;'[2]MUNIS Purchase Order Inquiry'!K1134&amp;"; "&amp;'[2]MUNIS Purchase Order Inquiry'!M1134&amp;"; "&amp;'[2]MUNIS Purchase Order Inquiry'!N1134&amp;"; "&amp;'[2]MUNIS Purchase Order Inquiry'!O1134)," ")))</f>
        <v xml:space="preserve"> </v>
      </c>
      <c r="C1330" s="4" t="str">
        <f>IF('[2]MUNIS Purchase Order Inquiry'!$A1134='[2]PO Detail'!$L$2,'[2]MUNIS Purchase Order Inquiry'!R1134," ")</f>
        <v xml:space="preserve"> </v>
      </c>
      <c r="D1330" s="26" t="str">
        <f>IF('[2]MUNIS Purchase Order Inquiry'!$A1134='[2]PO Detail'!$L$1,'[2]MUNIS Purchase Order Inquiry'!G1134," ")</f>
        <v xml:space="preserve"> </v>
      </c>
      <c r="E1330" s="10" t="str">
        <f>IF('[2]MUNIS Purchase Order Inquiry'!$A1134='[2]PO Detail'!$L$1,'[2]MUNIS Purchase Order Inquiry'!D1134," ")</f>
        <v xml:space="preserve"> </v>
      </c>
      <c r="F1330" s="10" t="str">
        <f>IF('[2]MUNIS Purchase Order Inquiry'!$A1134='[2]PO Detail'!$L$1,'[2]MUNIS Purchase Order Inquiry'!E1134," ")</f>
        <v xml:space="preserve"> </v>
      </c>
      <c r="G1330" s="10" t="str">
        <f>IF('[2]MUNIS Purchase Order Inquiry'!$A1134='[2]PO Detail'!$L$1,'[2]MUNIS Purchase Order Inquiry'!F1134," ")</f>
        <v xml:space="preserve"> </v>
      </c>
    </row>
    <row r="1331" spans="1:7" x14ac:dyDescent="0.25">
      <c r="A1331" s="25" t="str">
        <f>IF('[2]MUNIS Purchase Order Inquiry'!$A1135='[2]PO Detail'!$L$2," ",IF('[2]MUNIS Purchase Order Inquiry'!A1135='[2]PO Detail'!$L$1,'[2]MUNIS Purchase Order Inquiry'!B1135," "))</f>
        <v xml:space="preserve"> </v>
      </c>
      <c r="B1331" s="4" t="str">
        <f>IF('[2]MUNIS Purchase Order Inquiry'!$A1135='[2]PO Detail'!$L$2,'[2]MUNIS Purchase Order Inquiry'!Q1135,(IF('[2]MUNIS Purchase Order Inquiry'!$A1135='[2]PO Detail'!$L$1,CONCATENATE("      "&amp;'[2]MUNIS Purchase Order Inquiry'!I1135&amp;";   "&amp;'[2]MUNIS Purchase Order Inquiry'!J1135&amp;"   "&amp;'[2]MUNIS Purchase Order Inquiry'!K1135&amp;"; "&amp;'[2]MUNIS Purchase Order Inquiry'!M1135&amp;"; "&amp;'[2]MUNIS Purchase Order Inquiry'!N1135&amp;"; "&amp;'[2]MUNIS Purchase Order Inquiry'!O1135)," ")))</f>
        <v xml:space="preserve"> </v>
      </c>
      <c r="C1331" s="4" t="str">
        <f>IF('[2]MUNIS Purchase Order Inquiry'!$A1135='[2]PO Detail'!$L$2,'[2]MUNIS Purchase Order Inquiry'!R1135," ")</f>
        <v xml:space="preserve"> </v>
      </c>
      <c r="D1331" s="26" t="str">
        <f>IF('[2]MUNIS Purchase Order Inquiry'!$A1135='[2]PO Detail'!$L$1,'[2]MUNIS Purchase Order Inquiry'!G1135," ")</f>
        <v xml:space="preserve"> </v>
      </c>
      <c r="E1331" s="10" t="str">
        <f>IF('[2]MUNIS Purchase Order Inquiry'!$A1135='[2]PO Detail'!$L$1,'[2]MUNIS Purchase Order Inquiry'!D1135," ")</f>
        <v xml:space="preserve"> </v>
      </c>
      <c r="F1331" s="10" t="str">
        <f>IF('[2]MUNIS Purchase Order Inquiry'!$A1135='[2]PO Detail'!$L$1,'[2]MUNIS Purchase Order Inquiry'!E1135," ")</f>
        <v xml:space="preserve"> </v>
      </c>
      <c r="G1331" s="10" t="str">
        <f>IF('[2]MUNIS Purchase Order Inquiry'!$A1135='[2]PO Detail'!$L$1,'[2]MUNIS Purchase Order Inquiry'!F1135," ")</f>
        <v xml:space="preserve"> </v>
      </c>
    </row>
    <row r="1332" spans="1:7" x14ac:dyDescent="0.25">
      <c r="A1332" s="25" t="str">
        <f>IF('[2]MUNIS Purchase Order Inquiry'!$A1136='[2]PO Detail'!$L$2," ",IF('[2]MUNIS Purchase Order Inquiry'!A1136='[2]PO Detail'!$L$1,'[2]MUNIS Purchase Order Inquiry'!B1136," "))</f>
        <v xml:space="preserve"> </v>
      </c>
      <c r="B1332" s="4" t="str">
        <f>IF('[2]MUNIS Purchase Order Inquiry'!$A1136='[2]PO Detail'!$L$2,'[2]MUNIS Purchase Order Inquiry'!Q1136,(IF('[2]MUNIS Purchase Order Inquiry'!$A1136='[2]PO Detail'!$L$1,CONCATENATE("      "&amp;'[2]MUNIS Purchase Order Inquiry'!I1136&amp;";   "&amp;'[2]MUNIS Purchase Order Inquiry'!J1136&amp;"   "&amp;'[2]MUNIS Purchase Order Inquiry'!K1136&amp;"; "&amp;'[2]MUNIS Purchase Order Inquiry'!M1136&amp;"; "&amp;'[2]MUNIS Purchase Order Inquiry'!N1136&amp;"; "&amp;'[2]MUNIS Purchase Order Inquiry'!O1136)," ")))</f>
        <v xml:space="preserve"> </v>
      </c>
      <c r="C1332" s="4" t="str">
        <f>IF('[2]MUNIS Purchase Order Inquiry'!$A1136='[2]PO Detail'!$L$2,'[2]MUNIS Purchase Order Inquiry'!R1136," ")</f>
        <v xml:space="preserve"> </v>
      </c>
      <c r="D1332" s="26" t="str">
        <f>IF('[2]MUNIS Purchase Order Inquiry'!$A1136='[2]PO Detail'!$L$1,'[2]MUNIS Purchase Order Inquiry'!G1136," ")</f>
        <v xml:space="preserve"> </v>
      </c>
      <c r="E1332" s="10" t="str">
        <f>IF('[2]MUNIS Purchase Order Inquiry'!$A1136='[2]PO Detail'!$L$1,'[2]MUNIS Purchase Order Inquiry'!D1136," ")</f>
        <v xml:space="preserve"> </v>
      </c>
      <c r="F1332" s="10" t="str">
        <f>IF('[2]MUNIS Purchase Order Inquiry'!$A1136='[2]PO Detail'!$L$1,'[2]MUNIS Purchase Order Inquiry'!E1136," ")</f>
        <v xml:space="preserve"> </v>
      </c>
      <c r="G1332" s="10" t="str">
        <f>IF('[2]MUNIS Purchase Order Inquiry'!$A1136='[2]PO Detail'!$L$1,'[2]MUNIS Purchase Order Inquiry'!F1136," ")</f>
        <v xml:space="preserve"> </v>
      </c>
    </row>
    <row r="1333" spans="1:7" x14ac:dyDescent="0.25">
      <c r="A1333" s="25" t="str">
        <f>IF('[2]MUNIS Purchase Order Inquiry'!$A1137='[2]PO Detail'!$L$2," ",IF('[2]MUNIS Purchase Order Inquiry'!A1137='[2]PO Detail'!$L$1,'[2]MUNIS Purchase Order Inquiry'!B1137," "))</f>
        <v xml:space="preserve"> </v>
      </c>
      <c r="B1333" s="4" t="str">
        <f>IF('[2]MUNIS Purchase Order Inquiry'!$A1137='[2]PO Detail'!$L$2,'[2]MUNIS Purchase Order Inquiry'!Q1137,(IF('[2]MUNIS Purchase Order Inquiry'!$A1137='[2]PO Detail'!$L$1,CONCATENATE("      "&amp;'[2]MUNIS Purchase Order Inquiry'!I1137&amp;";   "&amp;'[2]MUNIS Purchase Order Inquiry'!J1137&amp;"   "&amp;'[2]MUNIS Purchase Order Inquiry'!K1137&amp;"; "&amp;'[2]MUNIS Purchase Order Inquiry'!M1137&amp;"; "&amp;'[2]MUNIS Purchase Order Inquiry'!N1137&amp;"; "&amp;'[2]MUNIS Purchase Order Inquiry'!O1137)," ")))</f>
        <v xml:space="preserve"> </v>
      </c>
      <c r="C1333" s="4" t="str">
        <f>IF('[2]MUNIS Purchase Order Inquiry'!$A1137='[2]PO Detail'!$L$2,'[2]MUNIS Purchase Order Inquiry'!R1137," ")</f>
        <v xml:space="preserve"> </v>
      </c>
      <c r="D1333" s="26" t="str">
        <f>IF('[2]MUNIS Purchase Order Inquiry'!$A1137='[2]PO Detail'!$L$1,'[2]MUNIS Purchase Order Inquiry'!G1137," ")</f>
        <v xml:space="preserve"> </v>
      </c>
      <c r="E1333" s="10" t="str">
        <f>IF('[2]MUNIS Purchase Order Inquiry'!$A1137='[2]PO Detail'!$L$1,'[2]MUNIS Purchase Order Inquiry'!D1137," ")</f>
        <v xml:space="preserve"> </v>
      </c>
      <c r="F1333" s="10" t="str">
        <f>IF('[2]MUNIS Purchase Order Inquiry'!$A1137='[2]PO Detail'!$L$1,'[2]MUNIS Purchase Order Inquiry'!E1137," ")</f>
        <v xml:space="preserve"> </v>
      </c>
      <c r="G1333" s="10" t="str">
        <f>IF('[2]MUNIS Purchase Order Inquiry'!$A1137='[2]PO Detail'!$L$1,'[2]MUNIS Purchase Order Inquiry'!F1137," ")</f>
        <v xml:space="preserve"> </v>
      </c>
    </row>
    <row r="1334" spans="1:7" x14ac:dyDescent="0.25">
      <c r="A1334" s="25" t="str">
        <f>IF('[2]MUNIS Purchase Order Inquiry'!$A1138='[2]PO Detail'!$L$2," ",IF('[2]MUNIS Purchase Order Inquiry'!A1138='[2]PO Detail'!$L$1,'[2]MUNIS Purchase Order Inquiry'!B1138," "))</f>
        <v xml:space="preserve"> </v>
      </c>
      <c r="B1334" s="4" t="str">
        <f>IF('[2]MUNIS Purchase Order Inquiry'!$A1138='[2]PO Detail'!$L$2,'[2]MUNIS Purchase Order Inquiry'!Q1138,(IF('[2]MUNIS Purchase Order Inquiry'!$A1138='[2]PO Detail'!$L$1,CONCATENATE("      "&amp;'[2]MUNIS Purchase Order Inquiry'!I1138&amp;";   "&amp;'[2]MUNIS Purchase Order Inquiry'!J1138&amp;"   "&amp;'[2]MUNIS Purchase Order Inquiry'!K1138&amp;"; "&amp;'[2]MUNIS Purchase Order Inquiry'!M1138&amp;"; "&amp;'[2]MUNIS Purchase Order Inquiry'!N1138&amp;"; "&amp;'[2]MUNIS Purchase Order Inquiry'!O1138)," ")))</f>
        <v xml:space="preserve"> </v>
      </c>
      <c r="C1334" s="4" t="str">
        <f>IF('[2]MUNIS Purchase Order Inquiry'!$A1138='[2]PO Detail'!$L$2,'[2]MUNIS Purchase Order Inquiry'!R1138," ")</f>
        <v xml:space="preserve"> </v>
      </c>
      <c r="D1334" s="26" t="str">
        <f>IF('[2]MUNIS Purchase Order Inquiry'!$A1138='[2]PO Detail'!$L$1,'[2]MUNIS Purchase Order Inquiry'!G1138," ")</f>
        <v xml:space="preserve"> </v>
      </c>
      <c r="E1334" s="10" t="str">
        <f>IF('[2]MUNIS Purchase Order Inquiry'!$A1138='[2]PO Detail'!$L$1,'[2]MUNIS Purchase Order Inquiry'!D1138," ")</f>
        <v xml:space="preserve"> </v>
      </c>
      <c r="F1334" s="10" t="str">
        <f>IF('[2]MUNIS Purchase Order Inquiry'!$A1138='[2]PO Detail'!$L$1,'[2]MUNIS Purchase Order Inquiry'!E1138," ")</f>
        <v xml:space="preserve"> </v>
      </c>
      <c r="G1334" s="10" t="str">
        <f>IF('[2]MUNIS Purchase Order Inquiry'!$A1138='[2]PO Detail'!$L$1,'[2]MUNIS Purchase Order Inquiry'!F1138," ")</f>
        <v xml:space="preserve"> </v>
      </c>
    </row>
    <row r="1335" spans="1:7" x14ac:dyDescent="0.25">
      <c r="A1335" s="25" t="str">
        <f>IF('[2]MUNIS Purchase Order Inquiry'!$A1139='[2]PO Detail'!$L$2," ",IF('[2]MUNIS Purchase Order Inquiry'!A1139='[2]PO Detail'!$L$1,'[2]MUNIS Purchase Order Inquiry'!B1139," "))</f>
        <v xml:space="preserve"> </v>
      </c>
      <c r="B1335" s="4" t="str">
        <f>IF('[2]MUNIS Purchase Order Inquiry'!$A1139='[2]PO Detail'!$L$2,'[2]MUNIS Purchase Order Inquiry'!Q1139,(IF('[2]MUNIS Purchase Order Inquiry'!$A1139='[2]PO Detail'!$L$1,CONCATENATE("      "&amp;'[2]MUNIS Purchase Order Inquiry'!I1139&amp;";   "&amp;'[2]MUNIS Purchase Order Inquiry'!J1139&amp;"   "&amp;'[2]MUNIS Purchase Order Inquiry'!K1139&amp;"; "&amp;'[2]MUNIS Purchase Order Inquiry'!M1139&amp;"; "&amp;'[2]MUNIS Purchase Order Inquiry'!N1139&amp;"; "&amp;'[2]MUNIS Purchase Order Inquiry'!O1139)," ")))</f>
        <v xml:space="preserve"> </v>
      </c>
      <c r="C1335" s="4" t="str">
        <f>IF('[2]MUNIS Purchase Order Inquiry'!$A1139='[2]PO Detail'!$L$2,'[2]MUNIS Purchase Order Inquiry'!R1139," ")</f>
        <v xml:space="preserve"> </v>
      </c>
      <c r="D1335" s="26" t="str">
        <f>IF('[2]MUNIS Purchase Order Inquiry'!$A1139='[2]PO Detail'!$L$1,'[2]MUNIS Purchase Order Inquiry'!G1139," ")</f>
        <v xml:space="preserve"> </v>
      </c>
      <c r="E1335" s="10" t="str">
        <f>IF('[2]MUNIS Purchase Order Inquiry'!$A1139='[2]PO Detail'!$L$1,'[2]MUNIS Purchase Order Inquiry'!D1139," ")</f>
        <v xml:space="preserve"> </v>
      </c>
      <c r="F1335" s="10" t="str">
        <f>IF('[2]MUNIS Purchase Order Inquiry'!$A1139='[2]PO Detail'!$L$1,'[2]MUNIS Purchase Order Inquiry'!E1139," ")</f>
        <v xml:space="preserve"> </v>
      </c>
      <c r="G1335" s="10" t="str">
        <f>IF('[2]MUNIS Purchase Order Inquiry'!$A1139='[2]PO Detail'!$L$1,'[2]MUNIS Purchase Order Inquiry'!F1139," ")</f>
        <v xml:space="preserve"> </v>
      </c>
    </row>
    <row r="1336" spans="1:7" x14ac:dyDescent="0.25">
      <c r="A1336" s="25" t="str">
        <f>IF('[2]MUNIS Purchase Order Inquiry'!$A1140='[2]PO Detail'!$L$2," ",IF('[2]MUNIS Purchase Order Inquiry'!A1140='[2]PO Detail'!$L$1,'[2]MUNIS Purchase Order Inquiry'!B1140," "))</f>
        <v xml:space="preserve"> </v>
      </c>
      <c r="B1336" s="4" t="str">
        <f>IF('[2]MUNIS Purchase Order Inquiry'!$A1140='[2]PO Detail'!$L$2,'[2]MUNIS Purchase Order Inquiry'!Q1140,(IF('[2]MUNIS Purchase Order Inquiry'!$A1140='[2]PO Detail'!$L$1,CONCATENATE("      "&amp;'[2]MUNIS Purchase Order Inquiry'!I1140&amp;";   "&amp;'[2]MUNIS Purchase Order Inquiry'!J1140&amp;"   "&amp;'[2]MUNIS Purchase Order Inquiry'!K1140&amp;"; "&amp;'[2]MUNIS Purchase Order Inquiry'!M1140&amp;"; "&amp;'[2]MUNIS Purchase Order Inquiry'!N1140&amp;"; "&amp;'[2]MUNIS Purchase Order Inquiry'!O1140)," ")))</f>
        <v xml:space="preserve"> </v>
      </c>
      <c r="C1336" s="4" t="str">
        <f>IF('[2]MUNIS Purchase Order Inquiry'!$A1140='[2]PO Detail'!$L$2,'[2]MUNIS Purchase Order Inquiry'!R1140," ")</f>
        <v xml:space="preserve"> </v>
      </c>
      <c r="D1336" s="26" t="str">
        <f>IF('[2]MUNIS Purchase Order Inquiry'!$A1140='[2]PO Detail'!$L$1,'[2]MUNIS Purchase Order Inquiry'!G1140," ")</f>
        <v xml:space="preserve"> </v>
      </c>
      <c r="E1336" s="10" t="str">
        <f>IF('[2]MUNIS Purchase Order Inquiry'!$A1140='[2]PO Detail'!$L$1,'[2]MUNIS Purchase Order Inquiry'!D1140," ")</f>
        <v xml:space="preserve"> </v>
      </c>
      <c r="F1336" s="10" t="str">
        <f>IF('[2]MUNIS Purchase Order Inquiry'!$A1140='[2]PO Detail'!$L$1,'[2]MUNIS Purchase Order Inquiry'!E1140," ")</f>
        <v xml:space="preserve"> </v>
      </c>
      <c r="G1336" s="10" t="str">
        <f>IF('[2]MUNIS Purchase Order Inquiry'!$A1140='[2]PO Detail'!$L$1,'[2]MUNIS Purchase Order Inquiry'!F1140," ")</f>
        <v xml:space="preserve"> </v>
      </c>
    </row>
    <row r="1337" spans="1:7" x14ac:dyDescent="0.25">
      <c r="A1337" s="25" t="str">
        <f>IF('[2]MUNIS Purchase Order Inquiry'!$A1141='[2]PO Detail'!$L$2," ",IF('[2]MUNIS Purchase Order Inquiry'!A1141='[2]PO Detail'!$L$1,'[2]MUNIS Purchase Order Inquiry'!B1141," "))</f>
        <v xml:space="preserve"> </v>
      </c>
      <c r="B1337" s="4" t="str">
        <f>IF('[2]MUNIS Purchase Order Inquiry'!$A1141='[2]PO Detail'!$L$2,'[2]MUNIS Purchase Order Inquiry'!Q1141,(IF('[2]MUNIS Purchase Order Inquiry'!$A1141='[2]PO Detail'!$L$1,CONCATENATE("      "&amp;'[2]MUNIS Purchase Order Inquiry'!I1141&amp;";   "&amp;'[2]MUNIS Purchase Order Inquiry'!J1141&amp;"   "&amp;'[2]MUNIS Purchase Order Inquiry'!K1141&amp;"; "&amp;'[2]MUNIS Purchase Order Inquiry'!M1141&amp;"; "&amp;'[2]MUNIS Purchase Order Inquiry'!N1141&amp;"; "&amp;'[2]MUNIS Purchase Order Inquiry'!O1141)," ")))</f>
        <v xml:space="preserve"> </v>
      </c>
      <c r="C1337" s="4" t="str">
        <f>IF('[2]MUNIS Purchase Order Inquiry'!$A1141='[2]PO Detail'!$L$2,'[2]MUNIS Purchase Order Inquiry'!R1141," ")</f>
        <v xml:space="preserve"> </v>
      </c>
      <c r="D1337" s="26" t="str">
        <f>IF('[2]MUNIS Purchase Order Inquiry'!$A1141='[2]PO Detail'!$L$1,'[2]MUNIS Purchase Order Inquiry'!G1141," ")</f>
        <v xml:space="preserve"> </v>
      </c>
      <c r="E1337" s="10" t="str">
        <f>IF('[2]MUNIS Purchase Order Inquiry'!$A1141='[2]PO Detail'!$L$1,'[2]MUNIS Purchase Order Inquiry'!D1141," ")</f>
        <v xml:space="preserve"> </v>
      </c>
      <c r="F1337" s="10" t="str">
        <f>IF('[2]MUNIS Purchase Order Inquiry'!$A1141='[2]PO Detail'!$L$1,'[2]MUNIS Purchase Order Inquiry'!E1141," ")</f>
        <v xml:space="preserve"> </v>
      </c>
      <c r="G1337" s="10" t="str">
        <f>IF('[2]MUNIS Purchase Order Inquiry'!$A1141='[2]PO Detail'!$L$1,'[2]MUNIS Purchase Order Inquiry'!F1141," ")</f>
        <v xml:space="preserve"> </v>
      </c>
    </row>
    <row r="1338" spans="1:7" x14ac:dyDescent="0.25">
      <c r="A1338" s="25" t="str">
        <f>IF('[2]MUNIS Purchase Order Inquiry'!$A1142='[2]PO Detail'!$L$2," ",IF('[2]MUNIS Purchase Order Inquiry'!A1142='[2]PO Detail'!$L$1,'[2]MUNIS Purchase Order Inquiry'!B1142," "))</f>
        <v xml:space="preserve"> </v>
      </c>
      <c r="B1338" s="4" t="str">
        <f>IF('[2]MUNIS Purchase Order Inquiry'!$A1142='[2]PO Detail'!$L$2,'[2]MUNIS Purchase Order Inquiry'!Q1142,(IF('[2]MUNIS Purchase Order Inquiry'!$A1142='[2]PO Detail'!$L$1,CONCATENATE("      "&amp;'[2]MUNIS Purchase Order Inquiry'!I1142&amp;";   "&amp;'[2]MUNIS Purchase Order Inquiry'!J1142&amp;"   "&amp;'[2]MUNIS Purchase Order Inquiry'!K1142&amp;"; "&amp;'[2]MUNIS Purchase Order Inquiry'!M1142&amp;"; "&amp;'[2]MUNIS Purchase Order Inquiry'!N1142&amp;"; "&amp;'[2]MUNIS Purchase Order Inquiry'!O1142)," ")))</f>
        <v xml:space="preserve"> </v>
      </c>
      <c r="C1338" s="4" t="str">
        <f>IF('[2]MUNIS Purchase Order Inquiry'!$A1142='[2]PO Detail'!$L$2,'[2]MUNIS Purchase Order Inquiry'!R1142," ")</f>
        <v xml:space="preserve"> </v>
      </c>
      <c r="D1338" s="26" t="str">
        <f>IF('[2]MUNIS Purchase Order Inquiry'!$A1142='[2]PO Detail'!$L$1,'[2]MUNIS Purchase Order Inquiry'!G1142," ")</f>
        <v xml:space="preserve"> </v>
      </c>
      <c r="E1338" s="10" t="str">
        <f>IF('[2]MUNIS Purchase Order Inquiry'!$A1142='[2]PO Detail'!$L$1,'[2]MUNIS Purchase Order Inquiry'!D1142," ")</f>
        <v xml:space="preserve"> </v>
      </c>
      <c r="F1338" s="10" t="str">
        <f>IF('[2]MUNIS Purchase Order Inquiry'!$A1142='[2]PO Detail'!$L$1,'[2]MUNIS Purchase Order Inquiry'!E1142," ")</f>
        <v xml:space="preserve"> </v>
      </c>
      <c r="G1338" s="10" t="str">
        <f>IF('[2]MUNIS Purchase Order Inquiry'!$A1142='[2]PO Detail'!$L$1,'[2]MUNIS Purchase Order Inquiry'!F1142," ")</f>
        <v xml:space="preserve"> </v>
      </c>
    </row>
    <row r="1339" spans="1:7" x14ac:dyDescent="0.25">
      <c r="A1339" s="25" t="str">
        <f>IF('[2]MUNIS Purchase Order Inquiry'!$A1143='[2]PO Detail'!$L$2," ",IF('[2]MUNIS Purchase Order Inquiry'!A1143='[2]PO Detail'!$L$1,'[2]MUNIS Purchase Order Inquiry'!B1143," "))</f>
        <v xml:space="preserve"> </v>
      </c>
      <c r="B1339" s="4" t="str">
        <f>IF('[2]MUNIS Purchase Order Inquiry'!$A1143='[2]PO Detail'!$L$2,'[2]MUNIS Purchase Order Inquiry'!Q1143,(IF('[2]MUNIS Purchase Order Inquiry'!$A1143='[2]PO Detail'!$L$1,CONCATENATE("      "&amp;'[2]MUNIS Purchase Order Inquiry'!I1143&amp;";   "&amp;'[2]MUNIS Purchase Order Inquiry'!J1143&amp;"   "&amp;'[2]MUNIS Purchase Order Inquiry'!K1143&amp;"; "&amp;'[2]MUNIS Purchase Order Inquiry'!M1143&amp;"; "&amp;'[2]MUNIS Purchase Order Inquiry'!N1143&amp;"; "&amp;'[2]MUNIS Purchase Order Inquiry'!O1143)," ")))</f>
        <v xml:space="preserve"> </v>
      </c>
      <c r="C1339" s="4" t="str">
        <f>IF('[2]MUNIS Purchase Order Inquiry'!$A1143='[2]PO Detail'!$L$2,'[2]MUNIS Purchase Order Inquiry'!R1143," ")</f>
        <v xml:space="preserve"> </v>
      </c>
      <c r="D1339" s="26" t="str">
        <f>IF('[2]MUNIS Purchase Order Inquiry'!$A1143='[2]PO Detail'!$L$1,'[2]MUNIS Purchase Order Inquiry'!G1143," ")</f>
        <v xml:space="preserve"> </v>
      </c>
      <c r="E1339" s="10" t="str">
        <f>IF('[2]MUNIS Purchase Order Inquiry'!$A1143='[2]PO Detail'!$L$1,'[2]MUNIS Purchase Order Inquiry'!D1143," ")</f>
        <v xml:space="preserve"> </v>
      </c>
      <c r="F1339" s="10" t="str">
        <f>IF('[2]MUNIS Purchase Order Inquiry'!$A1143='[2]PO Detail'!$L$1,'[2]MUNIS Purchase Order Inquiry'!E1143," ")</f>
        <v xml:space="preserve"> </v>
      </c>
      <c r="G1339" s="10" t="str">
        <f>IF('[2]MUNIS Purchase Order Inquiry'!$A1143='[2]PO Detail'!$L$1,'[2]MUNIS Purchase Order Inquiry'!F1143," ")</f>
        <v xml:space="preserve"> </v>
      </c>
    </row>
    <row r="1340" spans="1:7" x14ac:dyDescent="0.25">
      <c r="A1340" s="25" t="str">
        <f>IF('[2]MUNIS Purchase Order Inquiry'!$A1144='[2]PO Detail'!$L$2," ",IF('[2]MUNIS Purchase Order Inquiry'!A1144='[2]PO Detail'!$L$1,'[2]MUNIS Purchase Order Inquiry'!B1144," "))</f>
        <v xml:space="preserve"> </v>
      </c>
      <c r="B1340" s="4" t="str">
        <f>IF('[2]MUNIS Purchase Order Inquiry'!$A1144='[2]PO Detail'!$L$2,'[2]MUNIS Purchase Order Inquiry'!Q1144,(IF('[2]MUNIS Purchase Order Inquiry'!$A1144='[2]PO Detail'!$L$1,CONCATENATE("      "&amp;'[2]MUNIS Purchase Order Inquiry'!I1144&amp;";   "&amp;'[2]MUNIS Purchase Order Inquiry'!J1144&amp;"   "&amp;'[2]MUNIS Purchase Order Inquiry'!K1144&amp;"; "&amp;'[2]MUNIS Purchase Order Inquiry'!M1144&amp;"; "&amp;'[2]MUNIS Purchase Order Inquiry'!N1144&amp;"; "&amp;'[2]MUNIS Purchase Order Inquiry'!O1144)," ")))</f>
        <v xml:space="preserve"> </v>
      </c>
      <c r="C1340" s="4" t="str">
        <f>IF('[2]MUNIS Purchase Order Inquiry'!$A1144='[2]PO Detail'!$L$2,'[2]MUNIS Purchase Order Inquiry'!R1144," ")</f>
        <v xml:space="preserve"> </v>
      </c>
      <c r="D1340" s="26" t="str">
        <f>IF('[2]MUNIS Purchase Order Inquiry'!$A1144='[2]PO Detail'!$L$1,'[2]MUNIS Purchase Order Inquiry'!G1144," ")</f>
        <v xml:space="preserve"> </v>
      </c>
      <c r="E1340" s="10" t="str">
        <f>IF('[2]MUNIS Purchase Order Inquiry'!$A1144='[2]PO Detail'!$L$1,'[2]MUNIS Purchase Order Inquiry'!D1144," ")</f>
        <v xml:space="preserve"> </v>
      </c>
      <c r="F1340" s="10" t="str">
        <f>IF('[2]MUNIS Purchase Order Inquiry'!$A1144='[2]PO Detail'!$L$1,'[2]MUNIS Purchase Order Inquiry'!E1144," ")</f>
        <v xml:space="preserve"> </v>
      </c>
      <c r="G1340" s="10" t="str">
        <f>IF('[2]MUNIS Purchase Order Inquiry'!$A1144='[2]PO Detail'!$L$1,'[2]MUNIS Purchase Order Inquiry'!F1144," ")</f>
        <v xml:space="preserve"> </v>
      </c>
    </row>
    <row r="1341" spans="1:7" x14ac:dyDescent="0.25">
      <c r="A1341" s="25" t="str">
        <f>IF('[2]MUNIS Purchase Order Inquiry'!$A1145='[2]PO Detail'!$L$2," ",IF('[2]MUNIS Purchase Order Inquiry'!A1145='[2]PO Detail'!$L$1,'[2]MUNIS Purchase Order Inquiry'!B1145," "))</f>
        <v xml:space="preserve"> </v>
      </c>
      <c r="B1341" s="4" t="str">
        <f>IF('[2]MUNIS Purchase Order Inquiry'!$A1145='[2]PO Detail'!$L$2,'[2]MUNIS Purchase Order Inquiry'!Q1145,(IF('[2]MUNIS Purchase Order Inquiry'!$A1145='[2]PO Detail'!$L$1,CONCATENATE("      "&amp;'[2]MUNIS Purchase Order Inquiry'!I1145&amp;";   "&amp;'[2]MUNIS Purchase Order Inquiry'!J1145&amp;"   "&amp;'[2]MUNIS Purchase Order Inquiry'!K1145&amp;"; "&amp;'[2]MUNIS Purchase Order Inquiry'!M1145&amp;"; "&amp;'[2]MUNIS Purchase Order Inquiry'!N1145&amp;"; "&amp;'[2]MUNIS Purchase Order Inquiry'!O1145)," ")))</f>
        <v xml:space="preserve"> </v>
      </c>
      <c r="C1341" s="4" t="str">
        <f>IF('[2]MUNIS Purchase Order Inquiry'!$A1145='[2]PO Detail'!$L$2,'[2]MUNIS Purchase Order Inquiry'!R1145," ")</f>
        <v xml:space="preserve"> </v>
      </c>
      <c r="D1341" s="26" t="str">
        <f>IF('[2]MUNIS Purchase Order Inquiry'!$A1145='[2]PO Detail'!$L$1,'[2]MUNIS Purchase Order Inquiry'!G1145," ")</f>
        <v xml:space="preserve"> </v>
      </c>
      <c r="E1341" s="10" t="str">
        <f>IF('[2]MUNIS Purchase Order Inquiry'!$A1145='[2]PO Detail'!$L$1,'[2]MUNIS Purchase Order Inquiry'!D1145," ")</f>
        <v xml:space="preserve"> </v>
      </c>
      <c r="F1341" s="10" t="str">
        <f>IF('[2]MUNIS Purchase Order Inquiry'!$A1145='[2]PO Detail'!$L$1,'[2]MUNIS Purchase Order Inquiry'!E1145," ")</f>
        <v xml:space="preserve"> </v>
      </c>
      <c r="G1341" s="10" t="str">
        <f>IF('[2]MUNIS Purchase Order Inquiry'!$A1145='[2]PO Detail'!$L$1,'[2]MUNIS Purchase Order Inquiry'!F1145," ")</f>
        <v xml:space="preserve"> </v>
      </c>
    </row>
    <row r="1342" spans="1:7" x14ac:dyDescent="0.25">
      <c r="A1342" s="25" t="str">
        <f>IF('[2]MUNIS Purchase Order Inquiry'!$A1146='[2]PO Detail'!$L$2," ",IF('[2]MUNIS Purchase Order Inquiry'!A1146='[2]PO Detail'!$L$1,'[2]MUNIS Purchase Order Inquiry'!B1146," "))</f>
        <v xml:space="preserve"> </v>
      </c>
      <c r="B1342" s="4" t="str">
        <f>IF('[2]MUNIS Purchase Order Inquiry'!$A1146='[2]PO Detail'!$L$2,'[2]MUNIS Purchase Order Inquiry'!Q1146,(IF('[2]MUNIS Purchase Order Inquiry'!$A1146='[2]PO Detail'!$L$1,CONCATENATE("      "&amp;'[2]MUNIS Purchase Order Inquiry'!I1146&amp;";   "&amp;'[2]MUNIS Purchase Order Inquiry'!J1146&amp;"   "&amp;'[2]MUNIS Purchase Order Inquiry'!K1146&amp;"; "&amp;'[2]MUNIS Purchase Order Inquiry'!M1146&amp;"; "&amp;'[2]MUNIS Purchase Order Inquiry'!N1146&amp;"; "&amp;'[2]MUNIS Purchase Order Inquiry'!O1146)," ")))</f>
        <v xml:space="preserve"> </v>
      </c>
      <c r="C1342" s="4" t="str">
        <f>IF('[2]MUNIS Purchase Order Inquiry'!$A1146='[2]PO Detail'!$L$2,'[2]MUNIS Purchase Order Inquiry'!R1146," ")</f>
        <v xml:space="preserve"> </v>
      </c>
      <c r="D1342" s="26" t="str">
        <f>IF('[2]MUNIS Purchase Order Inquiry'!$A1146='[2]PO Detail'!$L$1,'[2]MUNIS Purchase Order Inquiry'!G1146," ")</f>
        <v xml:space="preserve"> </v>
      </c>
      <c r="E1342" s="10" t="str">
        <f>IF('[2]MUNIS Purchase Order Inquiry'!$A1146='[2]PO Detail'!$L$1,'[2]MUNIS Purchase Order Inquiry'!D1146," ")</f>
        <v xml:space="preserve"> </v>
      </c>
      <c r="F1342" s="10" t="str">
        <f>IF('[2]MUNIS Purchase Order Inquiry'!$A1146='[2]PO Detail'!$L$1,'[2]MUNIS Purchase Order Inquiry'!E1146," ")</f>
        <v xml:space="preserve"> </v>
      </c>
      <c r="G1342" s="10" t="str">
        <f>IF('[2]MUNIS Purchase Order Inquiry'!$A1146='[2]PO Detail'!$L$1,'[2]MUNIS Purchase Order Inquiry'!F1146," ")</f>
        <v xml:space="preserve"> </v>
      </c>
    </row>
    <row r="1343" spans="1:7" x14ac:dyDescent="0.25">
      <c r="A1343" s="25" t="str">
        <f>IF('[2]MUNIS Purchase Order Inquiry'!$A1147='[2]PO Detail'!$L$2," ",IF('[2]MUNIS Purchase Order Inquiry'!A1147='[2]PO Detail'!$L$1,'[2]MUNIS Purchase Order Inquiry'!B1147," "))</f>
        <v xml:space="preserve"> </v>
      </c>
      <c r="B1343" s="4" t="str">
        <f>IF('[2]MUNIS Purchase Order Inquiry'!$A1147='[2]PO Detail'!$L$2,'[2]MUNIS Purchase Order Inquiry'!Q1147,(IF('[2]MUNIS Purchase Order Inquiry'!$A1147='[2]PO Detail'!$L$1,CONCATENATE("      "&amp;'[2]MUNIS Purchase Order Inquiry'!I1147&amp;";   "&amp;'[2]MUNIS Purchase Order Inquiry'!J1147&amp;"   "&amp;'[2]MUNIS Purchase Order Inquiry'!K1147&amp;"; "&amp;'[2]MUNIS Purchase Order Inquiry'!M1147&amp;"; "&amp;'[2]MUNIS Purchase Order Inquiry'!N1147&amp;"; "&amp;'[2]MUNIS Purchase Order Inquiry'!O1147)," ")))</f>
        <v xml:space="preserve"> </v>
      </c>
      <c r="C1343" s="4" t="str">
        <f>IF('[2]MUNIS Purchase Order Inquiry'!$A1147='[2]PO Detail'!$L$2,'[2]MUNIS Purchase Order Inquiry'!R1147," ")</f>
        <v xml:space="preserve"> </v>
      </c>
      <c r="D1343" s="26" t="str">
        <f>IF('[2]MUNIS Purchase Order Inquiry'!$A1147='[2]PO Detail'!$L$1,'[2]MUNIS Purchase Order Inquiry'!G1147," ")</f>
        <v xml:space="preserve"> </v>
      </c>
      <c r="E1343" s="10" t="str">
        <f>IF('[2]MUNIS Purchase Order Inquiry'!$A1147='[2]PO Detail'!$L$1,'[2]MUNIS Purchase Order Inquiry'!D1147," ")</f>
        <v xml:space="preserve"> </v>
      </c>
      <c r="F1343" s="10" t="str">
        <f>IF('[2]MUNIS Purchase Order Inquiry'!$A1147='[2]PO Detail'!$L$1,'[2]MUNIS Purchase Order Inquiry'!E1147," ")</f>
        <v xml:space="preserve"> </v>
      </c>
      <c r="G1343" s="10" t="str">
        <f>IF('[2]MUNIS Purchase Order Inquiry'!$A1147='[2]PO Detail'!$L$1,'[2]MUNIS Purchase Order Inquiry'!F1147," ")</f>
        <v xml:space="preserve"> </v>
      </c>
    </row>
    <row r="1344" spans="1:7" x14ac:dyDescent="0.25">
      <c r="A1344" s="25" t="str">
        <f>IF('[2]MUNIS Purchase Order Inquiry'!$A1148='[2]PO Detail'!$L$2," ",IF('[2]MUNIS Purchase Order Inquiry'!A1148='[2]PO Detail'!$L$1,'[2]MUNIS Purchase Order Inquiry'!B1148," "))</f>
        <v xml:space="preserve"> </v>
      </c>
      <c r="B1344" s="4" t="str">
        <f>IF('[2]MUNIS Purchase Order Inquiry'!$A1148='[2]PO Detail'!$L$2,'[2]MUNIS Purchase Order Inquiry'!Q1148,(IF('[2]MUNIS Purchase Order Inquiry'!$A1148='[2]PO Detail'!$L$1,CONCATENATE("      "&amp;'[2]MUNIS Purchase Order Inquiry'!I1148&amp;";   "&amp;'[2]MUNIS Purchase Order Inquiry'!J1148&amp;"   "&amp;'[2]MUNIS Purchase Order Inquiry'!K1148&amp;"; "&amp;'[2]MUNIS Purchase Order Inquiry'!M1148&amp;"; "&amp;'[2]MUNIS Purchase Order Inquiry'!N1148&amp;"; "&amp;'[2]MUNIS Purchase Order Inquiry'!O1148)," ")))</f>
        <v xml:space="preserve"> </v>
      </c>
      <c r="C1344" s="4" t="str">
        <f>IF('[2]MUNIS Purchase Order Inquiry'!$A1148='[2]PO Detail'!$L$2,'[2]MUNIS Purchase Order Inquiry'!R1148," ")</f>
        <v xml:space="preserve"> </v>
      </c>
      <c r="D1344" s="26" t="str">
        <f>IF('[2]MUNIS Purchase Order Inquiry'!$A1148='[2]PO Detail'!$L$1,'[2]MUNIS Purchase Order Inquiry'!G1148," ")</f>
        <v xml:space="preserve"> </v>
      </c>
      <c r="E1344" s="10" t="str">
        <f>IF('[2]MUNIS Purchase Order Inquiry'!$A1148='[2]PO Detail'!$L$1,'[2]MUNIS Purchase Order Inquiry'!D1148," ")</f>
        <v xml:space="preserve"> </v>
      </c>
      <c r="F1344" s="10" t="str">
        <f>IF('[2]MUNIS Purchase Order Inquiry'!$A1148='[2]PO Detail'!$L$1,'[2]MUNIS Purchase Order Inquiry'!E1148," ")</f>
        <v xml:space="preserve"> </v>
      </c>
      <c r="G1344" s="10" t="str">
        <f>IF('[2]MUNIS Purchase Order Inquiry'!$A1148='[2]PO Detail'!$L$1,'[2]MUNIS Purchase Order Inquiry'!F1148," ")</f>
        <v xml:space="preserve"> </v>
      </c>
    </row>
    <row r="1345" spans="1:7" x14ac:dyDescent="0.25">
      <c r="A1345" s="25" t="str">
        <f>IF('[2]MUNIS Purchase Order Inquiry'!$A1149='[2]PO Detail'!$L$2," ",IF('[2]MUNIS Purchase Order Inquiry'!A1149='[2]PO Detail'!$L$1,'[2]MUNIS Purchase Order Inquiry'!B1149," "))</f>
        <v xml:space="preserve"> </v>
      </c>
      <c r="B1345" s="4" t="str">
        <f>IF('[2]MUNIS Purchase Order Inquiry'!$A1149='[2]PO Detail'!$L$2,'[2]MUNIS Purchase Order Inquiry'!Q1149,(IF('[2]MUNIS Purchase Order Inquiry'!$A1149='[2]PO Detail'!$L$1,CONCATENATE("      "&amp;'[2]MUNIS Purchase Order Inquiry'!I1149&amp;";   "&amp;'[2]MUNIS Purchase Order Inquiry'!J1149&amp;"   "&amp;'[2]MUNIS Purchase Order Inquiry'!K1149&amp;"; "&amp;'[2]MUNIS Purchase Order Inquiry'!M1149&amp;"; "&amp;'[2]MUNIS Purchase Order Inquiry'!N1149&amp;"; "&amp;'[2]MUNIS Purchase Order Inquiry'!O1149)," ")))</f>
        <v xml:space="preserve"> </v>
      </c>
      <c r="C1345" s="4" t="str">
        <f>IF('[2]MUNIS Purchase Order Inquiry'!$A1149='[2]PO Detail'!$L$2,'[2]MUNIS Purchase Order Inquiry'!R1149," ")</f>
        <v xml:space="preserve"> </v>
      </c>
      <c r="D1345" s="26" t="str">
        <f>IF('[2]MUNIS Purchase Order Inquiry'!$A1149='[2]PO Detail'!$L$1,'[2]MUNIS Purchase Order Inquiry'!G1149," ")</f>
        <v xml:space="preserve"> </v>
      </c>
      <c r="E1345" s="10" t="str">
        <f>IF('[2]MUNIS Purchase Order Inquiry'!$A1149='[2]PO Detail'!$L$1,'[2]MUNIS Purchase Order Inquiry'!D1149," ")</f>
        <v xml:space="preserve"> </v>
      </c>
      <c r="F1345" s="10" t="str">
        <f>IF('[2]MUNIS Purchase Order Inquiry'!$A1149='[2]PO Detail'!$L$1,'[2]MUNIS Purchase Order Inquiry'!E1149," ")</f>
        <v xml:space="preserve"> </v>
      </c>
      <c r="G1345" s="10" t="str">
        <f>IF('[2]MUNIS Purchase Order Inquiry'!$A1149='[2]PO Detail'!$L$1,'[2]MUNIS Purchase Order Inquiry'!F1149," ")</f>
        <v xml:space="preserve"> </v>
      </c>
    </row>
    <row r="1346" spans="1:7" x14ac:dyDescent="0.25">
      <c r="A1346" s="25" t="str">
        <f>IF('[2]MUNIS Purchase Order Inquiry'!$A1150='[2]PO Detail'!$L$2," ",IF('[2]MUNIS Purchase Order Inquiry'!A1150='[2]PO Detail'!$L$1,'[2]MUNIS Purchase Order Inquiry'!B1150," "))</f>
        <v xml:space="preserve"> </v>
      </c>
      <c r="B1346" s="4" t="str">
        <f>IF('[2]MUNIS Purchase Order Inquiry'!$A1150='[2]PO Detail'!$L$2,'[2]MUNIS Purchase Order Inquiry'!Q1150,(IF('[2]MUNIS Purchase Order Inquiry'!$A1150='[2]PO Detail'!$L$1,CONCATENATE("      "&amp;'[2]MUNIS Purchase Order Inquiry'!I1150&amp;";   "&amp;'[2]MUNIS Purchase Order Inquiry'!J1150&amp;"   "&amp;'[2]MUNIS Purchase Order Inquiry'!K1150&amp;"; "&amp;'[2]MUNIS Purchase Order Inquiry'!M1150&amp;"; "&amp;'[2]MUNIS Purchase Order Inquiry'!N1150&amp;"; "&amp;'[2]MUNIS Purchase Order Inquiry'!O1150)," ")))</f>
        <v xml:space="preserve"> </v>
      </c>
      <c r="C1346" s="4" t="str">
        <f>IF('[2]MUNIS Purchase Order Inquiry'!$A1150='[2]PO Detail'!$L$2,'[2]MUNIS Purchase Order Inquiry'!R1150," ")</f>
        <v xml:space="preserve"> </v>
      </c>
      <c r="D1346" s="26" t="str">
        <f>IF('[2]MUNIS Purchase Order Inquiry'!$A1150='[2]PO Detail'!$L$1,'[2]MUNIS Purchase Order Inquiry'!G1150," ")</f>
        <v xml:space="preserve"> </v>
      </c>
      <c r="E1346" s="10" t="str">
        <f>IF('[2]MUNIS Purchase Order Inquiry'!$A1150='[2]PO Detail'!$L$1,'[2]MUNIS Purchase Order Inquiry'!D1150," ")</f>
        <v xml:space="preserve"> </v>
      </c>
      <c r="F1346" s="10" t="str">
        <f>IF('[2]MUNIS Purchase Order Inquiry'!$A1150='[2]PO Detail'!$L$1,'[2]MUNIS Purchase Order Inquiry'!E1150," ")</f>
        <v xml:space="preserve"> </v>
      </c>
      <c r="G1346" s="10" t="str">
        <f>IF('[2]MUNIS Purchase Order Inquiry'!$A1150='[2]PO Detail'!$L$1,'[2]MUNIS Purchase Order Inquiry'!F1150," ")</f>
        <v xml:space="preserve"> </v>
      </c>
    </row>
    <row r="1347" spans="1:7" x14ac:dyDescent="0.25">
      <c r="A1347" s="25" t="str">
        <f>IF('[2]MUNIS Purchase Order Inquiry'!$A1151='[2]PO Detail'!$L$2," ",IF('[2]MUNIS Purchase Order Inquiry'!A1151='[2]PO Detail'!$L$1,'[2]MUNIS Purchase Order Inquiry'!B1151," "))</f>
        <v xml:space="preserve"> </v>
      </c>
      <c r="B1347" s="4" t="str">
        <f>IF('[2]MUNIS Purchase Order Inquiry'!$A1151='[2]PO Detail'!$L$2,'[2]MUNIS Purchase Order Inquiry'!Q1151,(IF('[2]MUNIS Purchase Order Inquiry'!$A1151='[2]PO Detail'!$L$1,CONCATENATE("      "&amp;'[2]MUNIS Purchase Order Inquiry'!I1151&amp;";   "&amp;'[2]MUNIS Purchase Order Inquiry'!J1151&amp;"   "&amp;'[2]MUNIS Purchase Order Inquiry'!K1151&amp;"; "&amp;'[2]MUNIS Purchase Order Inquiry'!M1151&amp;"; "&amp;'[2]MUNIS Purchase Order Inquiry'!N1151&amp;"; "&amp;'[2]MUNIS Purchase Order Inquiry'!O1151)," ")))</f>
        <v xml:space="preserve"> </v>
      </c>
      <c r="C1347" s="4" t="str">
        <f>IF('[2]MUNIS Purchase Order Inquiry'!$A1151='[2]PO Detail'!$L$2,'[2]MUNIS Purchase Order Inquiry'!R1151," ")</f>
        <v xml:space="preserve"> </v>
      </c>
      <c r="D1347" s="26" t="str">
        <f>IF('[2]MUNIS Purchase Order Inquiry'!$A1151='[2]PO Detail'!$L$1,'[2]MUNIS Purchase Order Inquiry'!G1151," ")</f>
        <v xml:space="preserve"> </v>
      </c>
      <c r="E1347" s="10" t="str">
        <f>IF('[2]MUNIS Purchase Order Inquiry'!$A1151='[2]PO Detail'!$L$1,'[2]MUNIS Purchase Order Inquiry'!D1151," ")</f>
        <v xml:space="preserve"> </v>
      </c>
      <c r="F1347" s="10" t="str">
        <f>IF('[2]MUNIS Purchase Order Inquiry'!$A1151='[2]PO Detail'!$L$1,'[2]MUNIS Purchase Order Inquiry'!E1151," ")</f>
        <v xml:space="preserve"> </v>
      </c>
      <c r="G1347" s="10" t="str">
        <f>IF('[2]MUNIS Purchase Order Inquiry'!$A1151='[2]PO Detail'!$L$1,'[2]MUNIS Purchase Order Inquiry'!F1151," ")</f>
        <v xml:space="preserve"> </v>
      </c>
    </row>
    <row r="1348" spans="1:7" x14ac:dyDescent="0.25">
      <c r="A1348" s="25" t="str">
        <f>IF('[2]MUNIS Purchase Order Inquiry'!$A1152='[2]PO Detail'!$L$2," ",IF('[2]MUNIS Purchase Order Inquiry'!A1152='[2]PO Detail'!$L$1,'[2]MUNIS Purchase Order Inquiry'!B1152," "))</f>
        <v xml:space="preserve"> </v>
      </c>
      <c r="B1348" s="4" t="str">
        <f>IF('[2]MUNIS Purchase Order Inquiry'!$A1152='[2]PO Detail'!$L$2,'[2]MUNIS Purchase Order Inquiry'!Q1152,(IF('[2]MUNIS Purchase Order Inquiry'!$A1152='[2]PO Detail'!$L$1,CONCATENATE("      "&amp;'[2]MUNIS Purchase Order Inquiry'!I1152&amp;";   "&amp;'[2]MUNIS Purchase Order Inquiry'!J1152&amp;"   "&amp;'[2]MUNIS Purchase Order Inquiry'!K1152&amp;"; "&amp;'[2]MUNIS Purchase Order Inquiry'!M1152&amp;"; "&amp;'[2]MUNIS Purchase Order Inquiry'!N1152&amp;"; "&amp;'[2]MUNIS Purchase Order Inquiry'!O1152)," ")))</f>
        <v xml:space="preserve"> </v>
      </c>
      <c r="C1348" s="4" t="str">
        <f>IF('[2]MUNIS Purchase Order Inquiry'!$A1152='[2]PO Detail'!$L$2,'[2]MUNIS Purchase Order Inquiry'!R1152," ")</f>
        <v xml:space="preserve"> </v>
      </c>
      <c r="D1348" s="26" t="str">
        <f>IF('[2]MUNIS Purchase Order Inquiry'!$A1152='[2]PO Detail'!$L$1,'[2]MUNIS Purchase Order Inquiry'!G1152," ")</f>
        <v xml:space="preserve"> </v>
      </c>
      <c r="E1348" s="10" t="str">
        <f>IF('[2]MUNIS Purchase Order Inquiry'!$A1152='[2]PO Detail'!$L$1,'[2]MUNIS Purchase Order Inquiry'!D1152," ")</f>
        <v xml:space="preserve"> </v>
      </c>
      <c r="F1348" s="10" t="str">
        <f>IF('[2]MUNIS Purchase Order Inquiry'!$A1152='[2]PO Detail'!$L$1,'[2]MUNIS Purchase Order Inquiry'!E1152," ")</f>
        <v xml:space="preserve"> </v>
      </c>
      <c r="G1348" s="10" t="str">
        <f>IF('[2]MUNIS Purchase Order Inquiry'!$A1152='[2]PO Detail'!$L$1,'[2]MUNIS Purchase Order Inquiry'!F1152," ")</f>
        <v xml:space="preserve"> </v>
      </c>
    </row>
    <row r="1349" spans="1:7" x14ac:dyDescent="0.25">
      <c r="A1349" s="25" t="str">
        <f>IF('[2]MUNIS Purchase Order Inquiry'!$A1153='[2]PO Detail'!$L$2," ",IF('[2]MUNIS Purchase Order Inquiry'!A1153='[2]PO Detail'!$L$1,'[2]MUNIS Purchase Order Inquiry'!B1153," "))</f>
        <v xml:space="preserve"> </v>
      </c>
      <c r="B1349" s="4" t="str">
        <f>IF('[2]MUNIS Purchase Order Inquiry'!$A1153='[2]PO Detail'!$L$2,'[2]MUNIS Purchase Order Inquiry'!Q1153,(IF('[2]MUNIS Purchase Order Inquiry'!$A1153='[2]PO Detail'!$L$1,CONCATENATE("      "&amp;'[2]MUNIS Purchase Order Inquiry'!I1153&amp;";   "&amp;'[2]MUNIS Purchase Order Inquiry'!J1153&amp;"   "&amp;'[2]MUNIS Purchase Order Inquiry'!K1153&amp;"; "&amp;'[2]MUNIS Purchase Order Inquiry'!M1153&amp;"; "&amp;'[2]MUNIS Purchase Order Inquiry'!N1153&amp;"; "&amp;'[2]MUNIS Purchase Order Inquiry'!O1153)," ")))</f>
        <v xml:space="preserve"> </v>
      </c>
      <c r="C1349" s="4" t="str">
        <f>IF('[2]MUNIS Purchase Order Inquiry'!$A1153='[2]PO Detail'!$L$2,'[2]MUNIS Purchase Order Inquiry'!R1153," ")</f>
        <v xml:space="preserve"> </v>
      </c>
      <c r="D1349" s="26" t="str">
        <f>IF('[2]MUNIS Purchase Order Inquiry'!$A1153='[2]PO Detail'!$L$1,'[2]MUNIS Purchase Order Inquiry'!G1153," ")</f>
        <v xml:space="preserve"> </v>
      </c>
      <c r="E1349" s="10" t="str">
        <f>IF('[2]MUNIS Purchase Order Inquiry'!$A1153='[2]PO Detail'!$L$1,'[2]MUNIS Purchase Order Inquiry'!D1153," ")</f>
        <v xml:space="preserve"> </v>
      </c>
      <c r="F1349" s="10" t="str">
        <f>IF('[2]MUNIS Purchase Order Inquiry'!$A1153='[2]PO Detail'!$L$1,'[2]MUNIS Purchase Order Inquiry'!E1153," ")</f>
        <v xml:space="preserve"> </v>
      </c>
      <c r="G1349" s="10" t="str">
        <f>IF('[2]MUNIS Purchase Order Inquiry'!$A1153='[2]PO Detail'!$L$1,'[2]MUNIS Purchase Order Inquiry'!F1153," ")</f>
        <v xml:space="preserve"> </v>
      </c>
    </row>
    <row r="1350" spans="1:7" x14ac:dyDescent="0.25">
      <c r="A1350" s="25" t="str">
        <f>IF('[2]MUNIS Purchase Order Inquiry'!$A1154='[2]PO Detail'!$L$2," ",IF('[2]MUNIS Purchase Order Inquiry'!A1154='[2]PO Detail'!$L$1,'[2]MUNIS Purchase Order Inquiry'!B1154," "))</f>
        <v xml:space="preserve"> </v>
      </c>
      <c r="B1350" s="4" t="str">
        <f>IF('[2]MUNIS Purchase Order Inquiry'!$A1154='[2]PO Detail'!$L$2,'[2]MUNIS Purchase Order Inquiry'!Q1154,(IF('[2]MUNIS Purchase Order Inquiry'!$A1154='[2]PO Detail'!$L$1,CONCATENATE("      "&amp;'[2]MUNIS Purchase Order Inquiry'!I1154&amp;";   "&amp;'[2]MUNIS Purchase Order Inquiry'!J1154&amp;"   "&amp;'[2]MUNIS Purchase Order Inquiry'!K1154&amp;"; "&amp;'[2]MUNIS Purchase Order Inquiry'!M1154&amp;"; "&amp;'[2]MUNIS Purchase Order Inquiry'!N1154&amp;"; "&amp;'[2]MUNIS Purchase Order Inquiry'!O1154)," ")))</f>
        <v xml:space="preserve"> </v>
      </c>
      <c r="C1350" s="4" t="str">
        <f>IF('[2]MUNIS Purchase Order Inquiry'!$A1154='[2]PO Detail'!$L$2,'[2]MUNIS Purchase Order Inquiry'!R1154," ")</f>
        <v xml:space="preserve"> </v>
      </c>
      <c r="D1350" s="26" t="str">
        <f>IF('[2]MUNIS Purchase Order Inquiry'!$A1154='[2]PO Detail'!$L$1,'[2]MUNIS Purchase Order Inquiry'!G1154," ")</f>
        <v xml:space="preserve"> </v>
      </c>
      <c r="E1350" s="10" t="str">
        <f>IF('[2]MUNIS Purchase Order Inquiry'!$A1154='[2]PO Detail'!$L$1,'[2]MUNIS Purchase Order Inquiry'!D1154," ")</f>
        <v xml:space="preserve"> </v>
      </c>
      <c r="F1350" s="10" t="str">
        <f>IF('[2]MUNIS Purchase Order Inquiry'!$A1154='[2]PO Detail'!$L$1,'[2]MUNIS Purchase Order Inquiry'!E1154," ")</f>
        <v xml:space="preserve"> </v>
      </c>
      <c r="G1350" s="10" t="str">
        <f>IF('[2]MUNIS Purchase Order Inquiry'!$A1154='[2]PO Detail'!$L$1,'[2]MUNIS Purchase Order Inquiry'!F1154," ")</f>
        <v xml:space="preserve"> </v>
      </c>
    </row>
    <row r="1351" spans="1:7" x14ac:dyDescent="0.25">
      <c r="A1351" s="25" t="str">
        <f>IF('[2]MUNIS Purchase Order Inquiry'!$A1155='[2]PO Detail'!$L$2," ",IF('[2]MUNIS Purchase Order Inquiry'!A1155='[2]PO Detail'!$L$1,'[2]MUNIS Purchase Order Inquiry'!B1155," "))</f>
        <v xml:space="preserve"> </v>
      </c>
      <c r="B1351" s="4" t="str">
        <f>IF('[2]MUNIS Purchase Order Inquiry'!$A1155='[2]PO Detail'!$L$2,'[2]MUNIS Purchase Order Inquiry'!Q1155,(IF('[2]MUNIS Purchase Order Inquiry'!$A1155='[2]PO Detail'!$L$1,CONCATENATE("      "&amp;'[2]MUNIS Purchase Order Inquiry'!I1155&amp;";   "&amp;'[2]MUNIS Purchase Order Inquiry'!J1155&amp;"   "&amp;'[2]MUNIS Purchase Order Inquiry'!K1155&amp;"; "&amp;'[2]MUNIS Purchase Order Inquiry'!M1155&amp;"; "&amp;'[2]MUNIS Purchase Order Inquiry'!N1155&amp;"; "&amp;'[2]MUNIS Purchase Order Inquiry'!O1155)," ")))</f>
        <v xml:space="preserve"> </v>
      </c>
      <c r="C1351" s="4" t="str">
        <f>IF('[2]MUNIS Purchase Order Inquiry'!$A1155='[2]PO Detail'!$L$2,'[2]MUNIS Purchase Order Inquiry'!R1155," ")</f>
        <v xml:space="preserve"> </v>
      </c>
      <c r="D1351" s="26" t="str">
        <f>IF('[2]MUNIS Purchase Order Inquiry'!$A1155='[2]PO Detail'!$L$1,'[2]MUNIS Purchase Order Inquiry'!G1155," ")</f>
        <v xml:space="preserve"> </v>
      </c>
      <c r="E1351" s="10" t="str">
        <f>IF('[2]MUNIS Purchase Order Inquiry'!$A1155='[2]PO Detail'!$L$1,'[2]MUNIS Purchase Order Inquiry'!D1155," ")</f>
        <v xml:space="preserve"> </v>
      </c>
      <c r="F1351" s="10" t="str">
        <f>IF('[2]MUNIS Purchase Order Inquiry'!$A1155='[2]PO Detail'!$L$1,'[2]MUNIS Purchase Order Inquiry'!E1155," ")</f>
        <v xml:space="preserve"> </v>
      </c>
      <c r="G1351" s="10" t="str">
        <f>IF('[2]MUNIS Purchase Order Inquiry'!$A1155='[2]PO Detail'!$L$1,'[2]MUNIS Purchase Order Inquiry'!F1155," ")</f>
        <v xml:space="preserve"> </v>
      </c>
    </row>
    <row r="1352" spans="1:7" x14ac:dyDescent="0.25">
      <c r="A1352" s="25" t="str">
        <f>IF('[2]MUNIS Purchase Order Inquiry'!$A1156='[2]PO Detail'!$L$2," ",IF('[2]MUNIS Purchase Order Inquiry'!A1156='[2]PO Detail'!$L$1,'[2]MUNIS Purchase Order Inquiry'!B1156," "))</f>
        <v xml:space="preserve"> </v>
      </c>
      <c r="B1352" s="4" t="str">
        <f>IF('[2]MUNIS Purchase Order Inquiry'!$A1156='[2]PO Detail'!$L$2,'[2]MUNIS Purchase Order Inquiry'!Q1156,(IF('[2]MUNIS Purchase Order Inquiry'!$A1156='[2]PO Detail'!$L$1,CONCATENATE("      "&amp;'[2]MUNIS Purchase Order Inquiry'!I1156&amp;";   "&amp;'[2]MUNIS Purchase Order Inquiry'!J1156&amp;"   "&amp;'[2]MUNIS Purchase Order Inquiry'!K1156&amp;"; "&amp;'[2]MUNIS Purchase Order Inquiry'!M1156&amp;"; "&amp;'[2]MUNIS Purchase Order Inquiry'!N1156&amp;"; "&amp;'[2]MUNIS Purchase Order Inquiry'!O1156)," ")))</f>
        <v xml:space="preserve"> </v>
      </c>
      <c r="C1352" s="4" t="str">
        <f>IF('[2]MUNIS Purchase Order Inquiry'!$A1156='[2]PO Detail'!$L$2,'[2]MUNIS Purchase Order Inquiry'!R1156," ")</f>
        <v xml:space="preserve"> </v>
      </c>
      <c r="D1352" s="26" t="str">
        <f>IF('[2]MUNIS Purchase Order Inquiry'!$A1156='[2]PO Detail'!$L$1,'[2]MUNIS Purchase Order Inquiry'!G1156," ")</f>
        <v xml:space="preserve"> </v>
      </c>
      <c r="E1352" s="10" t="str">
        <f>IF('[2]MUNIS Purchase Order Inquiry'!$A1156='[2]PO Detail'!$L$1,'[2]MUNIS Purchase Order Inquiry'!D1156," ")</f>
        <v xml:space="preserve"> </v>
      </c>
      <c r="F1352" s="10" t="str">
        <f>IF('[2]MUNIS Purchase Order Inquiry'!$A1156='[2]PO Detail'!$L$1,'[2]MUNIS Purchase Order Inquiry'!E1156," ")</f>
        <v xml:space="preserve"> </v>
      </c>
      <c r="G1352" s="10" t="str">
        <f>IF('[2]MUNIS Purchase Order Inquiry'!$A1156='[2]PO Detail'!$L$1,'[2]MUNIS Purchase Order Inquiry'!F1156," ")</f>
        <v xml:space="preserve"> </v>
      </c>
    </row>
    <row r="1353" spans="1:7" x14ac:dyDescent="0.25">
      <c r="A1353" s="25" t="str">
        <f>IF('[2]MUNIS Purchase Order Inquiry'!$A1157='[2]PO Detail'!$L$2," ",IF('[2]MUNIS Purchase Order Inquiry'!A1157='[2]PO Detail'!$L$1,'[2]MUNIS Purchase Order Inquiry'!B1157," "))</f>
        <v xml:space="preserve"> </v>
      </c>
      <c r="B1353" s="4" t="str">
        <f>IF('[2]MUNIS Purchase Order Inquiry'!$A1157='[2]PO Detail'!$L$2,'[2]MUNIS Purchase Order Inquiry'!Q1157,(IF('[2]MUNIS Purchase Order Inquiry'!$A1157='[2]PO Detail'!$L$1,CONCATENATE("      "&amp;'[2]MUNIS Purchase Order Inquiry'!I1157&amp;";   "&amp;'[2]MUNIS Purchase Order Inquiry'!J1157&amp;"   "&amp;'[2]MUNIS Purchase Order Inquiry'!K1157&amp;"; "&amp;'[2]MUNIS Purchase Order Inquiry'!M1157&amp;"; "&amp;'[2]MUNIS Purchase Order Inquiry'!N1157&amp;"; "&amp;'[2]MUNIS Purchase Order Inquiry'!O1157)," ")))</f>
        <v xml:space="preserve"> </v>
      </c>
      <c r="C1353" s="4" t="str">
        <f>IF('[2]MUNIS Purchase Order Inquiry'!$A1157='[2]PO Detail'!$L$2,'[2]MUNIS Purchase Order Inquiry'!R1157," ")</f>
        <v xml:space="preserve"> </v>
      </c>
      <c r="D1353" s="26" t="str">
        <f>IF('[2]MUNIS Purchase Order Inquiry'!$A1157='[2]PO Detail'!$L$1,'[2]MUNIS Purchase Order Inquiry'!G1157," ")</f>
        <v xml:space="preserve"> </v>
      </c>
      <c r="E1353" s="10" t="str">
        <f>IF('[2]MUNIS Purchase Order Inquiry'!$A1157='[2]PO Detail'!$L$1,'[2]MUNIS Purchase Order Inquiry'!D1157," ")</f>
        <v xml:space="preserve"> </v>
      </c>
      <c r="F1353" s="10" t="str">
        <f>IF('[2]MUNIS Purchase Order Inquiry'!$A1157='[2]PO Detail'!$L$1,'[2]MUNIS Purchase Order Inquiry'!E1157," ")</f>
        <v xml:space="preserve"> </v>
      </c>
      <c r="G1353" s="10" t="str">
        <f>IF('[2]MUNIS Purchase Order Inquiry'!$A1157='[2]PO Detail'!$L$1,'[2]MUNIS Purchase Order Inquiry'!F1157," ")</f>
        <v xml:space="preserve"> </v>
      </c>
    </row>
    <row r="1354" spans="1:7" x14ac:dyDescent="0.25">
      <c r="A1354" s="25" t="str">
        <f>IF('[2]MUNIS Purchase Order Inquiry'!$A1158='[2]PO Detail'!$L$2," ",IF('[2]MUNIS Purchase Order Inquiry'!A1158='[2]PO Detail'!$L$1,'[2]MUNIS Purchase Order Inquiry'!B1158," "))</f>
        <v xml:space="preserve"> </v>
      </c>
      <c r="B1354" s="4" t="str">
        <f>IF('[2]MUNIS Purchase Order Inquiry'!$A1158='[2]PO Detail'!$L$2,'[2]MUNIS Purchase Order Inquiry'!Q1158,(IF('[2]MUNIS Purchase Order Inquiry'!$A1158='[2]PO Detail'!$L$1,CONCATENATE("      "&amp;'[2]MUNIS Purchase Order Inquiry'!I1158&amp;";   "&amp;'[2]MUNIS Purchase Order Inquiry'!J1158&amp;"   "&amp;'[2]MUNIS Purchase Order Inquiry'!K1158&amp;"; "&amp;'[2]MUNIS Purchase Order Inquiry'!M1158&amp;"; "&amp;'[2]MUNIS Purchase Order Inquiry'!N1158&amp;"; "&amp;'[2]MUNIS Purchase Order Inquiry'!O1158)," ")))</f>
        <v xml:space="preserve"> </v>
      </c>
      <c r="C1354" s="4" t="str">
        <f>IF('[2]MUNIS Purchase Order Inquiry'!$A1158='[2]PO Detail'!$L$2,'[2]MUNIS Purchase Order Inquiry'!R1158," ")</f>
        <v xml:space="preserve"> </v>
      </c>
      <c r="D1354" s="26" t="str">
        <f>IF('[2]MUNIS Purchase Order Inquiry'!$A1158='[2]PO Detail'!$L$1,'[2]MUNIS Purchase Order Inquiry'!G1158," ")</f>
        <v xml:space="preserve"> </v>
      </c>
      <c r="E1354" s="10" t="str">
        <f>IF('[2]MUNIS Purchase Order Inquiry'!$A1158='[2]PO Detail'!$L$1,'[2]MUNIS Purchase Order Inquiry'!D1158," ")</f>
        <v xml:space="preserve"> </v>
      </c>
      <c r="F1354" s="10" t="str">
        <f>IF('[2]MUNIS Purchase Order Inquiry'!$A1158='[2]PO Detail'!$L$1,'[2]MUNIS Purchase Order Inquiry'!E1158," ")</f>
        <v xml:space="preserve"> </v>
      </c>
      <c r="G1354" s="10" t="str">
        <f>IF('[2]MUNIS Purchase Order Inquiry'!$A1158='[2]PO Detail'!$L$1,'[2]MUNIS Purchase Order Inquiry'!F1158," ")</f>
        <v xml:space="preserve"> </v>
      </c>
    </row>
    <row r="1355" spans="1:7" x14ac:dyDescent="0.25">
      <c r="A1355" s="25" t="str">
        <f>IF('[2]MUNIS Purchase Order Inquiry'!$A1159='[2]PO Detail'!$L$2," ",IF('[2]MUNIS Purchase Order Inquiry'!A1159='[2]PO Detail'!$L$1,'[2]MUNIS Purchase Order Inquiry'!B1159," "))</f>
        <v xml:space="preserve"> </v>
      </c>
      <c r="B1355" s="4" t="str">
        <f>IF('[2]MUNIS Purchase Order Inquiry'!$A1159='[2]PO Detail'!$L$2,'[2]MUNIS Purchase Order Inquiry'!Q1159,(IF('[2]MUNIS Purchase Order Inquiry'!$A1159='[2]PO Detail'!$L$1,CONCATENATE("      "&amp;'[2]MUNIS Purchase Order Inquiry'!I1159&amp;";   "&amp;'[2]MUNIS Purchase Order Inquiry'!J1159&amp;"   "&amp;'[2]MUNIS Purchase Order Inquiry'!K1159&amp;"; "&amp;'[2]MUNIS Purchase Order Inquiry'!M1159&amp;"; "&amp;'[2]MUNIS Purchase Order Inquiry'!N1159&amp;"; "&amp;'[2]MUNIS Purchase Order Inquiry'!O1159)," ")))</f>
        <v xml:space="preserve"> </v>
      </c>
      <c r="C1355" s="4" t="str">
        <f>IF('[2]MUNIS Purchase Order Inquiry'!$A1159='[2]PO Detail'!$L$2,'[2]MUNIS Purchase Order Inquiry'!R1159," ")</f>
        <v xml:space="preserve"> </v>
      </c>
      <c r="D1355" s="26" t="str">
        <f>IF('[2]MUNIS Purchase Order Inquiry'!$A1159='[2]PO Detail'!$L$1,'[2]MUNIS Purchase Order Inquiry'!G1159," ")</f>
        <v xml:space="preserve"> </v>
      </c>
      <c r="E1355" s="10" t="str">
        <f>IF('[2]MUNIS Purchase Order Inquiry'!$A1159='[2]PO Detail'!$L$1,'[2]MUNIS Purchase Order Inquiry'!D1159," ")</f>
        <v xml:space="preserve"> </v>
      </c>
      <c r="F1355" s="10" t="str">
        <f>IF('[2]MUNIS Purchase Order Inquiry'!$A1159='[2]PO Detail'!$L$1,'[2]MUNIS Purchase Order Inquiry'!E1159," ")</f>
        <v xml:space="preserve"> </v>
      </c>
      <c r="G1355" s="10" t="str">
        <f>IF('[2]MUNIS Purchase Order Inquiry'!$A1159='[2]PO Detail'!$L$1,'[2]MUNIS Purchase Order Inquiry'!F1159," ")</f>
        <v xml:space="preserve"> </v>
      </c>
    </row>
    <row r="1356" spans="1:7" x14ac:dyDescent="0.25">
      <c r="A1356" s="25" t="str">
        <f>IF('[2]MUNIS Purchase Order Inquiry'!$A1160='[2]PO Detail'!$L$2," ",IF('[2]MUNIS Purchase Order Inquiry'!A1160='[2]PO Detail'!$L$1,'[2]MUNIS Purchase Order Inquiry'!B1160," "))</f>
        <v xml:space="preserve"> </v>
      </c>
      <c r="B1356" s="4" t="str">
        <f>IF('[2]MUNIS Purchase Order Inquiry'!$A1160='[2]PO Detail'!$L$2,'[2]MUNIS Purchase Order Inquiry'!Q1160,(IF('[2]MUNIS Purchase Order Inquiry'!$A1160='[2]PO Detail'!$L$1,CONCATENATE("      "&amp;'[2]MUNIS Purchase Order Inquiry'!I1160&amp;";   "&amp;'[2]MUNIS Purchase Order Inquiry'!J1160&amp;"   "&amp;'[2]MUNIS Purchase Order Inquiry'!K1160&amp;"; "&amp;'[2]MUNIS Purchase Order Inquiry'!M1160&amp;"; "&amp;'[2]MUNIS Purchase Order Inquiry'!N1160&amp;"; "&amp;'[2]MUNIS Purchase Order Inquiry'!O1160)," ")))</f>
        <v xml:space="preserve"> </v>
      </c>
      <c r="C1356" s="4" t="str">
        <f>IF('[2]MUNIS Purchase Order Inquiry'!$A1160='[2]PO Detail'!$L$2,'[2]MUNIS Purchase Order Inquiry'!R1160," ")</f>
        <v xml:space="preserve"> </v>
      </c>
      <c r="D1356" s="26" t="str">
        <f>IF('[2]MUNIS Purchase Order Inquiry'!$A1160='[2]PO Detail'!$L$1,'[2]MUNIS Purchase Order Inquiry'!G1160," ")</f>
        <v xml:space="preserve"> </v>
      </c>
      <c r="E1356" s="10" t="str">
        <f>IF('[2]MUNIS Purchase Order Inquiry'!$A1160='[2]PO Detail'!$L$1,'[2]MUNIS Purchase Order Inquiry'!D1160," ")</f>
        <v xml:space="preserve"> </v>
      </c>
      <c r="F1356" s="10" t="str">
        <f>IF('[2]MUNIS Purchase Order Inquiry'!$A1160='[2]PO Detail'!$L$1,'[2]MUNIS Purchase Order Inquiry'!E1160," ")</f>
        <v xml:space="preserve"> </v>
      </c>
      <c r="G1356" s="10" t="str">
        <f>IF('[2]MUNIS Purchase Order Inquiry'!$A1160='[2]PO Detail'!$L$1,'[2]MUNIS Purchase Order Inquiry'!F1160," ")</f>
        <v xml:space="preserve"> </v>
      </c>
    </row>
    <row r="1357" spans="1:7" x14ac:dyDescent="0.25">
      <c r="A1357" s="25" t="str">
        <f>IF('[2]MUNIS Purchase Order Inquiry'!$A1161='[2]PO Detail'!$L$2," ",IF('[2]MUNIS Purchase Order Inquiry'!A1161='[2]PO Detail'!$L$1,'[2]MUNIS Purchase Order Inquiry'!B1161," "))</f>
        <v xml:space="preserve"> </v>
      </c>
      <c r="B1357" s="4" t="str">
        <f>IF('[2]MUNIS Purchase Order Inquiry'!$A1161='[2]PO Detail'!$L$2,'[2]MUNIS Purchase Order Inquiry'!Q1161,(IF('[2]MUNIS Purchase Order Inquiry'!$A1161='[2]PO Detail'!$L$1,CONCATENATE("      "&amp;'[2]MUNIS Purchase Order Inquiry'!I1161&amp;";   "&amp;'[2]MUNIS Purchase Order Inquiry'!J1161&amp;"   "&amp;'[2]MUNIS Purchase Order Inquiry'!K1161&amp;"; "&amp;'[2]MUNIS Purchase Order Inquiry'!M1161&amp;"; "&amp;'[2]MUNIS Purchase Order Inquiry'!N1161&amp;"; "&amp;'[2]MUNIS Purchase Order Inquiry'!O1161)," ")))</f>
        <v xml:space="preserve"> </v>
      </c>
      <c r="C1357" s="4" t="str">
        <f>IF('[2]MUNIS Purchase Order Inquiry'!$A1161='[2]PO Detail'!$L$2,'[2]MUNIS Purchase Order Inquiry'!R1161," ")</f>
        <v xml:space="preserve"> </v>
      </c>
      <c r="D1357" s="26" t="str">
        <f>IF('[2]MUNIS Purchase Order Inquiry'!$A1161='[2]PO Detail'!$L$1,'[2]MUNIS Purchase Order Inquiry'!G1161," ")</f>
        <v xml:space="preserve"> </v>
      </c>
      <c r="E1357" s="10" t="str">
        <f>IF('[2]MUNIS Purchase Order Inquiry'!$A1161='[2]PO Detail'!$L$1,'[2]MUNIS Purchase Order Inquiry'!D1161," ")</f>
        <v xml:space="preserve"> </v>
      </c>
      <c r="F1357" s="10" t="str">
        <f>IF('[2]MUNIS Purchase Order Inquiry'!$A1161='[2]PO Detail'!$L$1,'[2]MUNIS Purchase Order Inquiry'!E1161," ")</f>
        <v xml:space="preserve"> </v>
      </c>
      <c r="G1357" s="10" t="str">
        <f>IF('[2]MUNIS Purchase Order Inquiry'!$A1161='[2]PO Detail'!$L$1,'[2]MUNIS Purchase Order Inquiry'!F1161," ")</f>
        <v xml:space="preserve"> </v>
      </c>
    </row>
    <row r="1358" spans="1:7" x14ac:dyDescent="0.25">
      <c r="A1358" s="25" t="str">
        <f>IF('[2]MUNIS Purchase Order Inquiry'!$A1162='[2]PO Detail'!$L$2," ",IF('[2]MUNIS Purchase Order Inquiry'!A1162='[2]PO Detail'!$L$1,'[2]MUNIS Purchase Order Inquiry'!B1162," "))</f>
        <v xml:space="preserve"> </v>
      </c>
      <c r="B1358" s="4" t="str">
        <f>IF('[2]MUNIS Purchase Order Inquiry'!$A1162='[2]PO Detail'!$L$2,'[2]MUNIS Purchase Order Inquiry'!Q1162,(IF('[2]MUNIS Purchase Order Inquiry'!$A1162='[2]PO Detail'!$L$1,CONCATENATE("      "&amp;'[2]MUNIS Purchase Order Inquiry'!I1162&amp;";   "&amp;'[2]MUNIS Purchase Order Inquiry'!J1162&amp;"   "&amp;'[2]MUNIS Purchase Order Inquiry'!K1162&amp;"; "&amp;'[2]MUNIS Purchase Order Inquiry'!M1162&amp;"; "&amp;'[2]MUNIS Purchase Order Inquiry'!N1162&amp;"; "&amp;'[2]MUNIS Purchase Order Inquiry'!O1162)," ")))</f>
        <v xml:space="preserve"> </v>
      </c>
      <c r="C1358" s="4" t="str">
        <f>IF('[2]MUNIS Purchase Order Inquiry'!$A1162='[2]PO Detail'!$L$2,'[2]MUNIS Purchase Order Inquiry'!R1162," ")</f>
        <v xml:space="preserve"> </v>
      </c>
      <c r="D1358" s="26" t="str">
        <f>IF('[2]MUNIS Purchase Order Inquiry'!$A1162='[2]PO Detail'!$L$1,'[2]MUNIS Purchase Order Inquiry'!G1162," ")</f>
        <v xml:space="preserve"> </v>
      </c>
      <c r="E1358" s="10" t="str">
        <f>IF('[2]MUNIS Purchase Order Inquiry'!$A1162='[2]PO Detail'!$L$1,'[2]MUNIS Purchase Order Inquiry'!D1162," ")</f>
        <v xml:space="preserve"> </v>
      </c>
      <c r="F1358" s="10" t="str">
        <f>IF('[2]MUNIS Purchase Order Inquiry'!$A1162='[2]PO Detail'!$L$1,'[2]MUNIS Purchase Order Inquiry'!E1162," ")</f>
        <v xml:space="preserve"> </v>
      </c>
      <c r="G1358" s="10" t="str">
        <f>IF('[2]MUNIS Purchase Order Inquiry'!$A1162='[2]PO Detail'!$L$1,'[2]MUNIS Purchase Order Inquiry'!F1162," ")</f>
        <v xml:space="preserve"> </v>
      </c>
    </row>
    <row r="1359" spans="1:7" x14ac:dyDescent="0.25">
      <c r="A1359" s="25" t="str">
        <f>IF('[2]MUNIS Purchase Order Inquiry'!$A1163='[2]PO Detail'!$L$2," ",IF('[2]MUNIS Purchase Order Inquiry'!A1163='[2]PO Detail'!$L$1,'[2]MUNIS Purchase Order Inquiry'!B1163," "))</f>
        <v xml:space="preserve"> </v>
      </c>
      <c r="B1359" s="4" t="str">
        <f>IF('[2]MUNIS Purchase Order Inquiry'!$A1163='[2]PO Detail'!$L$2,'[2]MUNIS Purchase Order Inquiry'!Q1163,(IF('[2]MUNIS Purchase Order Inquiry'!$A1163='[2]PO Detail'!$L$1,CONCATENATE("      "&amp;'[2]MUNIS Purchase Order Inquiry'!I1163&amp;";   "&amp;'[2]MUNIS Purchase Order Inquiry'!J1163&amp;"   "&amp;'[2]MUNIS Purchase Order Inquiry'!K1163&amp;"; "&amp;'[2]MUNIS Purchase Order Inquiry'!M1163&amp;"; "&amp;'[2]MUNIS Purchase Order Inquiry'!N1163&amp;"; "&amp;'[2]MUNIS Purchase Order Inquiry'!O1163)," ")))</f>
        <v xml:space="preserve"> </v>
      </c>
      <c r="C1359" s="4" t="str">
        <f>IF('[2]MUNIS Purchase Order Inquiry'!$A1163='[2]PO Detail'!$L$2,'[2]MUNIS Purchase Order Inquiry'!R1163," ")</f>
        <v xml:space="preserve"> </v>
      </c>
      <c r="D1359" s="26" t="str">
        <f>IF('[2]MUNIS Purchase Order Inquiry'!$A1163='[2]PO Detail'!$L$1,'[2]MUNIS Purchase Order Inquiry'!G1163," ")</f>
        <v xml:space="preserve"> </v>
      </c>
      <c r="E1359" s="10" t="str">
        <f>IF('[2]MUNIS Purchase Order Inquiry'!$A1163='[2]PO Detail'!$L$1,'[2]MUNIS Purchase Order Inquiry'!D1163," ")</f>
        <v xml:space="preserve"> </v>
      </c>
      <c r="F1359" s="10" t="str">
        <f>IF('[2]MUNIS Purchase Order Inquiry'!$A1163='[2]PO Detail'!$L$1,'[2]MUNIS Purchase Order Inquiry'!E1163," ")</f>
        <v xml:space="preserve"> </v>
      </c>
      <c r="G1359" s="10" t="str">
        <f>IF('[2]MUNIS Purchase Order Inquiry'!$A1163='[2]PO Detail'!$L$1,'[2]MUNIS Purchase Order Inquiry'!F1163," ")</f>
        <v xml:space="preserve"> </v>
      </c>
    </row>
    <row r="1360" spans="1:7" x14ac:dyDescent="0.25">
      <c r="A1360" s="25" t="str">
        <f>IF('[2]MUNIS Purchase Order Inquiry'!$A1164='[2]PO Detail'!$L$2," ",IF('[2]MUNIS Purchase Order Inquiry'!A1164='[2]PO Detail'!$L$1,'[2]MUNIS Purchase Order Inquiry'!B1164," "))</f>
        <v xml:space="preserve"> </v>
      </c>
      <c r="B1360" s="4" t="str">
        <f>IF('[2]MUNIS Purchase Order Inquiry'!$A1164='[2]PO Detail'!$L$2,'[2]MUNIS Purchase Order Inquiry'!Q1164,(IF('[2]MUNIS Purchase Order Inquiry'!$A1164='[2]PO Detail'!$L$1,CONCATENATE("      "&amp;'[2]MUNIS Purchase Order Inquiry'!I1164&amp;";   "&amp;'[2]MUNIS Purchase Order Inquiry'!J1164&amp;"   "&amp;'[2]MUNIS Purchase Order Inquiry'!K1164&amp;"; "&amp;'[2]MUNIS Purchase Order Inquiry'!M1164&amp;"; "&amp;'[2]MUNIS Purchase Order Inquiry'!N1164&amp;"; "&amp;'[2]MUNIS Purchase Order Inquiry'!O1164)," ")))</f>
        <v xml:space="preserve"> </v>
      </c>
      <c r="C1360" s="4" t="str">
        <f>IF('[2]MUNIS Purchase Order Inquiry'!$A1164='[2]PO Detail'!$L$2,'[2]MUNIS Purchase Order Inquiry'!R1164," ")</f>
        <v xml:space="preserve"> </v>
      </c>
      <c r="D1360" s="26" t="str">
        <f>IF('[2]MUNIS Purchase Order Inquiry'!$A1164='[2]PO Detail'!$L$1,'[2]MUNIS Purchase Order Inquiry'!G1164," ")</f>
        <v xml:space="preserve"> </v>
      </c>
      <c r="E1360" s="10" t="str">
        <f>IF('[2]MUNIS Purchase Order Inquiry'!$A1164='[2]PO Detail'!$L$1,'[2]MUNIS Purchase Order Inquiry'!D1164," ")</f>
        <v xml:space="preserve"> </v>
      </c>
      <c r="F1360" s="10" t="str">
        <f>IF('[2]MUNIS Purchase Order Inquiry'!$A1164='[2]PO Detail'!$L$1,'[2]MUNIS Purchase Order Inquiry'!E1164," ")</f>
        <v xml:space="preserve"> </v>
      </c>
      <c r="G1360" s="10" t="str">
        <f>IF('[2]MUNIS Purchase Order Inquiry'!$A1164='[2]PO Detail'!$L$1,'[2]MUNIS Purchase Order Inquiry'!F1164," ")</f>
        <v xml:space="preserve"> </v>
      </c>
    </row>
    <row r="1361" spans="1:7" x14ac:dyDescent="0.25">
      <c r="A1361" s="25" t="str">
        <f>IF('[2]MUNIS Purchase Order Inquiry'!$A1165='[2]PO Detail'!$L$2," ",IF('[2]MUNIS Purchase Order Inquiry'!A1165='[2]PO Detail'!$L$1,'[2]MUNIS Purchase Order Inquiry'!B1165," "))</f>
        <v xml:space="preserve"> </v>
      </c>
      <c r="B1361" s="4" t="str">
        <f>IF('[2]MUNIS Purchase Order Inquiry'!$A1165='[2]PO Detail'!$L$2,'[2]MUNIS Purchase Order Inquiry'!Q1165,(IF('[2]MUNIS Purchase Order Inquiry'!$A1165='[2]PO Detail'!$L$1,CONCATENATE("      "&amp;'[2]MUNIS Purchase Order Inquiry'!I1165&amp;";   "&amp;'[2]MUNIS Purchase Order Inquiry'!J1165&amp;"   "&amp;'[2]MUNIS Purchase Order Inquiry'!K1165&amp;"; "&amp;'[2]MUNIS Purchase Order Inquiry'!M1165&amp;"; "&amp;'[2]MUNIS Purchase Order Inquiry'!N1165&amp;"; "&amp;'[2]MUNIS Purchase Order Inquiry'!O1165)," ")))</f>
        <v xml:space="preserve"> </v>
      </c>
      <c r="C1361" s="4" t="str">
        <f>IF('[2]MUNIS Purchase Order Inquiry'!$A1165='[2]PO Detail'!$L$2,'[2]MUNIS Purchase Order Inquiry'!R1165," ")</f>
        <v xml:space="preserve"> </v>
      </c>
      <c r="D1361" s="26" t="str">
        <f>IF('[2]MUNIS Purchase Order Inquiry'!$A1165='[2]PO Detail'!$L$1,'[2]MUNIS Purchase Order Inquiry'!G1165," ")</f>
        <v xml:space="preserve"> </v>
      </c>
      <c r="E1361" s="10" t="str">
        <f>IF('[2]MUNIS Purchase Order Inquiry'!$A1165='[2]PO Detail'!$L$1,'[2]MUNIS Purchase Order Inquiry'!D1165," ")</f>
        <v xml:space="preserve"> </v>
      </c>
      <c r="F1361" s="10" t="str">
        <f>IF('[2]MUNIS Purchase Order Inquiry'!$A1165='[2]PO Detail'!$L$1,'[2]MUNIS Purchase Order Inquiry'!E1165," ")</f>
        <v xml:space="preserve"> </v>
      </c>
      <c r="G1361" s="10" t="str">
        <f>IF('[2]MUNIS Purchase Order Inquiry'!$A1165='[2]PO Detail'!$L$1,'[2]MUNIS Purchase Order Inquiry'!F1165," ")</f>
        <v xml:space="preserve"> </v>
      </c>
    </row>
    <row r="1362" spans="1:7" x14ac:dyDescent="0.25">
      <c r="A1362" s="25" t="str">
        <f>IF('[2]MUNIS Purchase Order Inquiry'!$A1166='[2]PO Detail'!$L$2," ",IF('[2]MUNIS Purchase Order Inquiry'!A1166='[2]PO Detail'!$L$1,'[2]MUNIS Purchase Order Inquiry'!B1166," "))</f>
        <v xml:space="preserve"> </v>
      </c>
      <c r="B1362" s="4" t="str">
        <f>IF('[2]MUNIS Purchase Order Inquiry'!$A1166='[2]PO Detail'!$L$2,'[2]MUNIS Purchase Order Inquiry'!Q1166,(IF('[2]MUNIS Purchase Order Inquiry'!$A1166='[2]PO Detail'!$L$1,CONCATENATE("      "&amp;'[2]MUNIS Purchase Order Inquiry'!I1166&amp;";   "&amp;'[2]MUNIS Purchase Order Inquiry'!J1166&amp;"   "&amp;'[2]MUNIS Purchase Order Inquiry'!K1166&amp;"; "&amp;'[2]MUNIS Purchase Order Inquiry'!M1166&amp;"; "&amp;'[2]MUNIS Purchase Order Inquiry'!N1166&amp;"; "&amp;'[2]MUNIS Purchase Order Inquiry'!O1166)," ")))</f>
        <v xml:space="preserve"> </v>
      </c>
      <c r="C1362" s="4" t="str">
        <f>IF('[2]MUNIS Purchase Order Inquiry'!$A1166='[2]PO Detail'!$L$2,'[2]MUNIS Purchase Order Inquiry'!R1166," ")</f>
        <v xml:space="preserve"> </v>
      </c>
      <c r="D1362" s="26" t="str">
        <f>IF('[2]MUNIS Purchase Order Inquiry'!$A1166='[2]PO Detail'!$L$1,'[2]MUNIS Purchase Order Inquiry'!G1166," ")</f>
        <v xml:space="preserve"> </v>
      </c>
      <c r="E1362" s="10" t="str">
        <f>IF('[2]MUNIS Purchase Order Inquiry'!$A1166='[2]PO Detail'!$L$1,'[2]MUNIS Purchase Order Inquiry'!D1166," ")</f>
        <v xml:space="preserve"> </v>
      </c>
      <c r="F1362" s="10" t="str">
        <f>IF('[2]MUNIS Purchase Order Inquiry'!$A1166='[2]PO Detail'!$L$1,'[2]MUNIS Purchase Order Inquiry'!E1166," ")</f>
        <v xml:space="preserve"> </v>
      </c>
      <c r="G1362" s="10" t="str">
        <f>IF('[2]MUNIS Purchase Order Inquiry'!$A1166='[2]PO Detail'!$L$1,'[2]MUNIS Purchase Order Inquiry'!F1166," ")</f>
        <v xml:space="preserve"> </v>
      </c>
    </row>
    <row r="1363" spans="1:7" x14ac:dyDescent="0.25">
      <c r="A1363" s="25" t="str">
        <f>IF('[2]MUNIS Purchase Order Inquiry'!$A1167='[2]PO Detail'!$L$2," ",IF('[2]MUNIS Purchase Order Inquiry'!A1167='[2]PO Detail'!$L$1,'[2]MUNIS Purchase Order Inquiry'!B1167," "))</f>
        <v xml:space="preserve"> </v>
      </c>
      <c r="B1363" s="4" t="str">
        <f>IF('[2]MUNIS Purchase Order Inquiry'!$A1167='[2]PO Detail'!$L$2,'[2]MUNIS Purchase Order Inquiry'!Q1167,(IF('[2]MUNIS Purchase Order Inquiry'!$A1167='[2]PO Detail'!$L$1,CONCATENATE("      "&amp;'[2]MUNIS Purchase Order Inquiry'!I1167&amp;";   "&amp;'[2]MUNIS Purchase Order Inquiry'!J1167&amp;"   "&amp;'[2]MUNIS Purchase Order Inquiry'!K1167&amp;"; "&amp;'[2]MUNIS Purchase Order Inquiry'!M1167&amp;"; "&amp;'[2]MUNIS Purchase Order Inquiry'!N1167&amp;"; "&amp;'[2]MUNIS Purchase Order Inquiry'!O1167)," ")))</f>
        <v xml:space="preserve"> </v>
      </c>
      <c r="C1363" s="4" t="str">
        <f>IF('[2]MUNIS Purchase Order Inquiry'!$A1167='[2]PO Detail'!$L$2,'[2]MUNIS Purchase Order Inquiry'!R1167," ")</f>
        <v xml:space="preserve"> </v>
      </c>
      <c r="D1363" s="26" t="str">
        <f>IF('[2]MUNIS Purchase Order Inquiry'!$A1167='[2]PO Detail'!$L$1,'[2]MUNIS Purchase Order Inquiry'!G1167," ")</f>
        <v xml:space="preserve"> </v>
      </c>
      <c r="E1363" s="10" t="str">
        <f>IF('[2]MUNIS Purchase Order Inquiry'!$A1167='[2]PO Detail'!$L$1,'[2]MUNIS Purchase Order Inquiry'!D1167," ")</f>
        <v xml:space="preserve"> </v>
      </c>
      <c r="F1363" s="10" t="str">
        <f>IF('[2]MUNIS Purchase Order Inquiry'!$A1167='[2]PO Detail'!$L$1,'[2]MUNIS Purchase Order Inquiry'!E1167," ")</f>
        <v xml:space="preserve"> </v>
      </c>
      <c r="G1363" s="10" t="str">
        <f>IF('[2]MUNIS Purchase Order Inquiry'!$A1167='[2]PO Detail'!$L$1,'[2]MUNIS Purchase Order Inquiry'!F1167," ")</f>
        <v xml:space="preserve"> </v>
      </c>
    </row>
    <row r="1364" spans="1:7" x14ac:dyDescent="0.25">
      <c r="A1364" s="25" t="str">
        <f>IF('[2]MUNIS Purchase Order Inquiry'!$A1168='[2]PO Detail'!$L$2," ",IF('[2]MUNIS Purchase Order Inquiry'!A1168='[2]PO Detail'!$L$1,'[2]MUNIS Purchase Order Inquiry'!B1168," "))</f>
        <v xml:space="preserve"> </v>
      </c>
      <c r="B1364" s="4" t="str">
        <f>IF('[2]MUNIS Purchase Order Inquiry'!$A1168='[2]PO Detail'!$L$2,'[2]MUNIS Purchase Order Inquiry'!Q1168,(IF('[2]MUNIS Purchase Order Inquiry'!$A1168='[2]PO Detail'!$L$1,CONCATENATE("      "&amp;'[2]MUNIS Purchase Order Inquiry'!I1168&amp;";   "&amp;'[2]MUNIS Purchase Order Inquiry'!J1168&amp;"   "&amp;'[2]MUNIS Purchase Order Inquiry'!K1168&amp;"; "&amp;'[2]MUNIS Purchase Order Inquiry'!M1168&amp;"; "&amp;'[2]MUNIS Purchase Order Inquiry'!N1168&amp;"; "&amp;'[2]MUNIS Purchase Order Inquiry'!O1168)," ")))</f>
        <v xml:space="preserve"> </v>
      </c>
      <c r="C1364" s="4" t="str">
        <f>IF('[2]MUNIS Purchase Order Inquiry'!$A1168='[2]PO Detail'!$L$2,'[2]MUNIS Purchase Order Inquiry'!R1168," ")</f>
        <v xml:space="preserve"> </v>
      </c>
      <c r="D1364" s="26" t="str">
        <f>IF('[2]MUNIS Purchase Order Inquiry'!$A1168='[2]PO Detail'!$L$1,'[2]MUNIS Purchase Order Inquiry'!G1168," ")</f>
        <v xml:space="preserve"> </v>
      </c>
      <c r="E1364" s="10" t="str">
        <f>IF('[2]MUNIS Purchase Order Inquiry'!$A1168='[2]PO Detail'!$L$1,'[2]MUNIS Purchase Order Inquiry'!D1168," ")</f>
        <v xml:space="preserve"> </v>
      </c>
      <c r="F1364" s="10" t="str">
        <f>IF('[2]MUNIS Purchase Order Inquiry'!$A1168='[2]PO Detail'!$L$1,'[2]MUNIS Purchase Order Inquiry'!E1168," ")</f>
        <v xml:space="preserve"> </v>
      </c>
      <c r="G1364" s="10" t="str">
        <f>IF('[2]MUNIS Purchase Order Inquiry'!$A1168='[2]PO Detail'!$L$1,'[2]MUNIS Purchase Order Inquiry'!F1168," ")</f>
        <v xml:space="preserve"> </v>
      </c>
    </row>
    <row r="1365" spans="1:7" x14ac:dyDescent="0.25">
      <c r="A1365" s="25" t="str">
        <f>IF('[2]MUNIS Purchase Order Inquiry'!$A1169='[2]PO Detail'!$L$2," ",IF('[2]MUNIS Purchase Order Inquiry'!A1169='[2]PO Detail'!$L$1,'[2]MUNIS Purchase Order Inquiry'!B1169," "))</f>
        <v xml:space="preserve"> </v>
      </c>
      <c r="B1365" s="4" t="str">
        <f>IF('[2]MUNIS Purchase Order Inquiry'!$A1169='[2]PO Detail'!$L$2,'[2]MUNIS Purchase Order Inquiry'!Q1169,(IF('[2]MUNIS Purchase Order Inquiry'!$A1169='[2]PO Detail'!$L$1,CONCATENATE("      "&amp;'[2]MUNIS Purchase Order Inquiry'!I1169&amp;";   "&amp;'[2]MUNIS Purchase Order Inquiry'!J1169&amp;"   "&amp;'[2]MUNIS Purchase Order Inquiry'!K1169&amp;"; "&amp;'[2]MUNIS Purchase Order Inquiry'!M1169&amp;"; "&amp;'[2]MUNIS Purchase Order Inquiry'!N1169&amp;"; "&amp;'[2]MUNIS Purchase Order Inquiry'!O1169)," ")))</f>
        <v xml:space="preserve"> </v>
      </c>
      <c r="C1365" s="4" t="str">
        <f>IF('[2]MUNIS Purchase Order Inquiry'!$A1169='[2]PO Detail'!$L$2,'[2]MUNIS Purchase Order Inquiry'!R1169," ")</f>
        <v xml:space="preserve"> </v>
      </c>
      <c r="D1365" s="26" t="str">
        <f>IF('[2]MUNIS Purchase Order Inquiry'!$A1169='[2]PO Detail'!$L$1,'[2]MUNIS Purchase Order Inquiry'!G1169," ")</f>
        <v xml:space="preserve"> </v>
      </c>
      <c r="E1365" s="10" t="str">
        <f>IF('[2]MUNIS Purchase Order Inquiry'!$A1169='[2]PO Detail'!$L$1,'[2]MUNIS Purchase Order Inquiry'!D1169," ")</f>
        <v xml:space="preserve"> </v>
      </c>
      <c r="F1365" s="10" t="str">
        <f>IF('[2]MUNIS Purchase Order Inquiry'!$A1169='[2]PO Detail'!$L$1,'[2]MUNIS Purchase Order Inquiry'!E1169," ")</f>
        <v xml:space="preserve"> </v>
      </c>
      <c r="G1365" s="10" t="str">
        <f>IF('[2]MUNIS Purchase Order Inquiry'!$A1169='[2]PO Detail'!$L$1,'[2]MUNIS Purchase Order Inquiry'!F1169," ")</f>
        <v xml:space="preserve"> </v>
      </c>
    </row>
    <row r="1366" spans="1:7" x14ac:dyDescent="0.25">
      <c r="A1366" s="25" t="str">
        <f>IF('[2]MUNIS Purchase Order Inquiry'!$A1170='[2]PO Detail'!$L$2," ",IF('[2]MUNIS Purchase Order Inquiry'!A1170='[2]PO Detail'!$L$1,'[2]MUNIS Purchase Order Inquiry'!B1170," "))</f>
        <v xml:space="preserve"> </v>
      </c>
      <c r="B1366" s="4" t="str">
        <f>IF('[2]MUNIS Purchase Order Inquiry'!$A1170='[2]PO Detail'!$L$2,'[2]MUNIS Purchase Order Inquiry'!Q1170,(IF('[2]MUNIS Purchase Order Inquiry'!$A1170='[2]PO Detail'!$L$1,CONCATENATE("      "&amp;'[2]MUNIS Purchase Order Inquiry'!I1170&amp;";   "&amp;'[2]MUNIS Purchase Order Inquiry'!J1170&amp;"   "&amp;'[2]MUNIS Purchase Order Inquiry'!K1170&amp;"; "&amp;'[2]MUNIS Purchase Order Inquiry'!M1170&amp;"; "&amp;'[2]MUNIS Purchase Order Inquiry'!N1170&amp;"; "&amp;'[2]MUNIS Purchase Order Inquiry'!O1170)," ")))</f>
        <v xml:space="preserve"> </v>
      </c>
      <c r="C1366" s="4" t="str">
        <f>IF('[2]MUNIS Purchase Order Inquiry'!$A1170='[2]PO Detail'!$L$2,'[2]MUNIS Purchase Order Inquiry'!R1170," ")</f>
        <v xml:space="preserve"> </v>
      </c>
      <c r="D1366" s="26" t="str">
        <f>IF('[2]MUNIS Purchase Order Inquiry'!$A1170='[2]PO Detail'!$L$1,'[2]MUNIS Purchase Order Inquiry'!G1170," ")</f>
        <v xml:space="preserve"> </v>
      </c>
      <c r="E1366" s="10" t="str">
        <f>IF('[2]MUNIS Purchase Order Inquiry'!$A1170='[2]PO Detail'!$L$1,'[2]MUNIS Purchase Order Inquiry'!D1170," ")</f>
        <v xml:space="preserve"> </v>
      </c>
      <c r="F1366" s="10" t="str">
        <f>IF('[2]MUNIS Purchase Order Inquiry'!$A1170='[2]PO Detail'!$L$1,'[2]MUNIS Purchase Order Inquiry'!E1170," ")</f>
        <v xml:space="preserve"> </v>
      </c>
      <c r="G1366" s="10" t="str">
        <f>IF('[2]MUNIS Purchase Order Inquiry'!$A1170='[2]PO Detail'!$L$1,'[2]MUNIS Purchase Order Inquiry'!F1170," ")</f>
        <v xml:space="preserve"> </v>
      </c>
    </row>
    <row r="1367" spans="1:7" x14ac:dyDescent="0.25">
      <c r="A1367" s="25" t="str">
        <f>IF('[2]MUNIS Purchase Order Inquiry'!$A1171='[2]PO Detail'!$L$2," ",IF('[2]MUNIS Purchase Order Inquiry'!A1171='[2]PO Detail'!$L$1,'[2]MUNIS Purchase Order Inquiry'!B1171," "))</f>
        <v xml:space="preserve"> </v>
      </c>
      <c r="B1367" s="4" t="str">
        <f>IF('[2]MUNIS Purchase Order Inquiry'!$A1171='[2]PO Detail'!$L$2,'[2]MUNIS Purchase Order Inquiry'!Q1171,(IF('[2]MUNIS Purchase Order Inquiry'!$A1171='[2]PO Detail'!$L$1,CONCATENATE("      "&amp;'[2]MUNIS Purchase Order Inquiry'!I1171&amp;";   "&amp;'[2]MUNIS Purchase Order Inquiry'!J1171&amp;"   "&amp;'[2]MUNIS Purchase Order Inquiry'!K1171&amp;"; "&amp;'[2]MUNIS Purchase Order Inquiry'!M1171&amp;"; "&amp;'[2]MUNIS Purchase Order Inquiry'!N1171&amp;"; "&amp;'[2]MUNIS Purchase Order Inquiry'!O1171)," ")))</f>
        <v xml:space="preserve"> </v>
      </c>
      <c r="C1367" s="4" t="str">
        <f>IF('[2]MUNIS Purchase Order Inquiry'!$A1171='[2]PO Detail'!$L$2,'[2]MUNIS Purchase Order Inquiry'!R1171," ")</f>
        <v xml:space="preserve"> </v>
      </c>
      <c r="D1367" s="26" t="str">
        <f>IF('[2]MUNIS Purchase Order Inquiry'!$A1171='[2]PO Detail'!$L$1,'[2]MUNIS Purchase Order Inquiry'!G1171," ")</f>
        <v xml:space="preserve"> </v>
      </c>
      <c r="E1367" s="10" t="str">
        <f>IF('[2]MUNIS Purchase Order Inquiry'!$A1171='[2]PO Detail'!$L$1,'[2]MUNIS Purchase Order Inquiry'!D1171," ")</f>
        <v xml:space="preserve"> </v>
      </c>
      <c r="F1367" s="10" t="str">
        <f>IF('[2]MUNIS Purchase Order Inquiry'!$A1171='[2]PO Detail'!$L$1,'[2]MUNIS Purchase Order Inquiry'!E1171," ")</f>
        <v xml:space="preserve"> </v>
      </c>
      <c r="G1367" s="10" t="str">
        <f>IF('[2]MUNIS Purchase Order Inquiry'!$A1171='[2]PO Detail'!$L$1,'[2]MUNIS Purchase Order Inquiry'!F1171," ")</f>
        <v xml:space="preserve"> </v>
      </c>
    </row>
    <row r="1368" spans="1:7" x14ac:dyDescent="0.25">
      <c r="A1368" s="25" t="str">
        <f>IF('[2]MUNIS Purchase Order Inquiry'!$A1172='[2]PO Detail'!$L$2," ",IF('[2]MUNIS Purchase Order Inquiry'!A1172='[2]PO Detail'!$L$1,'[2]MUNIS Purchase Order Inquiry'!B1172," "))</f>
        <v xml:space="preserve"> </v>
      </c>
      <c r="B1368" s="4" t="str">
        <f>IF('[2]MUNIS Purchase Order Inquiry'!$A1172='[2]PO Detail'!$L$2,'[2]MUNIS Purchase Order Inquiry'!Q1172,(IF('[2]MUNIS Purchase Order Inquiry'!$A1172='[2]PO Detail'!$L$1,CONCATENATE("      "&amp;'[2]MUNIS Purchase Order Inquiry'!I1172&amp;";   "&amp;'[2]MUNIS Purchase Order Inquiry'!J1172&amp;"   "&amp;'[2]MUNIS Purchase Order Inquiry'!K1172&amp;"; "&amp;'[2]MUNIS Purchase Order Inquiry'!M1172&amp;"; "&amp;'[2]MUNIS Purchase Order Inquiry'!N1172&amp;"; "&amp;'[2]MUNIS Purchase Order Inquiry'!O1172)," ")))</f>
        <v xml:space="preserve"> </v>
      </c>
      <c r="C1368" s="4" t="str">
        <f>IF('[2]MUNIS Purchase Order Inquiry'!$A1172='[2]PO Detail'!$L$2,'[2]MUNIS Purchase Order Inquiry'!R1172," ")</f>
        <v xml:space="preserve"> </v>
      </c>
      <c r="D1368" s="26" t="str">
        <f>IF('[2]MUNIS Purchase Order Inquiry'!$A1172='[2]PO Detail'!$L$1,'[2]MUNIS Purchase Order Inquiry'!G1172," ")</f>
        <v xml:space="preserve"> </v>
      </c>
      <c r="E1368" s="10" t="str">
        <f>IF('[2]MUNIS Purchase Order Inquiry'!$A1172='[2]PO Detail'!$L$1,'[2]MUNIS Purchase Order Inquiry'!D1172," ")</f>
        <v xml:space="preserve"> </v>
      </c>
      <c r="F1368" s="10" t="str">
        <f>IF('[2]MUNIS Purchase Order Inquiry'!$A1172='[2]PO Detail'!$L$1,'[2]MUNIS Purchase Order Inquiry'!E1172," ")</f>
        <v xml:space="preserve"> </v>
      </c>
      <c r="G1368" s="10" t="str">
        <f>IF('[2]MUNIS Purchase Order Inquiry'!$A1172='[2]PO Detail'!$L$1,'[2]MUNIS Purchase Order Inquiry'!F1172," ")</f>
        <v xml:space="preserve"> </v>
      </c>
    </row>
    <row r="1369" spans="1:7" x14ac:dyDescent="0.25">
      <c r="A1369" s="25" t="str">
        <f>IF('[2]MUNIS Purchase Order Inquiry'!$A1173='[2]PO Detail'!$L$2," ",IF('[2]MUNIS Purchase Order Inquiry'!A1173='[2]PO Detail'!$L$1,'[2]MUNIS Purchase Order Inquiry'!B1173," "))</f>
        <v xml:space="preserve"> </v>
      </c>
      <c r="B1369" s="4" t="str">
        <f>IF('[2]MUNIS Purchase Order Inquiry'!$A1173='[2]PO Detail'!$L$2,'[2]MUNIS Purchase Order Inquiry'!Q1173,(IF('[2]MUNIS Purchase Order Inquiry'!$A1173='[2]PO Detail'!$L$1,CONCATENATE("      "&amp;'[2]MUNIS Purchase Order Inquiry'!I1173&amp;";   "&amp;'[2]MUNIS Purchase Order Inquiry'!J1173&amp;"   "&amp;'[2]MUNIS Purchase Order Inquiry'!K1173&amp;"; "&amp;'[2]MUNIS Purchase Order Inquiry'!M1173&amp;"; "&amp;'[2]MUNIS Purchase Order Inquiry'!N1173&amp;"; "&amp;'[2]MUNIS Purchase Order Inquiry'!O1173)," ")))</f>
        <v xml:space="preserve"> </v>
      </c>
      <c r="C1369" s="4" t="str">
        <f>IF('[2]MUNIS Purchase Order Inquiry'!$A1173='[2]PO Detail'!$L$2,'[2]MUNIS Purchase Order Inquiry'!R1173," ")</f>
        <v xml:space="preserve"> </v>
      </c>
      <c r="D1369" s="26" t="str">
        <f>IF('[2]MUNIS Purchase Order Inquiry'!$A1173='[2]PO Detail'!$L$1,'[2]MUNIS Purchase Order Inquiry'!G1173," ")</f>
        <v xml:space="preserve"> </v>
      </c>
      <c r="E1369" s="10" t="str">
        <f>IF('[2]MUNIS Purchase Order Inquiry'!$A1173='[2]PO Detail'!$L$1,'[2]MUNIS Purchase Order Inquiry'!D1173," ")</f>
        <v xml:space="preserve"> </v>
      </c>
      <c r="F1369" s="10" t="str">
        <f>IF('[2]MUNIS Purchase Order Inquiry'!$A1173='[2]PO Detail'!$L$1,'[2]MUNIS Purchase Order Inquiry'!E1173," ")</f>
        <v xml:space="preserve"> </v>
      </c>
      <c r="G1369" s="10" t="str">
        <f>IF('[2]MUNIS Purchase Order Inquiry'!$A1173='[2]PO Detail'!$L$1,'[2]MUNIS Purchase Order Inquiry'!F1173," ")</f>
        <v xml:space="preserve"> </v>
      </c>
    </row>
    <row r="1370" spans="1:7" x14ac:dyDescent="0.25">
      <c r="A1370" s="25" t="str">
        <f>IF('[2]MUNIS Purchase Order Inquiry'!$A1174='[2]PO Detail'!$L$2," ",IF('[2]MUNIS Purchase Order Inquiry'!A1174='[2]PO Detail'!$L$1,'[2]MUNIS Purchase Order Inquiry'!B1174," "))</f>
        <v xml:space="preserve"> </v>
      </c>
      <c r="B1370" s="4" t="str">
        <f>IF('[2]MUNIS Purchase Order Inquiry'!$A1174='[2]PO Detail'!$L$2,'[2]MUNIS Purchase Order Inquiry'!Q1174,(IF('[2]MUNIS Purchase Order Inquiry'!$A1174='[2]PO Detail'!$L$1,CONCATENATE("      "&amp;'[2]MUNIS Purchase Order Inquiry'!I1174&amp;";   "&amp;'[2]MUNIS Purchase Order Inquiry'!J1174&amp;"   "&amp;'[2]MUNIS Purchase Order Inquiry'!K1174&amp;"; "&amp;'[2]MUNIS Purchase Order Inquiry'!M1174&amp;"; "&amp;'[2]MUNIS Purchase Order Inquiry'!N1174&amp;"; "&amp;'[2]MUNIS Purchase Order Inquiry'!O1174)," ")))</f>
        <v xml:space="preserve"> </v>
      </c>
      <c r="C1370" s="4" t="str">
        <f>IF('[2]MUNIS Purchase Order Inquiry'!$A1174='[2]PO Detail'!$L$2,'[2]MUNIS Purchase Order Inquiry'!R1174," ")</f>
        <v xml:space="preserve"> </v>
      </c>
      <c r="D1370" s="26" t="str">
        <f>IF('[2]MUNIS Purchase Order Inquiry'!$A1174='[2]PO Detail'!$L$1,'[2]MUNIS Purchase Order Inquiry'!G1174," ")</f>
        <v xml:space="preserve"> </v>
      </c>
      <c r="E1370" s="10" t="str">
        <f>IF('[2]MUNIS Purchase Order Inquiry'!$A1174='[2]PO Detail'!$L$1,'[2]MUNIS Purchase Order Inquiry'!D1174," ")</f>
        <v xml:space="preserve"> </v>
      </c>
      <c r="F1370" s="10" t="str">
        <f>IF('[2]MUNIS Purchase Order Inquiry'!$A1174='[2]PO Detail'!$L$1,'[2]MUNIS Purchase Order Inquiry'!E1174," ")</f>
        <v xml:space="preserve"> </v>
      </c>
      <c r="G1370" s="10" t="str">
        <f>IF('[2]MUNIS Purchase Order Inquiry'!$A1174='[2]PO Detail'!$L$1,'[2]MUNIS Purchase Order Inquiry'!F1174," ")</f>
        <v xml:space="preserve"> </v>
      </c>
    </row>
    <row r="1371" spans="1:7" x14ac:dyDescent="0.25">
      <c r="A1371" s="25" t="str">
        <f>IF('[2]MUNIS Purchase Order Inquiry'!$A1175='[2]PO Detail'!$L$2," ",IF('[2]MUNIS Purchase Order Inquiry'!A1175='[2]PO Detail'!$L$1,'[2]MUNIS Purchase Order Inquiry'!B1175," "))</f>
        <v xml:space="preserve"> </v>
      </c>
      <c r="B1371" s="4" t="str">
        <f>IF('[2]MUNIS Purchase Order Inquiry'!$A1175='[2]PO Detail'!$L$2,'[2]MUNIS Purchase Order Inquiry'!Q1175,(IF('[2]MUNIS Purchase Order Inquiry'!$A1175='[2]PO Detail'!$L$1,CONCATENATE("      "&amp;'[2]MUNIS Purchase Order Inquiry'!I1175&amp;";   "&amp;'[2]MUNIS Purchase Order Inquiry'!J1175&amp;"   "&amp;'[2]MUNIS Purchase Order Inquiry'!K1175&amp;"; "&amp;'[2]MUNIS Purchase Order Inquiry'!M1175&amp;"; "&amp;'[2]MUNIS Purchase Order Inquiry'!N1175&amp;"; "&amp;'[2]MUNIS Purchase Order Inquiry'!O1175)," ")))</f>
        <v xml:space="preserve"> </v>
      </c>
      <c r="C1371" s="4" t="str">
        <f>IF('[2]MUNIS Purchase Order Inquiry'!$A1175='[2]PO Detail'!$L$2,'[2]MUNIS Purchase Order Inquiry'!R1175," ")</f>
        <v xml:space="preserve"> </v>
      </c>
      <c r="D1371" s="26" t="str">
        <f>IF('[2]MUNIS Purchase Order Inquiry'!$A1175='[2]PO Detail'!$L$1,'[2]MUNIS Purchase Order Inquiry'!G1175," ")</f>
        <v xml:space="preserve"> </v>
      </c>
      <c r="E1371" s="10" t="str">
        <f>IF('[2]MUNIS Purchase Order Inquiry'!$A1175='[2]PO Detail'!$L$1,'[2]MUNIS Purchase Order Inquiry'!D1175," ")</f>
        <v xml:space="preserve"> </v>
      </c>
      <c r="F1371" s="10" t="str">
        <f>IF('[2]MUNIS Purchase Order Inquiry'!$A1175='[2]PO Detail'!$L$1,'[2]MUNIS Purchase Order Inquiry'!E1175," ")</f>
        <v xml:space="preserve"> </v>
      </c>
      <c r="G1371" s="10" t="str">
        <f>IF('[2]MUNIS Purchase Order Inquiry'!$A1175='[2]PO Detail'!$L$1,'[2]MUNIS Purchase Order Inquiry'!F1175," ")</f>
        <v xml:space="preserve"> </v>
      </c>
    </row>
    <row r="1372" spans="1:7" x14ac:dyDescent="0.25">
      <c r="A1372" s="25" t="str">
        <f>IF('[2]MUNIS Purchase Order Inquiry'!$A1176='[2]PO Detail'!$L$2," ",IF('[2]MUNIS Purchase Order Inquiry'!A1176='[2]PO Detail'!$L$1,'[2]MUNIS Purchase Order Inquiry'!B1176," "))</f>
        <v xml:space="preserve"> </v>
      </c>
      <c r="B1372" s="4" t="str">
        <f>IF('[2]MUNIS Purchase Order Inquiry'!$A1176='[2]PO Detail'!$L$2,'[2]MUNIS Purchase Order Inquiry'!Q1176,(IF('[2]MUNIS Purchase Order Inquiry'!$A1176='[2]PO Detail'!$L$1,CONCATENATE("      "&amp;'[2]MUNIS Purchase Order Inquiry'!I1176&amp;";   "&amp;'[2]MUNIS Purchase Order Inquiry'!J1176&amp;"   "&amp;'[2]MUNIS Purchase Order Inquiry'!K1176&amp;"; "&amp;'[2]MUNIS Purchase Order Inquiry'!M1176&amp;"; "&amp;'[2]MUNIS Purchase Order Inquiry'!N1176&amp;"; "&amp;'[2]MUNIS Purchase Order Inquiry'!O1176)," ")))</f>
        <v xml:space="preserve"> </v>
      </c>
      <c r="C1372" s="4" t="str">
        <f>IF('[2]MUNIS Purchase Order Inquiry'!$A1176='[2]PO Detail'!$L$2,'[2]MUNIS Purchase Order Inquiry'!R1176," ")</f>
        <v xml:space="preserve"> </v>
      </c>
      <c r="D1372" s="26" t="str">
        <f>IF('[2]MUNIS Purchase Order Inquiry'!$A1176='[2]PO Detail'!$L$1,'[2]MUNIS Purchase Order Inquiry'!G1176," ")</f>
        <v xml:space="preserve"> </v>
      </c>
      <c r="E1372" s="10" t="str">
        <f>IF('[2]MUNIS Purchase Order Inquiry'!$A1176='[2]PO Detail'!$L$1,'[2]MUNIS Purchase Order Inquiry'!D1176," ")</f>
        <v xml:space="preserve"> </v>
      </c>
      <c r="F1372" s="10" t="str">
        <f>IF('[2]MUNIS Purchase Order Inquiry'!$A1176='[2]PO Detail'!$L$1,'[2]MUNIS Purchase Order Inquiry'!E1176," ")</f>
        <v xml:space="preserve"> </v>
      </c>
      <c r="G1372" s="10" t="str">
        <f>IF('[2]MUNIS Purchase Order Inquiry'!$A1176='[2]PO Detail'!$L$1,'[2]MUNIS Purchase Order Inquiry'!F1176," ")</f>
        <v xml:space="preserve"> </v>
      </c>
    </row>
    <row r="1373" spans="1:7" x14ac:dyDescent="0.25">
      <c r="A1373" s="25" t="str">
        <f>IF('[2]MUNIS Purchase Order Inquiry'!$A1177='[2]PO Detail'!$L$2," ",IF('[2]MUNIS Purchase Order Inquiry'!A1177='[2]PO Detail'!$L$1,'[2]MUNIS Purchase Order Inquiry'!B1177," "))</f>
        <v xml:space="preserve"> </v>
      </c>
      <c r="B1373" s="4" t="str">
        <f>IF('[2]MUNIS Purchase Order Inquiry'!$A1177='[2]PO Detail'!$L$2,'[2]MUNIS Purchase Order Inquiry'!Q1177,(IF('[2]MUNIS Purchase Order Inquiry'!$A1177='[2]PO Detail'!$L$1,CONCATENATE("      "&amp;'[2]MUNIS Purchase Order Inquiry'!I1177&amp;";   "&amp;'[2]MUNIS Purchase Order Inquiry'!J1177&amp;"   "&amp;'[2]MUNIS Purchase Order Inquiry'!K1177&amp;"; "&amp;'[2]MUNIS Purchase Order Inquiry'!M1177&amp;"; "&amp;'[2]MUNIS Purchase Order Inquiry'!N1177&amp;"; "&amp;'[2]MUNIS Purchase Order Inquiry'!O1177)," ")))</f>
        <v xml:space="preserve"> </v>
      </c>
      <c r="C1373" s="4" t="str">
        <f>IF('[2]MUNIS Purchase Order Inquiry'!$A1177='[2]PO Detail'!$L$2,'[2]MUNIS Purchase Order Inquiry'!R1177," ")</f>
        <v xml:space="preserve"> </v>
      </c>
      <c r="D1373" s="26" t="str">
        <f>IF('[2]MUNIS Purchase Order Inquiry'!$A1177='[2]PO Detail'!$L$1,'[2]MUNIS Purchase Order Inquiry'!G1177," ")</f>
        <v xml:space="preserve"> </v>
      </c>
      <c r="E1373" s="10" t="str">
        <f>IF('[2]MUNIS Purchase Order Inquiry'!$A1177='[2]PO Detail'!$L$1,'[2]MUNIS Purchase Order Inquiry'!D1177," ")</f>
        <v xml:space="preserve"> </v>
      </c>
      <c r="F1373" s="10" t="str">
        <f>IF('[2]MUNIS Purchase Order Inquiry'!$A1177='[2]PO Detail'!$L$1,'[2]MUNIS Purchase Order Inquiry'!E1177," ")</f>
        <v xml:space="preserve"> </v>
      </c>
      <c r="G1373" s="10" t="str">
        <f>IF('[2]MUNIS Purchase Order Inquiry'!$A1177='[2]PO Detail'!$L$1,'[2]MUNIS Purchase Order Inquiry'!F1177," ")</f>
        <v xml:space="preserve"> </v>
      </c>
    </row>
    <row r="1374" spans="1:7" x14ac:dyDescent="0.25">
      <c r="A1374" s="25" t="str">
        <f>IF('[2]MUNIS Purchase Order Inquiry'!$A1178='[2]PO Detail'!$L$2," ",IF('[2]MUNIS Purchase Order Inquiry'!A1178='[2]PO Detail'!$L$1,'[2]MUNIS Purchase Order Inquiry'!B1178," "))</f>
        <v xml:space="preserve"> </v>
      </c>
      <c r="B1374" s="4" t="str">
        <f>IF('[2]MUNIS Purchase Order Inquiry'!$A1178='[2]PO Detail'!$L$2,'[2]MUNIS Purchase Order Inquiry'!Q1178,(IF('[2]MUNIS Purchase Order Inquiry'!$A1178='[2]PO Detail'!$L$1,CONCATENATE("      "&amp;'[2]MUNIS Purchase Order Inquiry'!I1178&amp;";   "&amp;'[2]MUNIS Purchase Order Inquiry'!J1178&amp;"   "&amp;'[2]MUNIS Purchase Order Inquiry'!K1178&amp;"; "&amp;'[2]MUNIS Purchase Order Inquiry'!M1178&amp;"; "&amp;'[2]MUNIS Purchase Order Inquiry'!N1178&amp;"; "&amp;'[2]MUNIS Purchase Order Inquiry'!O1178)," ")))</f>
        <v xml:space="preserve"> </v>
      </c>
      <c r="C1374" s="4" t="str">
        <f>IF('[2]MUNIS Purchase Order Inquiry'!$A1178='[2]PO Detail'!$L$2,'[2]MUNIS Purchase Order Inquiry'!R1178," ")</f>
        <v xml:space="preserve"> </v>
      </c>
      <c r="D1374" s="26" t="str">
        <f>IF('[2]MUNIS Purchase Order Inquiry'!$A1178='[2]PO Detail'!$L$1,'[2]MUNIS Purchase Order Inquiry'!G1178," ")</f>
        <v xml:space="preserve"> </v>
      </c>
      <c r="E1374" s="10" t="str">
        <f>IF('[2]MUNIS Purchase Order Inquiry'!$A1178='[2]PO Detail'!$L$1,'[2]MUNIS Purchase Order Inquiry'!D1178," ")</f>
        <v xml:space="preserve"> </v>
      </c>
      <c r="F1374" s="10" t="str">
        <f>IF('[2]MUNIS Purchase Order Inquiry'!$A1178='[2]PO Detail'!$L$1,'[2]MUNIS Purchase Order Inquiry'!E1178," ")</f>
        <v xml:space="preserve"> </v>
      </c>
      <c r="G1374" s="10" t="str">
        <f>IF('[2]MUNIS Purchase Order Inquiry'!$A1178='[2]PO Detail'!$L$1,'[2]MUNIS Purchase Order Inquiry'!F1178," ")</f>
        <v xml:space="preserve"> </v>
      </c>
    </row>
    <row r="1375" spans="1:7" x14ac:dyDescent="0.25">
      <c r="A1375" s="25" t="str">
        <f>IF('[2]MUNIS Purchase Order Inquiry'!$A1179='[2]PO Detail'!$L$2," ",IF('[2]MUNIS Purchase Order Inquiry'!A1179='[2]PO Detail'!$L$1,'[2]MUNIS Purchase Order Inquiry'!B1179," "))</f>
        <v xml:space="preserve"> </v>
      </c>
      <c r="B1375" s="4" t="str">
        <f>IF('[2]MUNIS Purchase Order Inquiry'!$A1179='[2]PO Detail'!$L$2,'[2]MUNIS Purchase Order Inquiry'!Q1179,(IF('[2]MUNIS Purchase Order Inquiry'!$A1179='[2]PO Detail'!$L$1,CONCATENATE("      "&amp;'[2]MUNIS Purchase Order Inquiry'!I1179&amp;";   "&amp;'[2]MUNIS Purchase Order Inquiry'!J1179&amp;"   "&amp;'[2]MUNIS Purchase Order Inquiry'!K1179&amp;"; "&amp;'[2]MUNIS Purchase Order Inquiry'!M1179&amp;"; "&amp;'[2]MUNIS Purchase Order Inquiry'!N1179&amp;"; "&amp;'[2]MUNIS Purchase Order Inquiry'!O1179)," ")))</f>
        <v xml:space="preserve"> </v>
      </c>
      <c r="C1375" s="4" t="str">
        <f>IF('[2]MUNIS Purchase Order Inquiry'!$A1179='[2]PO Detail'!$L$2,'[2]MUNIS Purchase Order Inquiry'!R1179," ")</f>
        <v xml:space="preserve"> </v>
      </c>
      <c r="D1375" s="26" t="str">
        <f>IF('[2]MUNIS Purchase Order Inquiry'!$A1179='[2]PO Detail'!$L$1,'[2]MUNIS Purchase Order Inquiry'!G1179," ")</f>
        <v xml:space="preserve"> </v>
      </c>
      <c r="E1375" s="10" t="str">
        <f>IF('[2]MUNIS Purchase Order Inquiry'!$A1179='[2]PO Detail'!$L$1,'[2]MUNIS Purchase Order Inquiry'!D1179," ")</f>
        <v xml:space="preserve"> </v>
      </c>
      <c r="F1375" s="10" t="str">
        <f>IF('[2]MUNIS Purchase Order Inquiry'!$A1179='[2]PO Detail'!$L$1,'[2]MUNIS Purchase Order Inquiry'!E1179," ")</f>
        <v xml:space="preserve"> </v>
      </c>
      <c r="G1375" s="10" t="str">
        <f>IF('[2]MUNIS Purchase Order Inquiry'!$A1179='[2]PO Detail'!$L$1,'[2]MUNIS Purchase Order Inquiry'!F1179," ")</f>
        <v xml:space="preserve"> </v>
      </c>
    </row>
    <row r="1376" spans="1:7" x14ac:dyDescent="0.25">
      <c r="A1376" s="25" t="str">
        <f>IF('[2]MUNIS Purchase Order Inquiry'!$A1180='[2]PO Detail'!$L$2," ",IF('[2]MUNIS Purchase Order Inquiry'!A1180='[2]PO Detail'!$L$1,'[2]MUNIS Purchase Order Inquiry'!B1180," "))</f>
        <v xml:space="preserve"> </v>
      </c>
      <c r="B1376" s="4" t="str">
        <f>IF('[2]MUNIS Purchase Order Inquiry'!$A1180='[2]PO Detail'!$L$2,'[2]MUNIS Purchase Order Inquiry'!Q1180,(IF('[2]MUNIS Purchase Order Inquiry'!$A1180='[2]PO Detail'!$L$1,CONCATENATE("      "&amp;'[2]MUNIS Purchase Order Inquiry'!I1180&amp;";   "&amp;'[2]MUNIS Purchase Order Inquiry'!J1180&amp;"   "&amp;'[2]MUNIS Purchase Order Inquiry'!K1180&amp;"; "&amp;'[2]MUNIS Purchase Order Inquiry'!M1180&amp;"; "&amp;'[2]MUNIS Purchase Order Inquiry'!N1180&amp;"; "&amp;'[2]MUNIS Purchase Order Inquiry'!O1180)," ")))</f>
        <v xml:space="preserve"> </v>
      </c>
      <c r="C1376" s="4" t="str">
        <f>IF('[2]MUNIS Purchase Order Inquiry'!$A1180='[2]PO Detail'!$L$2,'[2]MUNIS Purchase Order Inquiry'!R1180," ")</f>
        <v xml:space="preserve"> </v>
      </c>
      <c r="D1376" s="26" t="str">
        <f>IF('[2]MUNIS Purchase Order Inquiry'!$A1180='[2]PO Detail'!$L$1,'[2]MUNIS Purchase Order Inquiry'!G1180," ")</f>
        <v xml:space="preserve"> </v>
      </c>
      <c r="E1376" s="10" t="str">
        <f>IF('[2]MUNIS Purchase Order Inquiry'!$A1180='[2]PO Detail'!$L$1,'[2]MUNIS Purchase Order Inquiry'!D1180," ")</f>
        <v xml:space="preserve"> </v>
      </c>
      <c r="F1376" s="10" t="str">
        <f>IF('[2]MUNIS Purchase Order Inquiry'!$A1180='[2]PO Detail'!$L$1,'[2]MUNIS Purchase Order Inquiry'!E1180," ")</f>
        <v xml:space="preserve"> </v>
      </c>
      <c r="G1376" s="10" t="str">
        <f>IF('[2]MUNIS Purchase Order Inquiry'!$A1180='[2]PO Detail'!$L$1,'[2]MUNIS Purchase Order Inquiry'!F1180," ")</f>
        <v xml:space="preserve"> </v>
      </c>
    </row>
    <row r="1377" spans="1:7" x14ac:dyDescent="0.25">
      <c r="A1377" s="25" t="str">
        <f>IF('[2]MUNIS Purchase Order Inquiry'!$A1181='[2]PO Detail'!$L$2," ",IF('[2]MUNIS Purchase Order Inquiry'!A1181='[2]PO Detail'!$L$1,'[2]MUNIS Purchase Order Inquiry'!B1181," "))</f>
        <v xml:space="preserve"> </v>
      </c>
      <c r="B1377" s="4" t="str">
        <f>IF('[2]MUNIS Purchase Order Inquiry'!$A1181='[2]PO Detail'!$L$2,'[2]MUNIS Purchase Order Inquiry'!Q1181,(IF('[2]MUNIS Purchase Order Inquiry'!$A1181='[2]PO Detail'!$L$1,CONCATENATE("      "&amp;'[2]MUNIS Purchase Order Inquiry'!I1181&amp;";   "&amp;'[2]MUNIS Purchase Order Inquiry'!J1181&amp;"   "&amp;'[2]MUNIS Purchase Order Inquiry'!K1181&amp;"; "&amp;'[2]MUNIS Purchase Order Inquiry'!M1181&amp;"; "&amp;'[2]MUNIS Purchase Order Inquiry'!N1181&amp;"; "&amp;'[2]MUNIS Purchase Order Inquiry'!O1181)," ")))</f>
        <v xml:space="preserve"> </v>
      </c>
      <c r="C1377" s="4" t="str">
        <f>IF('[2]MUNIS Purchase Order Inquiry'!$A1181='[2]PO Detail'!$L$2,'[2]MUNIS Purchase Order Inquiry'!R1181," ")</f>
        <v xml:space="preserve"> </v>
      </c>
      <c r="D1377" s="26" t="str">
        <f>IF('[2]MUNIS Purchase Order Inquiry'!$A1181='[2]PO Detail'!$L$1,'[2]MUNIS Purchase Order Inquiry'!G1181," ")</f>
        <v xml:space="preserve"> </v>
      </c>
      <c r="E1377" s="10" t="str">
        <f>IF('[2]MUNIS Purchase Order Inquiry'!$A1181='[2]PO Detail'!$L$1,'[2]MUNIS Purchase Order Inquiry'!D1181," ")</f>
        <v xml:space="preserve"> </v>
      </c>
      <c r="F1377" s="10" t="str">
        <f>IF('[2]MUNIS Purchase Order Inquiry'!$A1181='[2]PO Detail'!$L$1,'[2]MUNIS Purchase Order Inquiry'!E1181," ")</f>
        <v xml:space="preserve"> </v>
      </c>
      <c r="G1377" s="10" t="str">
        <f>IF('[2]MUNIS Purchase Order Inquiry'!$A1181='[2]PO Detail'!$L$1,'[2]MUNIS Purchase Order Inquiry'!F1181," ")</f>
        <v xml:space="preserve"> </v>
      </c>
    </row>
    <row r="1378" spans="1:7" x14ac:dyDescent="0.25">
      <c r="A1378" s="25" t="str">
        <f>IF('[2]MUNIS Purchase Order Inquiry'!$A1182='[2]PO Detail'!$L$2," ",IF('[2]MUNIS Purchase Order Inquiry'!A1182='[2]PO Detail'!$L$1,'[2]MUNIS Purchase Order Inquiry'!B1182," "))</f>
        <v xml:space="preserve"> </v>
      </c>
      <c r="B1378" s="4" t="str">
        <f>IF('[2]MUNIS Purchase Order Inquiry'!$A1182='[2]PO Detail'!$L$2,'[2]MUNIS Purchase Order Inquiry'!Q1182,(IF('[2]MUNIS Purchase Order Inquiry'!$A1182='[2]PO Detail'!$L$1,CONCATENATE("      "&amp;'[2]MUNIS Purchase Order Inquiry'!I1182&amp;";   "&amp;'[2]MUNIS Purchase Order Inquiry'!J1182&amp;"   "&amp;'[2]MUNIS Purchase Order Inquiry'!K1182&amp;"; "&amp;'[2]MUNIS Purchase Order Inquiry'!M1182&amp;"; "&amp;'[2]MUNIS Purchase Order Inquiry'!N1182&amp;"; "&amp;'[2]MUNIS Purchase Order Inquiry'!O1182)," ")))</f>
        <v xml:space="preserve"> </v>
      </c>
      <c r="C1378" s="4" t="str">
        <f>IF('[2]MUNIS Purchase Order Inquiry'!$A1182='[2]PO Detail'!$L$2,'[2]MUNIS Purchase Order Inquiry'!R1182," ")</f>
        <v xml:space="preserve"> </v>
      </c>
      <c r="D1378" s="26" t="str">
        <f>IF('[2]MUNIS Purchase Order Inquiry'!$A1182='[2]PO Detail'!$L$1,'[2]MUNIS Purchase Order Inquiry'!G1182," ")</f>
        <v xml:space="preserve"> </v>
      </c>
      <c r="E1378" s="10" t="str">
        <f>IF('[2]MUNIS Purchase Order Inquiry'!$A1182='[2]PO Detail'!$L$1,'[2]MUNIS Purchase Order Inquiry'!D1182," ")</f>
        <v xml:space="preserve"> </v>
      </c>
      <c r="F1378" s="10" t="str">
        <f>IF('[2]MUNIS Purchase Order Inquiry'!$A1182='[2]PO Detail'!$L$1,'[2]MUNIS Purchase Order Inquiry'!E1182," ")</f>
        <v xml:space="preserve"> </v>
      </c>
      <c r="G1378" s="10" t="str">
        <f>IF('[2]MUNIS Purchase Order Inquiry'!$A1182='[2]PO Detail'!$L$1,'[2]MUNIS Purchase Order Inquiry'!F1182," ")</f>
        <v xml:space="preserve"> </v>
      </c>
    </row>
    <row r="1379" spans="1:7" x14ac:dyDescent="0.25">
      <c r="A1379" s="25" t="str">
        <f>IF('[2]MUNIS Purchase Order Inquiry'!$A1183='[2]PO Detail'!$L$2," ",IF('[2]MUNIS Purchase Order Inquiry'!A1183='[2]PO Detail'!$L$1,'[2]MUNIS Purchase Order Inquiry'!B1183," "))</f>
        <v xml:space="preserve"> </v>
      </c>
      <c r="B1379" s="4" t="str">
        <f>IF('[2]MUNIS Purchase Order Inquiry'!$A1183='[2]PO Detail'!$L$2,'[2]MUNIS Purchase Order Inquiry'!Q1183,(IF('[2]MUNIS Purchase Order Inquiry'!$A1183='[2]PO Detail'!$L$1,CONCATENATE("      "&amp;'[2]MUNIS Purchase Order Inquiry'!I1183&amp;";   "&amp;'[2]MUNIS Purchase Order Inquiry'!J1183&amp;"   "&amp;'[2]MUNIS Purchase Order Inquiry'!K1183&amp;"; "&amp;'[2]MUNIS Purchase Order Inquiry'!M1183&amp;"; "&amp;'[2]MUNIS Purchase Order Inquiry'!N1183&amp;"; "&amp;'[2]MUNIS Purchase Order Inquiry'!O1183)," ")))</f>
        <v xml:space="preserve"> </v>
      </c>
      <c r="C1379" s="4" t="str">
        <f>IF('[2]MUNIS Purchase Order Inquiry'!$A1183='[2]PO Detail'!$L$2,'[2]MUNIS Purchase Order Inquiry'!R1183," ")</f>
        <v xml:space="preserve"> </v>
      </c>
      <c r="D1379" s="26" t="str">
        <f>IF('[2]MUNIS Purchase Order Inquiry'!$A1183='[2]PO Detail'!$L$1,'[2]MUNIS Purchase Order Inquiry'!G1183," ")</f>
        <v xml:space="preserve"> </v>
      </c>
      <c r="E1379" s="10" t="str">
        <f>IF('[2]MUNIS Purchase Order Inquiry'!$A1183='[2]PO Detail'!$L$1,'[2]MUNIS Purchase Order Inquiry'!D1183," ")</f>
        <v xml:space="preserve"> </v>
      </c>
      <c r="F1379" s="10" t="str">
        <f>IF('[2]MUNIS Purchase Order Inquiry'!$A1183='[2]PO Detail'!$L$1,'[2]MUNIS Purchase Order Inquiry'!E1183," ")</f>
        <v xml:space="preserve"> </v>
      </c>
      <c r="G1379" s="10" t="str">
        <f>IF('[2]MUNIS Purchase Order Inquiry'!$A1183='[2]PO Detail'!$L$1,'[2]MUNIS Purchase Order Inquiry'!F1183," ")</f>
        <v xml:space="preserve"> </v>
      </c>
    </row>
    <row r="1380" spans="1:7" x14ac:dyDescent="0.25">
      <c r="A1380" s="25" t="str">
        <f>IF('[2]MUNIS Purchase Order Inquiry'!$A1184='[2]PO Detail'!$L$2," ",IF('[2]MUNIS Purchase Order Inquiry'!A1184='[2]PO Detail'!$L$1,'[2]MUNIS Purchase Order Inquiry'!B1184," "))</f>
        <v xml:space="preserve"> </v>
      </c>
      <c r="B1380" s="4" t="str">
        <f>IF('[2]MUNIS Purchase Order Inquiry'!$A1184='[2]PO Detail'!$L$2,'[2]MUNIS Purchase Order Inquiry'!Q1184,(IF('[2]MUNIS Purchase Order Inquiry'!$A1184='[2]PO Detail'!$L$1,CONCATENATE("      "&amp;'[2]MUNIS Purchase Order Inquiry'!I1184&amp;";   "&amp;'[2]MUNIS Purchase Order Inquiry'!J1184&amp;"   "&amp;'[2]MUNIS Purchase Order Inquiry'!K1184&amp;"; "&amp;'[2]MUNIS Purchase Order Inquiry'!M1184&amp;"; "&amp;'[2]MUNIS Purchase Order Inquiry'!N1184&amp;"; "&amp;'[2]MUNIS Purchase Order Inquiry'!O1184)," ")))</f>
        <v xml:space="preserve"> </v>
      </c>
      <c r="C1380" s="4" t="str">
        <f>IF('[2]MUNIS Purchase Order Inquiry'!$A1184='[2]PO Detail'!$L$2,'[2]MUNIS Purchase Order Inquiry'!R1184," ")</f>
        <v xml:space="preserve"> </v>
      </c>
      <c r="D1380" s="26" t="str">
        <f>IF('[2]MUNIS Purchase Order Inquiry'!$A1184='[2]PO Detail'!$L$1,'[2]MUNIS Purchase Order Inquiry'!G1184," ")</f>
        <v xml:space="preserve"> </v>
      </c>
      <c r="E1380" s="10" t="str">
        <f>IF('[2]MUNIS Purchase Order Inquiry'!$A1184='[2]PO Detail'!$L$1,'[2]MUNIS Purchase Order Inquiry'!D1184," ")</f>
        <v xml:space="preserve"> </v>
      </c>
      <c r="F1380" s="10" t="str">
        <f>IF('[2]MUNIS Purchase Order Inquiry'!$A1184='[2]PO Detail'!$L$1,'[2]MUNIS Purchase Order Inquiry'!E1184," ")</f>
        <v xml:space="preserve"> </v>
      </c>
      <c r="G1380" s="10" t="str">
        <f>IF('[2]MUNIS Purchase Order Inquiry'!$A1184='[2]PO Detail'!$L$1,'[2]MUNIS Purchase Order Inquiry'!F1184," ")</f>
        <v xml:space="preserve"> </v>
      </c>
    </row>
    <row r="1381" spans="1:7" x14ac:dyDescent="0.25">
      <c r="A1381" s="25" t="str">
        <f>IF('[2]MUNIS Purchase Order Inquiry'!$A1185='[2]PO Detail'!$L$2," ",IF('[2]MUNIS Purchase Order Inquiry'!A1185='[2]PO Detail'!$L$1,'[2]MUNIS Purchase Order Inquiry'!B1185," "))</f>
        <v xml:space="preserve"> </v>
      </c>
      <c r="B1381" s="4" t="str">
        <f>IF('[2]MUNIS Purchase Order Inquiry'!$A1185='[2]PO Detail'!$L$2,'[2]MUNIS Purchase Order Inquiry'!Q1185,(IF('[2]MUNIS Purchase Order Inquiry'!$A1185='[2]PO Detail'!$L$1,CONCATENATE("      "&amp;'[2]MUNIS Purchase Order Inquiry'!I1185&amp;";   "&amp;'[2]MUNIS Purchase Order Inquiry'!J1185&amp;"   "&amp;'[2]MUNIS Purchase Order Inquiry'!K1185&amp;"; "&amp;'[2]MUNIS Purchase Order Inquiry'!M1185&amp;"; "&amp;'[2]MUNIS Purchase Order Inquiry'!N1185&amp;"; "&amp;'[2]MUNIS Purchase Order Inquiry'!O1185)," ")))</f>
        <v xml:space="preserve"> </v>
      </c>
      <c r="C1381" s="4" t="str">
        <f>IF('[2]MUNIS Purchase Order Inquiry'!$A1185='[2]PO Detail'!$L$2,'[2]MUNIS Purchase Order Inquiry'!R1185," ")</f>
        <v xml:space="preserve"> </v>
      </c>
      <c r="D1381" s="26" t="str">
        <f>IF('[2]MUNIS Purchase Order Inquiry'!$A1185='[2]PO Detail'!$L$1,'[2]MUNIS Purchase Order Inquiry'!G1185," ")</f>
        <v xml:space="preserve"> </v>
      </c>
      <c r="E1381" s="10" t="str">
        <f>IF('[2]MUNIS Purchase Order Inquiry'!$A1185='[2]PO Detail'!$L$1,'[2]MUNIS Purchase Order Inquiry'!D1185," ")</f>
        <v xml:space="preserve"> </v>
      </c>
      <c r="F1381" s="10" t="str">
        <f>IF('[2]MUNIS Purchase Order Inquiry'!$A1185='[2]PO Detail'!$L$1,'[2]MUNIS Purchase Order Inquiry'!E1185," ")</f>
        <v xml:space="preserve"> </v>
      </c>
      <c r="G1381" s="10" t="str">
        <f>IF('[2]MUNIS Purchase Order Inquiry'!$A1185='[2]PO Detail'!$L$1,'[2]MUNIS Purchase Order Inquiry'!F1185," ")</f>
        <v xml:space="preserve"> </v>
      </c>
    </row>
    <row r="1382" spans="1:7" x14ac:dyDescent="0.25">
      <c r="A1382" s="25" t="str">
        <f>IF('[2]MUNIS Purchase Order Inquiry'!$A1186='[2]PO Detail'!$L$2," ",IF('[2]MUNIS Purchase Order Inquiry'!A1186='[2]PO Detail'!$L$1,'[2]MUNIS Purchase Order Inquiry'!B1186," "))</f>
        <v xml:space="preserve"> </v>
      </c>
      <c r="B1382" s="4" t="str">
        <f>IF('[2]MUNIS Purchase Order Inquiry'!$A1186='[2]PO Detail'!$L$2,'[2]MUNIS Purchase Order Inquiry'!Q1186,(IF('[2]MUNIS Purchase Order Inquiry'!$A1186='[2]PO Detail'!$L$1,CONCATENATE("      "&amp;'[2]MUNIS Purchase Order Inquiry'!I1186&amp;";   "&amp;'[2]MUNIS Purchase Order Inquiry'!J1186&amp;"   "&amp;'[2]MUNIS Purchase Order Inquiry'!K1186&amp;"; "&amp;'[2]MUNIS Purchase Order Inquiry'!M1186&amp;"; "&amp;'[2]MUNIS Purchase Order Inquiry'!N1186&amp;"; "&amp;'[2]MUNIS Purchase Order Inquiry'!O1186)," ")))</f>
        <v xml:space="preserve"> </v>
      </c>
      <c r="C1382" s="4" t="str">
        <f>IF('[2]MUNIS Purchase Order Inquiry'!$A1186='[2]PO Detail'!$L$2,'[2]MUNIS Purchase Order Inquiry'!R1186," ")</f>
        <v xml:space="preserve"> </v>
      </c>
      <c r="D1382" s="26" t="str">
        <f>IF('[2]MUNIS Purchase Order Inquiry'!$A1186='[2]PO Detail'!$L$1,'[2]MUNIS Purchase Order Inquiry'!G1186," ")</f>
        <v xml:space="preserve"> </v>
      </c>
      <c r="E1382" s="10" t="str">
        <f>IF('[2]MUNIS Purchase Order Inquiry'!$A1186='[2]PO Detail'!$L$1,'[2]MUNIS Purchase Order Inquiry'!D1186," ")</f>
        <v xml:space="preserve"> </v>
      </c>
      <c r="F1382" s="10" t="str">
        <f>IF('[2]MUNIS Purchase Order Inquiry'!$A1186='[2]PO Detail'!$L$1,'[2]MUNIS Purchase Order Inquiry'!E1186," ")</f>
        <v xml:space="preserve"> </v>
      </c>
      <c r="G1382" s="10" t="str">
        <f>IF('[2]MUNIS Purchase Order Inquiry'!$A1186='[2]PO Detail'!$L$1,'[2]MUNIS Purchase Order Inquiry'!F1186," ")</f>
        <v xml:space="preserve"> </v>
      </c>
    </row>
    <row r="1383" spans="1:7" x14ac:dyDescent="0.25">
      <c r="A1383" s="25" t="str">
        <f>IF('[2]MUNIS Purchase Order Inquiry'!$A1187='[2]PO Detail'!$L$2," ",IF('[2]MUNIS Purchase Order Inquiry'!A1187='[2]PO Detail'!$L$1,'[2]MUNIS Purchase Order Inquiry'!B1187," "))</f>
        <v xml:space="preserve"> </v>
      </c>
      <c r="B1383" s="4" t="str">
        <f>IF('[2]MUNIS Purchase Order Inquiry'!$A1187='[2]PO Detail'!$L$2,'[2]MUNIS Purchase Order Inquiry'!Q1187,(IF('[2]MUNIS Purchase Order Inquiry'!$A1187='[2]PO Detail'!$L$1,CONCATENATE("      "&amp;'[2]MUNIS Purchase Order Inquiry'!I1187&amp;";   "&amp;'[2]MUNIS Purchase Order Inquiry'!J1187&amp;"   "&amp;'[2]MUNIS Purchase Order Inquiry'!K1187&amp;"; "&amp;'[2]MUNIS Purchase Order Inquiry'!M1187&amp;"; "&amp;'[2]MUNIS Purchase Order Inquiry'!N1187&amp;"; "&amp;'[2]MUNIS Purchase Order Inquiry'!O1187)," ")))</f>
        <v xml:space="preserve"> </v>
      </c>
      <c r="C1383" s="4" t="str">
        <f>IF('[2]MUNIS Purchase Order Inquiry'!$A1187='[2]PO Detail'!$L$2,'[2]MUNIS Purchase Order Inquiry'!R1187," ")</f>
        <v xml:space="preserve"> </v>
      </c>
      <c r="D1383" s="26" t="str">
        <f>IF('[2]MUNIS Purchase Order Inquiry'!$A1187='[2]PO Detail'!$L$1,'[2]MUNIS Purchase Order Inquiry'!G1187," ")</f>
        <v xml:space="preserve"> </v>
      </c>
      <c r="E1383" s="10" t="str">
        <f>IF('[2]MUNIS Purchase Order Inquiry'!$A1187='[2]PO Detail'!$L$1,'[2]MUNIS Purchase Order Inquiry'!D1187," ")</f>
        <v xml:space="preserve"> </v>
      </c>
      <c r="F1383" s="10" t="str">
        <f>IF('[2]MUNIS Purchase Order Inquiry'!$A1187='[2]PO Detail'!$L$1,'[2]MUNIS Purchase Order Inquiry'!E1187," ")</f>
        <v xml:space="preserve"> </v>
      </c>
      <c r="G1383" s="10" t="str">
        <f>IF('[2]MUNIS Purchase Order Inquiry'!$A1187='[2]PO Detail'!$L$1,'[2]MUNIS Purchase Order Inquiry'!F1187," ")</f>
        <v xml:space="preserve"> </v>
      </c>
    </row>
    <row r="1384" spans="1:7" x14ac:dyDescent="0.25">
      <c r="A1384" s="25" t="str">
        <f>IF('[2]MUNIS Purchase Order Inquiry'!$A1188='[2]PO Detail'!$L$2," ",IF('[2]MUNIS Purchase Order Inquiry'!A1188='[2]PO Detail'!$L$1,'[2]MUNIS Purchase Order Inquiry'!B1188," "))</f>
        <v xml:space="preserve"> </v>
      </c>
      <c r="B1384" s="4" t="str">
        <f>IF('[2]MUNIS Purchase Order Inquiry'!$A1188='[2]PO Detail'!$L$2,'[2]MUNIS Purchase Order Inquiry'!Q1188,(IF('[2]MUNIS Purchase Order Inquiry'!$A1188='[2]PO Detail'!$L$1,CONCATENATE("      "&amp;'[2]MUNIS Purchase Order Inquiry'!I1188&amp;";   "&amp;'[2]MUNIS Purchase Order Inquiry'!J1188&amp;"   "&amp;'[2]MUNIS Purchase Order Inquiry'!K1188&amp;"; "&amp;'[2]MUNIS Purchase Order Inquiry'!M1188&amp;"; "&amp;'[2]MUNIS Purchase Order Inquiry'!N1188&amp;"; "&amp;'[2]MUNIS Purchase Order Inquiry'!O1188)," ")))</f>
        <v xml:space="preserve"> </v>
      </c>
      <c r="C1384" s="4" t="str">
        <f>IF('[2]MUNIS Purchase Order Inquiry'!$A1188='[2]PO Detail'!$L$2,'[2]MUNIS Purchase Order Inquiry'!R1188," ")</f>
        <v xml:space="preserve"> </v>
      </c>
      <c r="D1384" s="26" t="str">
        <f>IF('[2]MUNIS Purchase Order Inquiry'!$A1188='[2]PO Detail'!$L$1,'[2]MUNIS Purchase Order Inquiry'!G1188," ")</f>
        <v xml:space="preserve"> </v>
      </c>
      <c r="E1384" s="10" t="str">
        <f>IF('[2]MUNIS Purchase Order Inquiry'!$A1188='[2]PO Detail'!$L$1,'[2]MUNIS Purchase Order Inquiry'!D1188," ")</f>
        <v xml:space="preserve"> </v>
      </c>
      <c r="F1384" s="10" t="str">
        <f>IF('[2]MUNIS Purchase Order Inquiry'!$A1188='[2]PO Detail'!$L$1,'[2]MUNIS Purchase Order Inquiry'!E1188," ")</f>
        <v xml:space="preserve"> </v>
      </c>
      <c r="G1384" s="10" t="str">
        <f>IF('[2]MUNIS Purchase Order Inquiry'!$A1188='[2]PO Detail'!$L$1,'[2]MUNIS Purchase Order Inquiry'!F1188," ")</f>
        <v xml:space="preserve"> </v>
      </c>
    </row>
    <row r="1385" spans="1:7" x14ac:dyDescent="0.25">
      <c r="A1385" s="25" t="str">
        <f>IF('[2]MUNIS Purchase Order Inquiry'!$A1189='[2]PO Detail'!$L$2," ",IF('[2]MUNIS Purchase Order Inquiry'!A1189='[2]PO Detail'!$L$1,'[2]MUNIS Purchase Order Inquiry'!B1189," "))</f>
        <v xml:space="preserve"> </v>
      </c>
      <c r="B1385" s="4" t="str">
        <f>IF('[2]MUNIS Purchase Order Inquiry'!$A1189='[2]PO Detail'!$L$2,'[2]MUNIS Purchase Order Inquiry'!Q1189,(IF('[2]MUNIS Purchase Order Inquiry'!$A1189='[2]PO Detail'!$L$1,CONCATENATE("      "&amp;'[2]MUNIS Purchase Order Inquiry'!I1189&amp;";   "&amp;'[2]MUNIS Purchase Order Inquiry'!J1189&amp;"   "&amp;'[2]MUNIS Purchase Order Inquiry'!K1189&amp;"; "&amp;'[2]MUNIS Purchase Order Inquiry'!M1189&amp;"; "&amp;'[2]MUNIS Purchase Order Inquiry'!N1189&amp;"; "&amp;'[2]MUNIS Purchase Order Inquiry'!O1189)," ")))</f>
        <v xml:space="preserve"> </v>
      </c>
      <c r="C1385" s="4" t="str">
        <f>IF('[2]MUNIS Purchase Order Inquiry'!$A1189='[2]PO Detail'!$L$2,'[2]MUNIS Purchase Order Inquiry'!R1189," ")</f>
        <v xml:space="preserve"> </v>
      </c>
      <c r="D1385" s="26" t="str">
        <f>IF('[2]MUNIS Purchase Order Inquiry'!$A1189='[2]PO Detail'!$L$1,'[2]MUNIS Purchase Order Inquiry'!G1189," ")</f>
        <v xml:space="preserve"> </v>
      </c>
      <c r="E1385" s="10" t="str">
        <f>IF('[2]MUNIS Purchase Order Inquiry'!$A1189='[2]PO Detail'!$L$1,'[2]MUNIS Purchase Order Inquiry'!D1189," ")</f>
        <v xml:space="preserve"> </v>
      </c>
      <c r="F1385" s="10" t="str">
        <f>IF('[2]MUNIS Purchase Order Inquiry'!$A1189='[2]PO Detail'!$L$1,'[2]MUNIS Purchase Order Inquiry'!E1189," ")</f>
        <v xml:space="preserve"> </v>
      </c>
      <c r="G1385" s="10" t="str">
        <f>IF('[2]MUNIS Purchase Order Inquiry'!$A1189='[2]PO Detail'!$L$1,'[2]MUNIS Purchase Order Inquiry'!F1189," ")</f>
        <v xml:space="preserve"> </v>
      </c>
    </row>
    <row r="1386" spans="1:7" x14ac:dyDescent="0.25">
      <c r="A1386" s="25" t="str">
        <f>IF('[2]MUNIS Purchase Order Inquiry'!$A1190='[2]PO Detail'!$L$2," ",IF('[2]MUNIS Purchase Order Inquiry'!A1190='[2]PO Detail'!$L$1,'[2]MUNIS Purchase Order Inquiry'!B1190," "))</f>
        <v xml:space="preserve"> </v>
      </c>
      <c r="B1386" s="4" t="str">
        <f>IF('[2]MUNIS Purchase Order Inquiry'!$A1190='[2]PO Detail'!$L$2,'[2]MUNIS Purchase Order Inquiry'!Q1190,(IF('[2]MUNIS Purchase Order Inquiry'!$A1190='[2]PO Detail'!$L$1,CONCATENATE("      "&amp;'[2]MUNIS Purchase Order Inquiry'!I1190&amp;";   "&amp;'[2]MUNIS Purchase Order Inquiry'!J1190&amp;"   "&amp;'[2]MUNIS Purchase Order Inquiry'!K1190&amp;"; "&amp;'[2]MUNIS Purchase Order Inquiry'!M1190&amp;"; "&amp;'[2]MUNIS Purchase Order Inquiry'!N1190&amp;"; "&amp;'[2]MUNIS Purchase Order Inquiry'!O1190)," ")))</f>
        <v xml:space="preserve"> </v>
      </c>
      <c r="C1386" s="4" t="str">
        <f>IF('[2]MUNIS Purchase Order Inquiry'!$A1190='[2]PO Detail'!$L$2,'[2]MUNIS Purchase Order Inquiry'!R1190," ")</f>
        <v xml:space="preserve"> </v>
      </c>
      <c r="D1386" s="26" t="str">
        <f>IF('[2]MUNIS Purchase Order Inquiry'!$A1190='[2]PO Detail'!$L$1,'[2]MUNIS Purchase Order Inquiry'!G1190," ")</f>
        <v xml:space="preserve"> </v>
      </c>
      <c r="E1386" s="10" t="str">
        <f>IF('[2]MUNIS Purchase Order Inquiry'!$A1190='[2]PO Detail'!$L$1,'[2]MUNIS Purchase Order Inquiry'!D1190," ")</f>
        <v xml:space="preserve"> </v>
      </c>
      <c r="F1386" s="10" t="str">
        <f>IF('[2]MUNIS Purchase Order Inquiry'!$A1190='[2]PO Detail'!$L$1,'[2]MUNIS Purchase Order Inquiry'!E1190," ")</f>
        <v xml:space="preserve"> </v>
      </c>
      <c r="G1386" s="10" t="str">
        <f>IF('[2]MUNIS Purchase Order Inquiry'!$A1190='[2]PO Detail'!$L$1,'[2]MUNIS Purchase Order Inquiry'!F1190," ")</f>
        <v xml:space="preserve"> </v>
      </c>
    </row>
    <row r="1387" spans="1:7" x14ac:dyDescent="0.25">
      <c r="A1387" s="25" t="str">
        <f>IF('[2]MUNIS Purchase Order Inquiry'!$A1191='[2]PO Detail'!$L$2," ",IF('[2]MUNIS Purchase Order Inquiry'!A1191='[2]PO Detail'!$L$1,'[2]MUNIS Purchase Order Inquiry'!B1191," "))</f>
        <v xml:space="preserve"> </v>
      </c>
      <c r="B1387" s="4" t="str">
        <f>IF('[2]MUNIS Purchase Order Inquiry'!$A1191='[2]PO Detail'!$L$2,'[2]MUNIS Purchase Order Inquiry'!Q1191,(IF('[2]MUNIS Purchase Order Inquiry'!$A1191='[2]PO Detail'!$L$1,CONCATENATE("      "&amp;'[2]MUNIS Purchase Order Inquiry'!I1191&amp;";   "&amp;'[2]MUNIS Purchase Order Inquiry'!J1191&amp;"   "&amp;'[2]MUNIS Purchase Order Inquiry'!K1191&amp;"; "&amp;'[2]MUNIS Purchase Order Inquiry'!M1191&amp;"; "&amp;'[2]MUNIS Purchase Order Inquiry'!N1191&amp;"; "&amp;'[2]MUNIS Purchase Order Inquiry'!O1191)," ")))</f>
        <v xml:space="preserve"> </v>
      </c>
      <c r="C1387" s="4" t="str">
        <f>IF('[2]MUNIS Purchase Order Inquiry'!$A1191='[2]PO Detail'!$L$2,'[2]MUNIS Purchase Order Inquiry'!R1191," ")</f>
        <v xml:space="preserve"> </v>
      </c>
      <c r="D1387" s="26" t="str">
        <f>IF('[2]MUNIS Purchase Order Inquiry'!$A1191='[2]PO Detail'!$L$1,'[2]MUNIS Purchase Order Inquiry'!G1191," ")</f>
        <v xml:space="preserve"> </v>
      </c>
      <c r="E1387" s="10" t="str">
        <f>IF('[2]MUNIS Purchase Order Inquiry'!$A1191='[2]PO Detail'!$L$1,'[2]MUNIS Purchase Order Inquiry'!D1191," ")</f>
        <v xml:space="preserve"> </v>
      </c>
      <c r="F1387" s="10" t="str">
        <f>IF('[2]MUNIS Purchase Order Inquiry'!$A1191='[2]PO Detail'!$L$1,'[2]MUNIS Purchase Order Inquiry'!E1191," ")</f>
        <v xml:space="preserve"> </v>
      </c>
      <c r="G1387" s="10" t="str">
        <f>IF('[2]MUNIS Purchase Order Inquiry'!$A1191='[2]PO Detail'!$L$1,'[2]MUNIS Purchase Order Inquiry'!F1191," ")</f>
        <v xml:space="preserve"> </v>
      </c>
    </row>
    <row r="1388" spans="1:7" x14ac:dyDescent="0.25">
      <c r="A1388" s="25" t="str">
        <f>IF('[2]MUNIS Purchase Order Inquiry'!$A1192='[2]PO Detail'!$L$2," ",IF('[2]MUNIS Purchase Order Inquiry'!A1192='[2]PO Detail'!$L$1,'[2]MUNIS Purchase Order Inquiry'!B1192," "))</f>
        <v xml:space="preserve"> </v>
      </c>
      <c r="B1388" s="4" t="str">
        <f>IF('[2]MUNIS Purchase Order Inquiry'!$A1192='[2]PO Detail'!$L$2,'[2]MUNIS Purchase Order Inquiry'!Q1192,(IF('[2]MUNIS Purchase Order Inquiry'!$A1192='[2]PO Detail'!$L$1,CONCATENATE("      "&amp;'[2]MUNIS Purchase Order Inquiry'!I1192&amp;";   "&amp;'[2]MUNIS Purchase Order Inquiry'!J1192&amp;"   "&amp;'[2]MUNIS Purchase Order Inquiry'!K1192&amp;"; "&amp;'[2]MUNIS Purchase Order Inquiry'!M1192&amp;"; "&amp;'[2]MUNIS Purchase Order Inquiry'!N1192&amp;"; "&amp;'[2]MUNIS Purchase Order Inquiry'!O1192)," ")))</f>
        <v xml:space="preserve"> </v>
      </c>
      <c r="C1388" s="4" t="str">
        <f>IF('[2]MUNIS Purchase Order Inquiry'!$A1192='[2]PO Detail'!$L$2,'[2]MUNIS Purchase Order Inquiry'!R1192," ")</f>
        <v xml:space="preserve"> </v>
      </c>
      <c r="D1388" s="26" t="str">
        <f>IF('[2]MUNIS Purchase Order Inquiry'!$A1192='[2]PO Detail'!$L$1,'[2]MUNIS Purchase Order Inquiry'!G1192," ")</f>
        <v xml:space="preserve"> </v>
      </c>
      <c r="E1388" s="10" t="str">
        <f>IF('[2]MUNIS Purchase Order Inquiry'!$A1192='[2]PO Detail'!$L$1,'[2]MUNIS Purchase Order Inquiry'!D1192," ")</f>
        <v xml:space="preserve"> </v>
      </c>
      <c r="F1388" s="10" t="str">
        <f>IF('[2]MUNIS Purchase Order Inquiry'!$A1192='[2]PO Detail'!$L$1,'[2]MUNIS Purchase Order Inquiry'!E1192," ")</f>
        <v xml:space="preserve"> </v>
      </c>
      <c r="G1388" s="10" t="str">
        <f>IF('[2]MUNIS Purchase Order Inquiry'!$A1192='[2]PO Detail'!$L$1,'[2]MUNIS Purchase Order Inquiry'!F1192," ")</f>
        <v xml:space="preserve"> </v>
      </c>
    </row>
    <row r="1389" spans="1:7" x14ac:dyDescent="0.25">
      <c r="A1389" s="25" t="str">
        <f>IF('[2]MUNIS Purchase Order Inquiry'!$A1193='[2]PO Detail'!$L$2," ",IF('[2]MUNIS Purchase Order Inquiry'!A1193='[2]PO Detail'!$L$1,'[2]MUNIS Purchase Order Inquiry'!B1193," "))</f>
        <v xml:space="preserve"> </v>
      </c>
      <c r="B1389" s="4" t="str">
        <f>IF('[2]MUNIS Purchase Order Inquiry'!$A1193='[2]PO Detail'!$L$2,'[2]MUNIS Purchase Order Inquiry'!Q1193,(IF('[2]MUNIS Purchase Order Inquiry'!$A1193='[2]PO Detail'!$L$1,CONCATENATE("      "&amp;'[2]MUNIS Purchase Order Inquiry'!I1193&amp;";   "&amp;'[2]MUNIS Purchase Order Inquiry'!J1193&amp;"   "&amp;'[2]MUNIS Purchase Order Inquiry'!K1193&amp;"; "&amp;'[2]MUNIS Purchase Order Inquiry'!M1193&amp;"; "&amp;'[2]MUNIS Purchase Order Inquiry'!N1193&amp;"; "&amp;'[2]MUNIS Purchase Order Inquiry'!O1193)," ")))</f>
        <v xml:space="preserve"> </v>
      </c>
      <c r="C1389" s="4" t="str">
        <f>IF('[2]MUNIS Purchase Order Inquiry'!$A1193='[2]PO Detail'!$L$2,'[2]MUNIS Purchase Order Inquiry'!R1193," ")</f>
        <v xml:space="preserve"> </v>
      </c>
      <c r="D1389" s="26" t="str">
        <f>IF('[2]MUNIS Purchase Order Inquiry'!$A1193='[2]PO Detail'!$L$1,'[2]MUNIS Purchase Order Inquiry'!G1193," ")</f>
        <v xml:space="preserve"> </v>
      </c>
      <c r="E1389" s="10" t="str">
        <f>IF('[2]MUNIS Purchase Order Inquiry'!$A1193='[2]PO Detail'!$L$1,'[2]MUNIS Purchase Order Inquiry'!D1193," ")</f>
        <v xml:space="preserve"> </v>
      </c>
      <c r="F1389" s="10" t="str">
        <f>IF('[2]MUNIS Purchase Order Inquiry'!$A1193='[2]PO Detail'!$L$1,'[2]MUNIS Purchase Order Inquiry'!E1193," ")</f>
        <v xml:space="preserve"> </v>
      </c>
      <c r="G1389" s="10" t="str">
        <f>IF('[2]MUNIS Purchase Order Inquiry'!$A1193='[2]PO Detail'!$L$1,'[2]MUNIS Purchase Order Inquiry'!F1193," ")</f>
        <v xml:space="preserve"> </v>
      </c>
    </row>
    <row r="1390" spans="1:7" x14ac:dyDescent="0.25">
      <c r="A1390" s="25" t="str">
        <f>IF('[2]MUNIS Purchase Order Inquiry'!$A1194='[2]PO Detail'!$L$2," ",IF('[2]MUNIS Purchase Order Inquiry'!A1194='[2]PO Detail'!$L$1,'[2]MUNIS Purchase Order Inquiry'!B1194," "))</f>
        <v xml:space="preserve"> </v>
      </c>
      <c r="B1390" s="4" t="str">
        <f>IF('[2]MUNIS Purchase Order Inquiry'!$A1194='[2]PO Detail'!$L$2,'[2]MUNIS Purchase Order Inquiry'!Q1194,(IF('[2]MUNIS Purchase Order Inquiry'!$A1194='[2]PO Detail'!$L$1,CONCATENATE("      "&amp;'[2]MUNIS Purchase Order Inquiry'!I1194&amp;";   "&amp;'[2]MUNIS Purchase Order Inquiry'!J1194&amp;"   "&amp;'[2]MUNIS Purchase Order Inquiry'!K1194&amp;"; "&amp;'[2]MUNIS Purchase Order Inquiry'!M1194&amp;"; "&amp;'[2]MUNIS Purchase Order Inquiry'!N1194&amp;"; "&amp;'[2]MUNIS Purchase Order Inquiry'!O1194)," ")))</f>
        <v xml:space="preserve"> </v>
      </c>
      <c r="C1390" s="4" t="str">
        <f>IF('[2]MUNIS Purchase Order Inquiry'!$A1194='[2]PO Detail'!$L$2,'[2]MUNIS Purchase Order Inquiry'!R1194," ")</f>
        <v xml:space="preserve"> </v>
      </c>
      <c r="D1390" s="26" t="str">
        <f>IF('[2]MUNIS Purchase Order Inquiry'!$A1194='[2]PO Detail'!$L$1,'[2]MUNIS Purchase Order Inquiry'!G1194," ")</f>
        <v xml:space="preserve"> </v>
      </c>
      <c r="E1390" s="10" t="str">
        <f>IF('[2]MUNIS Purchase Order Inquiry'!$A1194='[2]PO Detail'!$L$1,'[2]MUNIS Purchase Order Inquiry'!D1194," ")</f>
        <v xml:space="preserve"> </v>
      </c>
      <c r="F1390" s="10" t="str">
        <f>IF('[2]MUNIS Purchase Order Inquiry'!$A1194='[2]PO Detail'!$L$1,'[2]MUNIS Purchase Order Inquiry'!E1194," ")</f>
        <v xml:space="preserve"> </v>
      </c>
      <c r="G1390" s="10" t="str">
        <f>IF('[2]MUNIS Purchase Order Inquiry'!$A1194='[2]PO Detail'!$L$1,'[2]MUNIS Purchase Order Inquiry'!F1194," ")</f>
        <v xml:space="preserve"> </v>
      </c>
    </row>
    <row r="1391" spans="1:7" x14ac:dyDescent="0.25">
      <c r="A1391" s="25" t="str">
        <f>IF('[2]MUNIS Purchase Order Inquiry'!$A1195='[2]PO Detail'!$L$2," ",IF('[2]MUNIS Purchase Order Inquiry'!A1195='[2]PO Detail'!$L$1,'[2]MUNIS Purchase Order Inquiry'!B1195," "))</f>
        <v xml:space="preserve"> </v>
      </c>
      <c r="B1391" s="4" t="str">
        <f>IF('[2]MUNIS Purchase Order Inquiry'!$A1195='[2]PO Detail'!$L$2,'[2]MUNIS Purchase Order Inquiry'!Q1195,(IF('[2]MUNIS Purchase Order Inquiry'!$A1195='[2]PO Detail'!$L$1,CONCATENATE("      "&amp;'[2]MUNIS Purchase Order Inquiry'!I1195&amp;";   "&amp;'[2]MUNIS Purchase Order Inquiry'!J1195&amp;"   "&amp;'[2]MUNIS Purchase Order Inquiry'!K1195&amp;"; "&amp;'[2]MUNIS Purchase Order Inquiry'!M1195&amp;"; "&amp;'[2]MUNIS Purchase Order Inquiry'!N1195&amp;"; "&amp;'[2]MUNIS Purchase Order Inquiry'!O1195)," ")))</f>
        <v xml:space="preserve"> </v>
      </c>
      <c r="C1391" s="4" t="str">
        <f>IF('[2]MUNIS Purchase Order Inquiry'!$A1195='[2]PO Detail'!$L$2,'[2]MUNIS Purchase Order Inquiry'!R1195," ")</f>
        <v xml:space="preserve"> </v>
      </c>
      <c r="D1391" s="26" t="str">
        <f>IF('[2]MUNIS Purchase Order Inquiry'!$A1195='[2]PO Detail'!$L$1,'[2]MUNIS Purchase Order Inquiry'!G1195," ")</f>
        <v xml:space="preserve"> </v>
      </c>
      <c r="E1391" s="10" t="str">
        <f>IF('[2]MUNIS Purchase Order Inquiry'!$A1195='[2]PO Detail'!$L$1,'[2]MUNIS Purchase Order Inquiry'!D1195," ")</f>
        <v xml:space="preserve"> </v>
      </c>
      <c r="F1391" s="10" t="str">
        <f>IF('[2]MUNIS Purchase Order Inquiry'!$A1195='[2]PO Detail'!$L$1,'[2]MUNIS Purchase Order Inquiry'!E1195," ")</f>
        <v xml:space="preserve"> </v>
      </c>
      <c r="G1391" s="10" t="str">
        <f>IF('[2]MUNIS Purchase Order Inquiry'!$A1195='[2]PO Detail'!$L$1,'[2]MUNIS Purchase Order Inquiry'!F1195," ")</f>
        <v xml:space="preserve"> </v>
      </c>
    </row>
    <row r="1392" spans="1:7" x14ac:dyDescent="0.25">
      <c r="A1392" s="25" t="str">
        <f>IF('[2]MUNIS Purchase Order Inquiry'!$A1196='[2]PO Detail'!$L$2," ",IF('[2]MUNIS Purchase Order Inquiry'!A1196='[2]PO Detail'!$L$1,'[2]MUNIS Purchase Order Inquiry'!B1196," "))</f>
        <v xml:space="preserve"> </v>
      </c>
      <c r="B1392" s="4" t="str">
        <f>IF('[2]MUNIS Purchase Order Inquiry'!$A1196='[2]PO Detail'!$L$2,'[2]MUNIS Purchase Order Inquiry'!Q1196,(IF('[2]MUNIS Purchase Order Inquiry'!$A1196='[2]PO Detail'!$L$1,CONCATENATE("      "&amp;'[2]MUNIS Purchase Order Inquiry'!I1196&amp;";   "&amp;'[2]MUNIS Purchase Order Inquiry'!J1196&amp;"   "&amp;'[2]MUNIS Purchase Order Inquiry'!K1196&amp;"; "&amp;'[2]MUNIS Purchase Order Inquiry'!M1196&amp;"; "&amp;'[2]MUNIS Purchase Order Inquiry'!N1196&amp;"; "&amp;'[2]MUNIS Purchase Order Inquiry'!O1196)," ")))</f>
        <v xml:space="preserve"> </v>
      </c>
      <c r="C1392" s="4" t="str">
        <f>IF('[2]MUNIS Purchase Order Inquiry'!$A1196='[2]PO Detail'!$L$2,'[2]MUNIS Purchase Order Inquiry'!R1196," ")</f>
        <v xml:space="preserve"> </v>
      </c>
      <c r="D1392" s="26" t="str">
        <f>IF('[2]MUNIS Purchase Order Inquiry'!$A1196='[2]PO Detail'!$L$1,'[2]MUNIS Purchase Order Inquiry'!G1196," ")</f>
        <v xml:space="preserve"> </v>
      </c>
      <c r="E1392" s="10" t="str">
        <f>IF('[2]MUNIS Purchase Order Inquiry'!$A1196='[2]PO Detail'!$L$1,'[2]MUNIS Purchase Order Inquiry'!D1196," ")</f>
        <v xml:space="preserve"> </v>
      </c>
      <c r="F1392" s="10" t="str">
        <f>IF('[2]MUNIS Purchase Order Inquiry'!$A1196='[2]PO Detail'!$L$1,'[2]MUNIS Purchase Order Inquiry'!E1196," ")</f>
        <v xml:space="preserve"> </v>
      </c>
      <c r="G1392" s="10" t="str">
        <f>IF('[2]MUNIS Purchase Order Inquiry'!$A1196='[2]PO Detail'!$L$1,'[2]MUNIS Purchase Order Inquiry'!F1196," ")</f>
        <v xml:space="preserve"> </v>
      </c>
    </row>
    <row r="1393" spans="1:7" x14ac:dyDescent="0.25">
      <c r="A1393" s="25" t="str">
        <f>IF('[2]MUNIS Purchase Order Inquiry'!$A1197='[2]PO Detail'!$L$2," ",IF('[2]MUNIS Purchase Order Inquiry'!A1197='[2]PO Detail'!$L$1,'[2]MUNIS Purchase Order Inquiry'!B1197," "))</f>
        <v xml:space="preserve"> </v>
      </c>
      <c r="B1393" s="4" t="str">
        <f>IF('[2]MUNIS Purchase Order Inquiry'!$A1197='[2]PO Detail'!$L$2,'[2]MUNIS Purchase Order Inquiry'!Q1197,(IF('[2]MUNIS Purchase Order Inquiry'!$A1197='[2]PO Detail'!$L$1,CONCATENATE("      "&amp;'[2]MUNIS Purchase Order Inquiry'!I1197&amp;";   "&amp;'[2]MUNIS Purchase Order Inquiry'!J1197&amp;"   "&amp;'[2]MUNIS Purchase Order Inquiry'!K1197&amp;"; "&amp;'[2]MUNIS Purchase Order Inquiry'!M1197&amp;"; "&amp;'[2]MUNIS Purchase Order Inquiry'!N1197&amp;"; "&amp;'[2]MUNIS Purchase Order Inquiry'!O1197)," ")))</f>
        <v xml:space="preserve"> </v>
      </c>
      <c r="C1393" s="4" t="str">
        <f>IF('[2]MUNIS Purchase Order Inquiry'!$A1197='[2]PO Detail'!$L$2,'[2]MUNIS Purchase Order Inquiry'!R1197," ")</f>
        <v xml:space="preserve"> </v>
      </c>
      <c r="D1393" s="26" t="str">
        <f>IF('[2]MUNIS Purchase Order Inquiry'!$A1197='[2]PO Detail'!$L$1,'[2]MUNIS Purchase Order Inquiry'!G1197," ")</f>
        <v xml:space="preserve"> </v>
      </c>
      <c r="E1393" s="10" t="str">
        <f>IF('[2]MUNIS Purchase Order Inquiry'!$A1197='[2]PO Detail'!$L$1,'[2]MUNIS Purchase Order Inquiry'!D1197," ")</f>
        <v xml:space="preserve"> </v>
      </c>
      <c r="F1393" s="10" t="str">
        <f>IF('[2]MUNIS Purchase Order Inquiry'!$A1197='[2]PO Detail'!$L$1,'[2]MUNIS Purchase Order Inquiry'!E1197," ")</f>
        <v xml:space="preserve"> </v>
      </c>
      <c r="G1393" s="10" t="str">
        <f>IF('[2]MUNIS Purchase Order Inquiry'!$A1197='[2]PO Detail'!$L$1,'[2]MUNIS Purchase Order Inquiry'!F1197," ")</f>
        <v xml:space="preserve"> </v>
      </c>
    </row>
    <row r="1394" spans="1:7" x14ac:dyDescent="0.25">
      <c r="A1394" s="25" t="str">
        <f>IF('[2]MUNIS Purchase Order Inquiry'!$A1198='[2]PO Detail'!$L$2," ",IF('[2]MUNIS Purchase Order Inquiry'!A1198='[2]PO Detail'!$L$1,'[2]MUNIS Purchase Order Inquiry'!B1198," "))</f>
        <v xml:space="preserve"> </v>
      </c>
      <c r="B1394" s="4" t="str">
        <f>IF('[2]MUNIS Purchase Order Inquiry'!$A1198='[2]PO Detail'!$L$2,'[2]MUNIS Purchase Order Inquiry'!Q1198,(IF('[2]MUNIS Purchase Order Inquiry'!$A1198='[2]PO Detail'!$L$1,CONCATENATE("      "&amp;'[2]MUNIS Purchase Order Inquiry'!I1198&amp;";   "&amp;'[2]MUNIS Purchase Order Inquiry'!J1198&amp;"   "&amp;'[2]MUNIS Purchase Order Inquiry'!K1198&amp;"; "&amp;'[2]MUNIS Purchase Order Inquiry'!M1198&amp;"; "&amp;'[2]MUNIS Purchase Order Inquiry'!N1198&amp;"; "&amp;'[2]MUNIS Purchase Order Inquiry'!O1198)," ")))</f>
        <v xml:space="preserve"> </v>
      </c>
      <c r="C1394" s="4" t="str">
        <f>IF('[2]MUNIS Purchase Order Inquiry'!$A1198='[2]PO Detail'!$L$2,'[2]MUNIS Purchase Order Inquiry'!R1198," ")</f>
        <v xml:space="preserve"> </v>
      </c>
      <c r="D1394" s="26" t="str">
        <f>IF('[2]MUNIS Purchase Order Inquiry'!$A1198='[2]PO Detail'!$L$1,'[2]MUNIS Purchase Order Inquiry'!G1198," ")</f>
        <v xml:space="preserve"> </v>
      </c>
      <c r="E1394" s="10" t="str">
        <f>IF('[2]MUNIS Purchase Order Inquiry'!$A1198='[2]PO Detail'!$L$1,'[2]MUNIS Purchase Order Inquiry'!D1198," ")</f>
        <v xml:space="preserve"> </v>
      </c>
      <c r="F1394" s="10" t="str">
        <f>IF('[2]MUNIS Purchase Order Inquiry'!$A1198='[2]PO Detail'!$L$1,'[2]MUNIS Purchase Order Inquiry'!E1198," ")</f>
        <v xml:space="preserve"> </v>
      </c>
      <c r="G1394" s="10" t="str">
        <f>IF('[2]MUNIS Purchase Order Inquiry'!$A1198='[2]PO Detail'!$L$1,'[2]MUNIS Purchase Order Inquiry'!F1198," ")</f>
        <v xml:space="preserve"> </v>
      </c>
    </row>
    <row r="1395" spans="1:7" x14ac:dyDescent="0.25">
      <c r="A1395" s="25" t="str">
        <f>IF('[2]MUNIS Purchase Order Inquiry'!$A1199='[2]PO Detail'!$L$2," ",IF('[2]MUNIS Purchase Order Inquiry'!A1199='[2]PO Detail'!$L$1,'[2]MUNIS Purchase Order Inquiry'!B1199," "))</f>
        <v xml:space="preserve"> </v>
      </c>
      <c r="B1395" s="4" t="str">
        <f>IF('[2]MUNIS Purchase Order Inquiry'!$A1199='[2]PO Detail'!$L$2,'[2]MUNIS Purchase Order Inquiry'!Q1199,(IF('[2]MUNIS Purchase Order Inquiry'!$A1199='[2]PO Detail'!$L$1,CONCATENATE("      "&amp;'[2]MUNIS Purchase Order Inquiry'!I1199&amp;";   "&amp;'[2]MUNIS Purchase Order Inquiry'!J1199&amp;"   "&amp;'[2]MUNIS Purchase Order Inquiry'!K1199&amp;"; "&amp;'[2]MUNIS Purchase Order Inquiry'!M1199&amp;"; "&amp;'[2]MUNIS Purchase Order Inquiry'!N1199&amp;"; "&amp;'[2]MUNIS Purchase Order Inquiry'!O1199)," ")))</f>
        <v xml:space="preserve"> </v>
      </c>
      <c r="C1395" s="4" t="str">
        <f>IF('[2]MUNIS Purchase Order Inquiry'!$A1199='[2]PO Detail'!$L$2,'[2]MUNIS Purchase Order Inquiry'!R1199," ")</f>
        <v xml:space="preserve"> </v>
      </c>
      <c r="D1395" s="26" t="str">
        <f>IF('[2]MUNIS Purchase Order Inquiry'!$A1199='[2]PO Detail'!$L$1,'[2]MUNIS Purchase Order Inquiry'!G1199," ")</f>
        <v xml:space="preserve"> </v>
      </c>
      <c r="E1395" s="10" t="str">
        <f>IF('[2]MUNIS Purchase Order Inquiry'!$A1199='[2]PO Detail'!$L$1,'[2]MUNIS Purchase Order Inquiry'!D1199," ")</f>
        <v xml:space="preserve"> </v>
      </c>
      <c r="F1395" s="10" t="str">
        <f>IF('[2]MUNIS Purchase Order Inquiry'!$A1199='[2]PO Detail'!$L$1,'[2]MUNIS Purchase Order Inquiry'!E1199," ")</f>
        <v xml:space="preserve"> </v>
      </c>
      <c r="G1395" s="10" t="str">
        <f>IF('[2]MUNIS Purchase Order Inquiry'!$A1199='[2]PO Detail'!$L$1,'[2]MUNIS Purchase Order Inquiry'!F1199," ")</f>
        <v xml:space="preserve"> </v>
      </c>
    </row>
    <row r="1396" spans="1:7" x14ac:dyDescent="0.25">
      <c r="A1396" s="25" t="str">
        <f>IF('[2]MUNIS Purchase Order Inquiry'!$A1200='[2]PO Detail'!$L$2," ",IF('[2]MUNIS Purchase Order Inquiry'!A1200='[2]PO Detail'!$L$1,'[2]MUNIS Purchase Order Inquiry'!B1200," "))</f>
        <v xml:space="preserve"> </v>
      </c>
      <c r="B1396" s="4" t="str">
        <f>IF('[2]MUNIS Purchase Order Inquiry'!$A1200='[2]PO Detail'!$L$2,'[2]MUNIS Purchase Order Inquiry'!Q1200,(IF('[2]MUNIS Purchase Order Inquiry'!$A1200='[2]PO Detail'!$L$1,CONCATENATE("      "&amp;'[2]MUNIS Purchase Order Inquiry'!I1200&amp;";   "&amp;'[2]MUNIS Purchase Order Inquiry'!J1200&amp;"   "&amp;'[2]MUNIS Purchase Order Inquiry'!K1200&amp;"; "&amp;'[2]MUNIS Purchase Order Inquiry'!M1200&amp;"; "&amp;'[2]MUNIS Purchase Order Inquiry'!N1200&amp;"; "&amp;'[2]MUNIS Purchase Order Inquiry'!O1200)," ")))</f>
        <v xml:space="preserve"> </v>
      </c>
      <c r="C1396" s="4" t="str">
        <f>IF('[2]MUNIS Purchase Order Inquiry'!$A1200='[2]PO Detail'!$L$2,'[2]MUNIS Purchase Order Inquiry'!R1200," ")</f>
        <v xml:space="preserve"> </v>
      </c>
      <c r="D1396" s="26" t="str">
        <f>IF('[2]MUNIS Purchase Order Inquiry'!$A1200='[2]PO Detail'!$L$1,'[2]MUNIS Purchase Order Inquiry'!G1200," ")</f>
        <v xml:space="preserve"> </v>
      </c>
      <c r="E1396" s="10" t="str">
        <f>IF('[2]MUNIS Purchase Order Inquiry'!$A1200='[2]PO Detail'!$L$1,'[2]MUNIS Purchase Order Inquiry'!D1200," ")</f>
        <v xml:space="preserve"> </v>
      </c>
      <c r="F1396" s="10" t="str">
        <f>IF('[2]MUNIS Purchase Order Inquiry'!$A1200='[2]PO Detail'!$L$1,'[2]MUNIS Purchase Order Inquiry'!E1200," ")</f>
        <v xml:space="preserve"> </v>
      </c>
      <c r="G1396" s="10" t="str">
        <f>IF('[2]MUNIS Purchase Order Inquiry'!$A1200='[2]PO Detail'!$L$1,'[2]MUNIS Purchase Order Inquiry'!F1200," ")</f>
        <v xml:space="preserve"> </v>
      </c>
    </row>
    <row r="1397" spans="1:7" x14ac:dyDescent="0.25">
      <c r="A1397" s="25" t="str">
        <f>IF('[2]MUNIS Purchase Order Inquiry'!$A1201='[2]PO Detail'!$L$2," ",IF('[2]MUNIS Purchase Order Inquiry'!A1201='[2]PO Detail'!$L$1,'[2]MUNIS Purchase Order Inquiry'!B1201," "))</f>
        <v xml:space="preserve"> </v>
      </c>
      <c r="B1397" s="4" t="str">
        <f>IF('[2]MUNIS Purchase Order Inquiry'!$A1201='[2]PO Detail'!$L$2,'[2]MUNIS Purchase Order Inquiry'!Q1201,(IF('[2]MUNIS Purchase Order Inquiry'!$A1201='[2]PO Detail'!$L$1,CONCATENATE("      "&amp;'[2]MUNIS Purchase Order Inquiry'!I1201&amp;";   "&amp;'[2]MUNIS Purchase Order Inquiry'!J1201&amp;"   "&amp;'[2]MUNIS Purchase Order Inquiry'!K1201&amp;"; "&amp;'[2]MUNIS Purchase Order Inquiry'!M1201&amp;"; "&amp;'[2]MUNIS Purchase Order Inquiry'!N1201&amp;"; "&amp;'[2]MUNIS Purchase Order Inquiry'!O1201)," ")))</f>
        <v xml:space="preserve"> </v>
      </c>
      <c r="C1397" s="4" t="str">
        <f>IF('[2]MUNIS Purchase Order Inquiry'!$A1201='[2]PO Detail'!$L$2,'[2]MUNIS Purchase Order Inquiry'!R1201," ")</f>
        <v xml:space="preserve"> </v>
      </c>
      <c r="D1397" s="26" t="str">
        <f>IF('[2]MUNIS Purchase Order Inquiry'!$A1201='[2]PO Detail'!$L$1,'[2]MUNIS Purchase Order Inquiry'!G1201," ")</f>
        <v xml:space="preserve"> </v>
      </c>
      <c r="E1397" s="10" t="str">
        <f>IF('[2]MUNIS Purchase Order Inquiry'!$A1201='[2]PO Detail'!$L$1,'[2]MUNIS Purchase Order Inquiry'!D1201," ")</f>
        <v xml:space="preserve"> </v>
      </c>
      <c r="F1397" s="10" t="str">
        <f>IF('[2]MUNIS Purchase Order Inquiry'!$A1201='[2]PO Detail'!$L$1,'[2]MUNIS Purchase Order Inquiry'!E1201," ")</f>
        <v xml:space="preserve"> </v>
      </c>
      <c r="G1397" s="10" t="str">
        <f>IF('[2]MUNIS Purchase Order Inquiry'!$A1201='[2]PO Detail'!$L$1,'[2]MUNIS Purchase Order Inquiry'!F1201," ")</f>
        <v xml:space="preserve"> </v>
      </c>
    </row>
    <row r="1398" spans="1:7" x14ac:dyDescent="0.25">
      <c r="A1398" s="25" t="str">
        <f>IF('[2]MUNIS Purchase Order Inquiry'!$A1202='[2]PO Detail'!$L$2," ",IF('[2]MUNIS Purchase Order Inquiry'!A1202='[2]PO Detail'!$L$1,'[2]MUNIS Purchase Order Inquiry'!B1202," "))</f>
        <v xml:space="preserve"> </v>
      </c>
      <c r="B1398" s="4" t="str">
        <f>IF('[2]MUNIS Purchase Order Inquiry'!$A1202='[2]PO Detail'!$L$2,'[2]MUNIS Purchase Order Inquiry'!Q1202,(IF('[2]MUNIS Purchase Order Inquiry'!$A1202='[2]PO Detail'!$L$1,CONCATENATE("      "&amp;'[2]MUNIS Purchase Order Inquiry'!I1202&amp;";   "&amp;'[2]MUNIS Purchase Order Inquiry'!J1202&amp;"   "&amp;'[2]MUNIS Purchase Order Inquiry'!K1202&amp;"; "&amp;'[2]MUNIS Purchase Order Inquiry'!M1202&amp;"; "&amp;'[2]MUNIS Purchase Order Inquiry'!N1202&amp;"; "&amp;'[2]MUNIS Purchase Order Inquiry'!O1202)," ")))</f>
        <v xml:space="preserve"> </v>
      </c>
      <c r="C1398" s="4" t="str">
        <f>IF('[2]MUNIS Purchase Order Inquiry'!$A1202='[2]PO Detail'!$L$2,'[2]MUNIS Purchase Order Inquiry'!R1202," ")</f>
        <v xml:space="preserve"> </v>
      </c>
      <c r="D1398" s="26" t="str">
        <f>IF('[2]MUNIS Purchase Order Inquiry'!$A1202='[2]PO Detail'!$L$1,'[2]MUNIS Purchase Order Inquiry'!G1202," ")</f>
        <v xml:space="preserve"> </v>
      </c>
      <c r="E1398" s="10" t="str">
        <f>IF('[2]MUNIS Purchase Order Inquiry'!$A1202='[2]PO Detail'!$L$1,'[2]MUNIS Purchase Order Inquiry'!D1202," ")</f>
        <v xml:space="preserve"> </v>
      </c>
      <c r="F1398" s="10" t="str">
        <f>IF('[2]MUNIS Purchase Order Inquiry'!$A1202='[2]PO Detail'!$L$1,'[2]MUNIS Purchase Order Inquiry'!E1202," ")</f>
        <v xml:space="preserve"> </v>
      </c>
      <c r="G1398" s="10" t="str">
        <f>IF('[2]MUNIS Purchase Order Inquiry'!$A1202='[2]PO Detail'!$L$1,'[2]MUNIS Purchase Order Inquiry'!F1202," ")</f>
        <v xml:space="preserve"> </v>
      </c>
    </row>
    <row r="1399" spans="1:7" x14ac:dyDescent="0.25">
      <c r="A1399" s="25" t="str">
        <f>IF('[2]MUNIS Purchase Order Inquiry'!$A1203='[2]PO Detail'!$L$2," ",IF('[2]MUNIS Purchase Order Inquiry'!A1203='[2]PO Detail'!$L$1,'[2]MUNIS Purchase Order Inquiry'!B1203," "))</f>
        <v xml:space="preserve"> </v>
      </c>
      <c r="B1399" s="4" t="str">
        <f>IF('[2]MUNIS Purchase Order Inquiry'!$A1203='[2]PO Detail'!$L$2,'[2]MUNIS Purchase Order Inquiry'!Q1203,(IF('[2]MUNIS Purchase Order Inquiry'!$A1203='[2]PO Detail'!$L$1,CONCATENATE("      "&amp;'[2]MUNIS Purchase Order Inquiry'!I1203&amp;";   "&amp;'[2]MUNIS Purchase Order Inquiry'!J1203&amp;"   "&amp;'[2]MUNIS Purchase Order Inquiry'!K1203&amp;"; "&amp;'[2]MUNIS Purchase Order Inquiry'!M1203&amp;"; "&amp;'[2]MUNIS Purchase Order Inquiry'!N1203&amp;"; "&amp;'[2]MUNIS Purchase Order Inquiry'!O1203)," ")))</f>
        <v xml:space="preserve"> </v>
      </c>
      <c r="C1399" s="4" t="str">
        <f>IF('[2]MUNIS Purchase Order Inquiry'!$A1203='[2]PO Detail'!$L$2,'[2]MUNIS Purchase Order Inquiry'!R1203," ")</f>
        <v xml:space="preserve"> </v>
      </c>
      <c r="D1399" s="26" t="str">
        <f>IF('[2]MUNIS Purchase Order Inquiry'!$A1203='[2]PO Detail'!$L$1,'[2]MUNIS Purchase Order Inquiry'!G1203," ")</f>
        <v xml:space="preserve"> </v>
      </c>
      <c r="E1399" s="10" t="str">
        <f>IF('[2]MUNIS Purchase Order Inquiry'!$A1203='[2]PO Detail'!$L$1,'[2]MUNIS Purchase Order Inquiry'!D1203," ")</f>
        <v xml:space="preserve"> </v>
      </c>
      <c r="F1399" s="10" t="str">
        <f>IF('[2]MUNIS Purchase Order Inquiry'!$A1203='[2]PO Detail'!$L$1,'[2]MUNIS Purchase Order Inquiry'!E1203," ")</f>
        <v xml:space="preserve"> </v>
      </c>
      <c r="G1399" s="10" t="str">
        <f>IF('[2]MUNIS Purchase Order Inquiry'!$A1203='[2]PO Detail'!$L$1,'[2]MUNIS Purchase Order Inquiry'!F1203," ")</f>
        <v xml:space="preserve"> </v>
      </c>
    </row>
    <row r="1400" spans="1:7" x14ac:dyDescent="0.25">
      <c r="A1400" s="25" t="str">
        <f>IF('[2]MUNIS Purchase Order Inquiry'!$A1204='[2]PO Detail'!$L$2," ",IF('[2]MUNIS Purchase Order Inquiry'!A1204='[2]PO Detail'!$L$1,'[2]MUNIS Purchase Order Inquiry'!B1204," "))</f>
        <v xml:space="preserve"> </v>
      </c>
      <c r="B1400" s="4" t="str">
        <f>IF('[2]MUNIS Purchase Order Inquiry'!$A1204='[2]PO Detail'!$L$2,'[2]MUNIS Purchase Order Inquiry'!Q1204,(IF('[2]MUNIS Purchase Order Inquiry'!$A1204='[2]PO Detail'!$L$1,CONCATENATE("      "&amp;'[2]MUNIS Purchase Order Inquiry'!I1204&amp;";   "&amp;'[2]MUNIS Purchase Order Inquiry'!J1204&amp;"   "&amp;'[2]MUNIS Purchase Order Inquiry'!K1204&amp;"; "&amp;'[2]MUNIS Purchase Order Inquiry'!M1204&amp;"; "&amp;'[2]MUNIS Purchase Order Inquiry'!N1204&amp;"; "&amp;'[2]MUNIS Purchase Order Inquiry'!O1204)," ")))</f>
        <v xml:space="preserve"> </v>
      </c>
      <c r="C1400" s="4" t="str">
        <f>IF('[2]MUNIS Purchase Order Inquiry'!$A1204='[2]PO Detail'!$L$2,'[2]MUNIS Purchase Order Inquiry'!R1204," ")</f>
        <v xml:space="preserve"> </v>
      </c>
      <c r="D1400" s="26" t="str">
        <f>IF('[2]MUNIS Purchase Order Inquiry'!$A1204='[2]PO Detail'!$L$1,'[2]MUNIS Purchase Order Inquiry'!G1204," ")</f>
        <v xml:space="preserve"> </v>
      </c>
      <c r="E1400" s="10" t="str">
        <f>IF('[2]MUNIS Purchase Order Inquiry'!$A1204='[2]PO Detail'!$L$1,'[2]MUNIS Purchase Order Inquiry'!D1204," ")</f>
        <v xml:space="preserve"> </v>
      </c>
      <c r="F1400" s="10" t="str">
        <f>IF('[2]MUNIS Purchase Order Inquiry'!$A1204='[2]PO Detail'!$L$1,'[2]MUNIS Purchase Order Inquiry'!E1204," ")</f>
        <v xml:space="preserve"> </v>
      </c>
      <c r="G1400" s="10" t="str">
        <f>IF('[2]MUNIS Purchase Order Inquiry'!$A1204='[2]PO Detail'!$L$1,'[2]MUNIS Purchase Order Inquiry'!F1204," ")</f>
        <v xml:space="preserve"> </v>
      </c>
    </row>
    <row r="1401" spans="1:7" x14ac:dyDescent="0.25">
      <c r="A1401" s="25" t="str">
        <f>IF('[2]MUNIS Purchase Order Inquiry'!$A1205='[2]PO Detail'!$L$2," ",IF('[2]MUNIS Purchase Order Inquiry'!A1205='[2]PO Detail'!$L$1,'[2]MUNIS Purchase Order Inquiry'!B1205," "))</f>
        <v xml:space="preserve"> </v>
      </c>
      <c r="B1401" s="4" t="str">
        <f>IF('[2]MUNIS Purchase Order Inquiry'!$A1205='[2]PO Detail'!$L$2,'[2]MUNIS Purchase Order Inquiry'!Q1205,(IF('[2]MUNIS Purchase Order Inquiry'!$A1205='[2]PO Detail'!$L$1,CONCATENATE("      "&amp;'[2]MUNIS Purchase Order Inquiry'!I1205&amp;";   "&amp;'[2]MUNIS Purchase Order Inquiry'!J1205&amp;"   "&amp;'[2]MUNIS Purchase Order Inquiry'!K1205&amp;"; "&amp;'[2]MUNIS Purchase Order Inquiry'!M1205&amp;"; "&amp;'[2]MUNIS Purchase Order Inquiry'!N1205&amp;"; "&amp;'[2]MUNIS Purchase Order Inquiry'!O1205)," ")))</f>
        <v xml:space="preserve"> </v>
      </c>
      <c r="C1401" s="4" t="str">
        <f>IF('[2]MUNIS Purchase Order Inquiry'!$A1205='[2]PO Detail'!$L$2,'[2]MUNIS Purchase Order Inquiry'!R1205," ")</f>
        <v xml:space="preserve"> </v>
      </c>
      <c r="D1401" s="26" t="str">
        <f>IF('[2]MUNIS Purchase Order Inquiry'!$A1205='[2]PO Detail'!$L$1,'[2]MUNIS Purchase Order Inquiry'!G1205," ")</f>
        <v xml:space="preserve"> </v>
      </c>
      <c r="E1401" s="10" t="str">
        <f>IF('[2]MUNIS Purchase Order Inquiry'!$A1205='[2]PO Detail'!$L$1,'[2]MUNIS Purchase Order Inquiry'!D1205," ")</f>
        <v xml:space="preserve"> </v>
      </c>
      <c r="F1401" s="10" t="str">
        <f>IF('[2]MUNIS Purchase Order Inquiry'!$A1205='[2]PO Detail'!$L$1,'[2]MUNIS Purchase Order Inquiry'!E1205," ")</f>
        <v xml:space="preserve"> </v>
      </c>
      <c r="G1401" s="10" t="str">
        <f>IF('[2]MUNIS Purchase Order Inquiry'!$A1205='[2]PO Detail'!$L$1,'[2]MUNIS Purchase Order Inquiry'!F1205," ")</f>
        <v xml:space="preserve"> </v>
      </c>
    </row>
    <row r="1402" spans="1:7" x14ac:dyDescent="0.25">
      <c r="A1402" s="25" t="str">
        <f>IF('[2]MUNIS Purchase Order Inquiry'!$A1206='[2]PO Detail'!$L$2," ",IF('[2]MUNIS Purchase Order Inquiry'!A1206='[2]PO Detail'!$L$1,'[2]MUNIS Purchase Order Inquiry'!B1206," "))</f>
        <v xml:space="preserve"> </v>
      </c>
      <c r="B1402" s="4" t="str">
        <f>IF('[2]MUNIS Purchase Order Inquiry'!$A1206='[2]PO Detail'!$L$2,'[2]MUNIS Purchase Order Inquiry'!Q1206,(IF('[2]MUNIS Purchase Order Inquiry'!$A1206='[2]PO Detail'!$L$1,CONCATENATE("      "&amp;'[2]MUNIS Purchase Order Inquiry'!I1206&amp;";   "&amp;'[2]MUNIS Purchase Order Inquiry'!J1206&amp;"   "&amp;'[2]MUNIS Purchase Order Inquiry'!K1206&amp;"; "&amp;'[2]MUNIS Purchase Order Inquiry'!M1206&amp;"; "&amp;'[2]MUNIS Purchase Order Inquiry'!N1206&amp;"; "&amp;'[2]MUNIS Purchase Order Inquiry'!O1206)," ")))</f>
        <v xml:space="preserve"> </v>
      </c>
      <c r="C1402" s="4" t="str">
        <f>IF('[2]MUNIS Purchase Order Inquiry'!$A1206='[2]PO Detail'!$L$2,'[2]MUNIS Purchase Order Inquiry'!R1206," ")</f>
        <v xml:space="preserve"> </v>
      </c>
      <c r="D1402" s="26" t="str">
        <f>IF('[2]MUNIS Purchase Order Inquiry'!$A1206='[2]PO Detail'!$L$1,'[2]MUNIS Purchase Order Inquiry'!G1206," ")</f>
        <v xml:space="preserve"> </v>
      </c>
      <c r="E1402" s="10" t="str">
        <f>IF('[2]MUNIS Purchase Order Inquiry'!$A1206='[2]PO Detail'!$L$1,'[2]MUNIS Purchase Order Inquiry'!D1206," ")</f>
        <v xml:space="preserve"> </v>
      </c>
      <c r="F1402" s="10" t="str">
        <f>IF('[2]MUNIS Purchase Order Inquiry'!$A1206='[2]PO Detail'!$L$1,'[2]MUNIS Purchase Order Inquiry'!E1206," ")</f>
        <v xml:space="preserve"> </v>
      </c>
      <c r="G1402" s="10" t="str">
        <f>IF('[2]MUNIS Purchase Order Inquiry'!$A1206='[2]PO Detail'!$L$1,'[2]MUNIS Purchase Order Inquiry'!F1206," ")</f>
        <v xml:space="preserve"> </v>
      </c>
    </row>
    <row r="1403" spans="1:7" x14ac:dyDescent="0.25">
      <c r="A1403" s="25" t="str">
        <f>IF('[2]MUNIS Purchase Order Inquiry'!$A1207='[2]PO Detail'!$L$2," ",IF('[2]MUNIS Purchase Order Inquiry'!A1207='[2]PO Detail'!$L$1,'[2]MUNIS Purchase Order Inquiry'!B1207," "))</f>
        <v xml:space="preserve"> </v>
      </c>
      <c r="B1403" s="4" t="str">
        <f>IF('[2]MUNIS Purchase Order Inquiry'!$A1207='[2]PO Detail'!$L$2,'[2]MUNIS Purchase Order Inquiry'!Q1207,(IF('[2]MUNIS Purchase Order Inquiry'!$A1207='[2]PO Detail'!$L$1,CONCATENATE("      "&amp;'[2]MUNIS Purchase Order Inquiry'!I1207&amp;";   "&amp;'[2]MUNIS Purchase Order Inquiry'!J1207&amp;"   "&amp;'[2]MUNIS Purchase Order Inquiry'!K1207&amp;"; "&amp;'[2]MUNIS Purchase Order Inquiry'!M1207&amp;"; "&amp;'[2]MUNIS Purchase Order Inquiry'!N1207&amp;"; "&amp;'[2]MUNIS Purchase Order Inquiry'!O1207)," ")))</f>
        <v xml:space="preserve"> </v>
      </c>
      <c r="C1403" s="4" t="str">
        <f>IF('[2]MUNIS Purchase Order Inquiry'!$A1207='[2]PO Detail'!$L$2,'[2]MUNIS Purchase Order Inquiry'!R1207," ")</f>
        <v xml:space="preserve"> </v>
      </c>
      <c r="D1403" s="26" t="str">
        <f>IF('[2]MUNIS Purchase Order Inquiry'!$A1207='[2]PO Detail'!$L$1,'[2]MUNIS Purchase Order Inquiry'!G1207," ")</f>
        <v xml:space="preserve"> </v>
      </c>
      <c r="E1403" s="10" t="str">
        <f>IF('[2]MUNIS Purchase Order Inquiry'!$A1207='[2]PO Detail'!$L$1,'[2]MUNIS Purchase Order Inquiry'!D1207," ")</f>
        <v xml:space="preserve"> </v>
      </c>
      <c r="F1403" s="10" t="str">
        <f>IF('[2]MUNIS Purchase Order Inquiry'!$A1207='[2]PO Detail'!$L$1,'[2]MUNIS Purchase Order Inquiry'!E1207," ")</f>
        <v xml:space="preserve"> </v>
      </c>
      <c r="G1403" s="10" t="str">
        <f>IF('[2]MUNIS Purchase Order Inquiry'!$A1207='[2]PO Detail'!$L$1,'[2]MUNIS Purchase Order Inquiry'!F1207," ")</f>
        <v xml:space="preserve"> </v>
      </c>
    </row>
    <row r="1404" spans="1:7" x14ac:dyDescent="0.25">
      <c r="A1404" s="25" t="str">
        <f>IF('[2]MUNIS Purchase Order Inquiry'!$A1208='[2]PO Detail'!$L$2," ",IF('[2]MUNIS Purchase Order Inquiry'!A1208='[2]PO Detail'!$L$1,'[2]MUNIS Purchase Order Inquiry'!B1208," "))</f>
        <v xml:space="preserve"> </v>
      </c>
      <c r="B1404" s="4" t="str">
        <f>IF('[2]MUNIS Purchase Order Inquiry'!$A1208='[2]PO Detail'!$L$2,'[2]MUNIS Purchase Order Inquiry'!Q1208,(IF('[2]MUNIS Purchase Order Inquiry'!$A1208='[2]PO Detail'!$L$1,CONCATENATE("      "&amp;'[2]MUNIS Purchase Order Inquiry'!I1208&amp;";   "&amp;'[2]MUNIS Purchase Order Inquiry'!J1208&amp;"   "&amp;'[2]MUNIS Purchase Order Inquiry'!K1208&amp;"; "&amp;'[2]MUNIS Purchase Order Inquiry'!M1208&amp;"; "&amp;'[2]MUNIS Purchase Order Inquiry'!N1208&amp;"; "&amp;'[2]MUNIS Purchase Order Inquiry'!O1208)," ")))</f>
        <v xml:space="preserve"> </v>
      </c>
      <c r="C1404" s="4" t="str">
        <f>IF('[2]MUNIS Purchase Order Inquiry'!$A1208='[2]PO Detail'!$L$2,'[2]MUNIS Purchase Order Inquiry'!R1208," ")</f>
        <v xml:space="preserve"> </v>
      </c>
      <c r="D1404" s="26" t="str">
        <f>IF('[2]MUNIS Purchase Order Inquiry'!$A1208='[2]PO Detail'!$L$1,'[2]MUNIS Purchase Order Inquiry'!G1208," ")</f>
        <v xml:space="preserve"> </v>
      </c>
      <c r="E1404" s="10" t="str">
        <f>IF('[2]MUNIS Purchase Order Inquiry'!$A1208='[2]PO Detail'!$L$1,'[2]MUNIS Purchase Order Inquiry'!D1208," ")</f>
        <v xml:space="preserve"> </v>
      </c>
      <c r="F1404" s="10" t="str">
        <f>IF('[2]MUNIS Purchase Order Inquiry'!$A1208='[2]PO Detail'!$L$1,'[2]MUNIS Purchase Order Inquiry'!E1208," ")</f>
        <v xml:space="preserve"> </v>
      </c>
      <c r="G1404" s="10" t="str">
        <f>IF('[2]MUNIS Purchase Order Inquiry'!$A1208='[2]PO Detail'!$L$1,'[2]MUNIS Purchase Order Inquiry'!F1208," ")</f>
        <v xml:space="preserve"> </v>
      </c>
    </row>
    <row r="1405" spans="1:7" x14ac:dyDescent="0.25">
      <c r="A1405" s="25" t="str">
        <f>IF('[2]MUNIS Purchase Order Inquiry'!$A1209='[2]PO Detail'!$L$2," ",IF('[2]MUNIS Purchase Order Inquiry'!A1209='[2]PO Detail'!$L$1,'[2]MUNIS Purchase Order Inquiry'!B1209," "))</f>
        <v xml:space="preserve"> </v>
      </c>
      <c r="B1405" s="4" t="str">
        <f>IF('[2]MUNIS Purchase Order Inquiry'!$A1209='[2]PO Detail'!$L$2,'[2]MUNIS Purchase Order Inquiry'!Q1209,(IF('[2]MUNIS Purchase Order Inquiry'!$A1209='[2]PO Detail'!$L$1,CONCATENATE("      "&amp;'[2]MUNIS Purchase Order Inquiry'!I1209&amp;";   "&amp;'[2]MUNIS Purchase Order Inquiry'!J1209&amp;"   "&amp;'[2]MUNIS Purchase Order Inquiry'!K1209&amp;"; "&amp;'[2]MUNIS Purchase Order Inquiry'!M1209&amp;"; "&amp;'[2]MUNIS Purchase Order Inquiry'!N1209&amp;"; "&amp;'[2]MUNIS Purchase Order Inquiry'!O1209)," ")))</f>
        <v xml:space="preserve"> </v>
      </c>
      <c r="C1405" s="4" t="str">
        <f>IF('[2]MUNIS Purchase Order Inquiry'!$A1209='[2]PO Detail'!$L$2,'[2]MUNIS Purchase Order Inquiry'!R1209," ")</f>
        <v xml:space="preserve"> </v>
      </c>
      <c r="D1405" s="26" t="str">
        <f>IF('[2]MUNIS Purchase Order Inquiry'!$A1209='[2]PO Detail'!$L$1,'[2]MUNIS Purchase Order Inquiry'!G1209," ")</f>
        <v xml:space="preserve"> </v>
      </c>
      <c r="E1405" s="10" t="str">
        <f>IF('[2]MUNIS Purchase Order Inquiry'!$A1209='[2]PO Detail'!$L$1,'[2]MUNIS Purchase Order Inquiry'!D1209," ")</f>
        <v xml:space="preserve"> </v>
      </c>
      <c r="F1405" s="10" t="str">
        <f>IF('[2]MUNIS Purchase Order Inquiry'!$A1209='[2]PO Detail'!$L$1,'[2]MUNIS Purchase Order Inquiry'!E1209," ")</f>
        <v xml:space="preserve"> </v>
      </c>
      <c r="G1405" s="10" t="str">
        <f>IF('[2]MUNIS Purchase Order Inquiry'!$A1209='[2]PO Detail'!$L$1,'[2]MUNIS Purchase Order Inquiry'!F1209," ")</f>
        <v xml:space="preserve"> </v>
      </c>
    </row>
    <row r="1406" spans="1:7" x14ac:dyDescent="0.25">
      <c r="A1406" s="25" t="str">
        <f>IF('[2]MUNIS Purchase Order Inquiry'!$A1210='[2]PO Detail'!$L$2," ",IF('[2]MUNIS Purchase Order Inquiry'!A1210='[2]PO Detail'!$L$1,'[2]MUNIS Purchase Order Inquiry'!B1210," "))</f>
        <v xml:space="preserve"> </v>
      </c>
      <c r="B1406" s="4" t="str">
        <f>IF('[2]MUNIS Purchase Order Inquiry'!$A1210='[2]PO Detail'!$L$2,'[2]MUNIS Purchase Order Inquiry'!Q1210,(IF('[2]MUNIS Purchase Order Inquiry'!$A1210='[2]PO Detail'!$L$1,CONCATENATE("      "&amp;'[2]MUNIS Purchase Order Inquiry'!I1210&amp;";   "&amp;'[2]MUNIS Purchase Order Inquiry'!J1210&amp;"   "&amp;'[2]MUNIS Purchase Order Inquiry'!K1210&amp;"; "&amp;'[2]MUNIS Purchase Order Inquiry'!M1210&amp;"; "&amp;'[2]MUNIS Purchase Order Inquiry'!N1210&amp;"; "&amp;'[2]MUNIS Purchase Order Inquiry'!O1210)," ")))</f>
        <v xml:space="preserve"> </v>
      </c>
      <c r="C1406" s="4" t="str">
        <f>IF('[2]MUNIS Purchase Order Inquiry'!$A1210='[2]PO Detail'!$L$2,'[2]MUNIS Purchase Order Inquiry'!R1210," ")</f>
        <v xml:space="preserve"> </v>
      </c>
      <c r="D1406" s="26" t="str">
        <f>IF('[2]MUNIS Purchase Order Inquiry'!$A1210='[2]PO Detail'!$L$1,'[2]MUNIS Purchase Order Inquiry'!G1210," ")</f>
        <v xml:space="preserve"> </v>
      </c>
      <c r="E1406" s="10" t="str">
        <f>IF('[2]MUNIS Purchase Order Inquiry'!$A1210='[2]PO Detail'!$L$1,'[2]MUNIS Purchase Order Inquiry'!D1210," ")</f>
        <v xml:space="preserve"> </v>
      </c>
      <c r="F1406" s="10" t="str">
        <f>IF('[2]MUNIS Purchase Order Inquiry'!$A1210='[2]PO Detail'!$L$1,'[2]MUNIS Purchase Order Inquiry'!E1210," ")</f>
        <v xml:space="preserve"> </v>
      </c>
      <c r="G1406" s="10" t="str">
        <f>IF('[2]MUNIS Purchase Order Inquiry'!$A1210='[2]PO Detail'!$L$1,'[2]MUNIS Purchase Order Inquiry'!F1210," ")</f>
        <v xml:space="preserve"> </v>
      </c>
    </row>
    <row r="1407" spans="1:7" x14ac:dyDescent="0.25">
      <c r="A1407" s="25" t="str">
        <f>IF('[2]MUNIS Purchase Order Inquiry'!$A1211='[2]PO Detail'!$L$2," ",IF('[2]MUNIS Purchase Order Inquiry'!A1211='[2]PO Detail'!$L$1,'[2]MUNIS Purchase Order Inquiry'!B1211," "))</f>
        <v xml:space="preserve"> </v>
      </c>
      <c r="B1407" s="4" t="str">
        <f>IF('[2]MUNIS Purchase Order Inquiry'!$A1211='[2]PO Detail'!$L$2,'[2]MUNIS Purchase Order Inquiry'!Q1211,(IF('[2]MUNIS Purchase Order Inquiry'!$A1211='[2]PO Detail'!$L$1,CONCATENATE("      "&amp;'[2]MUNIS Purchase Order Inquiry'!I1211&amp;";   "&amp;'[2]MUNIS Purchase Order Inquiry'!J1211&amp;"   "&amp;'[2]MUNIS Purchase Order Inquiry'!K1211&amp;"; "&amp;'[2]MUNIS Purchase Order Inquiry'!M1211&amp;"; "&amp;'[2]MUNIS Purchase Order Inquiry'!N1211&amp;"; "&amp;'[2]MUNIS Purchase Order Inquiry'!O1211)," ")))</f>
        <v xml:space="preserve"> </v>
      </c>
      <c r="C1407" s="4" t="str">
        <f>IF('[2]MUNIS Purchase Order Inquiry'!$A1211='[2]PO Detail'!$L$2,'[2]MUNIS Purchase Order Inquiry'!R1211," ")</f>
        <v xml:space="preserve"> </v>
      </c>
      <c r="D1407" s="26" t="str">
        <f>IF('[2]MUNIS Purchase Order Inquiry'!$A1211='[2]PO Detail'!$L$1,'[2]MUNIS Purchase Order Inquiry'!G1211," ")</f>
        <v xml:space="preserve"> </v>
      </c>
      <c r="E1407" s="10" t="str">
        <f>IF('[2]MUNIS Purchase Order Inquiry'!$A1211='[2]PO Detail'!$L$1,'[2]MUNIS Purchase Order Inquiry'!D1211," ")</f>
        <v xml:space="preserve"> </v>
      </c>
      <c r="F1407" s="10" t="str">
        <f>IF('[2]MUNIS Purchase Order Inquiry'!$A1211='[2]PO Detail'!$L$1,'[2]MUNIS Purchase Order Inquiry'!E1211," ")</f>
        <v xml:space="preserve"> </v>
      </c>
      <c r="G1407" s="10" t="str">
        <f>IF('[2]MUNIS Purchase Order Inquiry'!$A1211='[2]PO Detail'!$L$1,'[2]MUNIS Purchase Order Inquiry'!F1211," ")</f>
        <v xml:space="preserve"> </v>
      </c>
    </row>
    <row r="1408" spans="1:7" x14ac:dyDescent="0.25">
      <c r="A1408" s="25" t="str">
        <f>IF('[2]MUNIS Purchase Order Inquiry'!$A1212='[2]PO Detail'!$L$2," ",IF('[2]MUNIS Purchase Order Inquiry'!A1212='[2]PO Detail'!$L$1,'[2]MUNIS Purchase Order Inquiry'!B1212," "))</f>
        <v xml:space="preserve"> </v>
      </c>
      <c r="B1408" s="4" t="str">
        <f>IF('[2]MUNIS Purchase Order Inquiry'!$A1212='[2]PO Detail'!$L$2,'[2]MUNIS Purchase Order Inquiry'!Q1212,(IF('[2]MUNIS Purchase Order Inquiry'!$A1212='[2]PO Detail'!$L$1,CONCATENATE("      "&amp;'[2]MUNIS Purchase Order Inquiry'!I1212&amp;";   "&amp;'[2]MUNIS Purchase Order Inquiry'!J1212&amp;"   "&amp;'[2]MUNIS Purchase Order Inquiry'!K1212&amp;"; "&amp;'[2]MUNIS Purchase Order Inquiry'!M1212&amp;"; "&amp;'[2]MUNIS Purchase Order Inquiry'!N1212&amp;"; "&amp;'[2]MUNIS Purchase Order Inquiry'!O1212)," ")))</f>
        <v xml:space="preserve"> </v>
      </c>
      <c r="C1408" s="4" t="str">
        <f>IF('[2]MUNIS Purchase Order Inquiry'!$A1212='[2]PO Detail'!$L$2,'[2]MUNIS Purchase Order Inquiry'!R1212," ")</f>
        <v xml:space="preserve"> </v>
      </c>
      <c r="D1408" s="26" t="str">
        <f>IF('[2]MUNIS Purchase Order Inquiry'!$A1212='[2]PO Detail'!$L$1,'[2]MUNIS Purchase Order Inquiry'!G1212," ")</f>
        <v xml:space="preserve"> </v>
      </c>
      <c r="E1408" s="10" t="str">
        <f>IF('[2]MUNIS Purchase Order Inquiry'!$A1212='[2]PO Detail'!$L$1,'[2]MUNIS Purchase Order Inquiry'!D1212," ")</f>
        <v xml:space="preserve"> </v>
      </c>
      <c r="F1408" s="10" t="str">
        <f>IF('[2]MUNIS Purchase Order Inquiry'!$A1212='[2]PO Detail'!$L$1,'[2]MUNIS Purchase Order Inquiry'!E1212," ")</f>
        <v xml:space="preserve"> </v>
      </c>
      <c r="G1408" s="10" t="str">
        <f>IF('[2]MUNIS Purchase Order Inquiry'!$A1212='[2]PO Detail'!$L$1,'[2]MUNIS Purchase Order Inquiry'!F1212," ")</f>
        <v xml:space="preserve"> </v>
      </c>
    </row>
    <row r="1409" spans="1:7" x14ac:dyDescent="0.25">
      <c r="A1409" s="25" t="str">
        <f>IF('[2]MUNIS Purchase Order Inquiry'!$A1213='[2]PO Detail'!$L$2," ",IF('[2]MUNIS Purchase Order Inquiry'!A1213='[2]PO Detail'!$L$1,'[2]MUNIS Purchase Order Inquiry'!B1213," "))</f>
        <v xml:space="preserve"> </v>
      </c>
      <c r="B1409" s="4" t="str">
        <f>IF('[2]MUNIS Purchase Order Inquiry'!$A1213='[2]PO Detail'!$L$2,'[2]MUNIS Purchase Order Inquiry'!Q1213,(IF('[2]MUNIS Purchase Order Inquiry'!$A1213='[2]PO Detail'!$L$1,CONCATENATE("      "&amp;'[2]MUNIS Purchase Order Inquiry'!I1213&amp;";   "&amp;'[2]MUNIS Purchase Order Inquiry'!J1213&amp;"   "&amp;'[2]MUNIS Purchase Order Inquiry'!K1213&amp;"; "&amp;'[2]MUNIS Purchase Order Inquiry'!M1213&amp;"; "&amp;'[2]MUNIS Purchase Order Inquiry'!N1213&amp;"; "&amp;'[2]MUNIS Purchase Order Inquiry'!O1213)," ")))</f>
        <v xml:space="preserve"> </v>
      </c>
      <c r="C1409" s="4" t="str">
        <f>IF('[2]MUNIS Purchase Order Inquiry'!$A1213='[2]PO Detail'!$L$2,'[2]MUNIS Purchase Order Inquiry'!R1213," ")</f>
        <v xml:space="preserve"> </v>
      </c>
      <c r="D1409" s="26" t="str">
        <f>IF('[2]MUNIS Purchase Order Inquiry'!$A1213='[2]PO Detail'!$L$1,'[2]MUNIS Purchase Order Inquiry'!G1213," ")</f>
        <v xml:space="preserve"> </v>
      </c>
      <c r="E1409" s="10" t="str">
        <f>IF('[2]MUNIS Purchase Order Inquiry'!$A1213='[2]PO Detail'!$L$1,'[2]MUNIS Purchase Order Inquiry'!D1213," ")</f>
        <v xml:space="preserve"> </v>
      </c>
      <c r="F1409" s="10" t="str">
        <f>IF('[2]MUNIS Purchase Order Inquiry'!$A1213='[2]PO Detail'!$L$1,'[2]MUNIS Purchase Order Inquiry'!E1213," ")</f>
        <v xml:space="preserve"> </v>
      </c>
      <c r="G1409" s="10" t="str">
        <f>IF('[2]MUNIS Purchase Order Inquiry'!$A1213='[2]PO Detail'!$L$1,'[2]MUNIS Purchase Order Inquiry'!F1213," ")</f>
        <v xml:space="preserve"> </v>
      </c>
    </row>
    <row r="1410" spans="1:7" x14ac:dyDescent="0.25">
      <c r="A1410" s="25" t="str">
        <f>IF('[2]MUNIS Purchase Order Inquiry'!$A1214='[2]PO Detail'!$L$2," ",IF('[2]MUNIS Purchase Order Inquiry'!A1214='[2]PO Detail'!$L$1,'[2]MUNIS Purchase Order Inquiry'!B1214," "))</f>
        <v xml:space="preserve"> </v>
      </c>
      <c r="B1410" s="4" t="str">
        <f>IF('[2]MUNIS Purchase Order Inquiry'!$A1214='[2]PO Detail'!$L$2,'[2]MUNIS Purchase Order Inquiry'!Q1214,(IF('[2]MUNIS Purchase Order Inquiry'!$A1214='[2]PO Detail'!$L$1,CONCATENATE("      "&amp;'[2]MUNIS Purchase Order Inquiry'!I1214&amp;";   "&amp;'[2]MUNIS Purchase Order Inquiry'!J1214&amp;"   "&amp;'[2]MUNIS Purchase Order Inquiry'!K1214&amp;"; "&amp;'[2]MUNIS Purchase Order Inquiry'!M1214&amp;"; "&amp;'[2]MUNIS Purchase Order Inquiry'!N1214&amp;"; "&amp;'[2]MUNIS Purchase Order Inquiry'!O1214)," ")))</f>
        <v xml:space="preserve"> </v>
      </c>
      <c r="C1410" s="4" t="str">
        <f>IF('[2]MUNIS Purchase Order Inquiry'!$A1214='[2]PO Detail'!$L$2,'[2]MUNIS Purchase Order Inquiry'!R1214," ")</f>
        <v xml:space="preserve"> </v>
      </c>
      <c r="D1410" s="26" t="str">
        <f>IF('[2]MUNIS Purchase Order Inquiry'!$A1214='[2]PO Detail'!$L$1,'[2]MUNIS Purchase Order Inquiry'!G1214," ")</f>
        <v xml:space="preserve"> </v>
      </c>
      <c r="E1410" s="10" t="str">
        <f>IF('[2]MUNIS Purchase Order Inquiry'!$A1214='[2]PO Detail'!$L$1,'[2]MUNIS Purchase Order Inquiry'!D1214," ")</f>
        <v xml:space="preserve"> </v>
      </c>
      <c r="F1410" s="10" t="str">
        <f>IF('[2]MUNIS Purchase Order Inquiry'!$A1214='[2]PO Detail'!$L$1,'[2]MUNIS Purchase Order Inquiry'!E1214," ")</f>
        <v xml:space="preserve"> </v>
      </c>
      <c r="G1410" s="10" t="str">
        <f>IF('[2]MUNIS Purchase Order Inquiry'!$A1214='[2]PO Detail'!$L$1,'[2]MUNIS Purchase Order Inquiry'!F1214," ")</f>
        <v xml:space="preserve"> </v>
      </c>
    </row>
    <row r="1411" spans="1:7" x14ac:dyDescent="0.25">
      <c r="A1411" s="25" t="str">
        <f>IF('[2]MUNIS Purchase Order Inquiry'!$A1215='[2]PO Detail'!$L$2," ",IF('[2]MUNIS Purchase Order Inquiry'!A1215='[2]PO Detail'!$L$1,'[2]MUNIS Purchase Order Inquiry'!B1215," "))</f>
        <v xml:space="preserve"> </v>
      </c>
      <c r="B1411" s="4" t="str">
        <f>IF('[2]MUNIS Purchase Order Inquiry'!$A1215='[2]PO Detail'!$L$2,'[2]MUNIS Purchase Order Inquiry'!Q1215,(IF('[2]MUNIS Purchase Order Inquiry'!$A1215='[2]PO Detail'!$L$1,CONCATENATE("      "&amp;'[2]MUNIS Purchase Order Inquiry'!I1215&amp;";   "&amp;'[2]MUNIS Purchase Order Inquiry'!J1215&amp;"   "&amp;'[2]MUNIS Purchase Order Inquiry'!K1215&amp;"; "&amp;'[2]MUNIS Purchase Order Inquiry'!M1215&amp;"; "&amp;'[2]MUNIS Purchase Order Inquiry'!N1215&amp;"; "&amp;'[2]MUNIS Purchase Order Inquiry'!O1215)," ")))</f>
        <v xml:space="preserve"> </v>
      </c>
      <c r="C1411" s="4" t="str">
        <f>IF('[2]MUNIS Purchase Order Inquiry'!$A1215='[2]PO Detail'!$L$2,'[2]MUNIS Purchase Order Inquiry'!R1215," ")</f>
        <v xml:space="preserve"> </v>
      </c>
      <c r="D1411" s="26" t="str">
        <f>IF('[2]MUNIS Purchase Order Inquiry'!$A1215='[2]PO Detail'!$L$1,'[2]MUNIS Purchase Order Inquiry'!G1215," ")</f>
        <v xml:space="preserve"> </v>
      </c>
      <c r="E1411" s="10" t="str">
        <f>IF('[2]MUNIS Purchase Order Inquiry'!$A1215='[2]PO Detail'!$L$1,'[2]MUNIS Purchase Order Inquiry'!D1215," ")</f>
        <v xml:space="preserve"> </v>
      </c>
      <c r="F1411" s="10" t="str">
        <f>IF('[2]MUNIS Purchase Order Inquiry'!$A1215='[2]PO Detail'!$L$1,'[2]MUNIS Purchase Order Inquiry'!E1215," ")</f>
        <v xml:space="preserve"> </v>
      </c>
      <c r="G1411" s="10" t="str">
        <f>IF('[2]MUNIS Purchase Order Inquiry'!$A1215='[2]PO Detail'!$L$1,'[2]MUNIS Purchase Order Inquiry'!F1215," ")</f>
        <v xml:space="preserve"> </v>
      </c>
    </row>
    <row r="1412" spans="1:7" x14ac:dyDescent="0.25">
      <c r="A1412" s="25" t="str">
        <f>IF('[2]MUNIS Purchase Order Inquiry'!$A1216='[2]PO Detail'!$L$2," ",IF('[2]MUNIS Purchase Order Inquiry'!A1216='[2]PO Detail'!$L$1,'[2]MUNIS Purchase Order Inquiry'!B1216," "))</f>
        <v xml:space="preserve"> </v>
      </c>
      <c r="B1412" s="4" t="str">
        <f>IF('[2]MUNIS Purchase Order Inquiry'!$A1216='[2]PO Detail'!$L$2,'[2]MUNIS Purchase Order Inquiry'!Q1216,(IF('[2]MUNIS Purchase Order Inquiry'!$A1216='[2]PO Detail'!$L$1,CONCATENATE("      "&amp;'[2]MUNIS Purchase Order Inquiry'!I1216&amp;";   "&amp;'[2]MUNIS Purchase Order Inquiry'!J1216&amp;"   "&amp;'[2]MUNIS Purchase Order Inquiry'!K1216&amp;"; "&amp;'[2]MUNIS Purchase Order Inquiry'!M1216&amp;"; "&amp;'[2]MUNIS Purchase Order Inquiry'!N1216&amp;"; "&amp;'[2]MUNIS Purchase Order Inquiry'!O1216)," ")))</f>
        <v xml:space="preserve"> </v>
      </c>
      <c r="C1412" s="4" t="str">
        <f>IF('[2]MUNIS Purchase Order Inquiry'!$A1216='[2]PO Detail'!$L$2,'[2]MUNIS Purchase Order Inquiry'!R1216," ")</f>
        <v xml:space="preserve"> </v>
      </c>
      <c r="D1412" s="26" t="str">
        <f>IF('[2]MUNIS Purchase Order Inquiry'!$A1216='[2]PO Detail'!$L$1,'[2]MUNIS Purchase Order Inquiry'!G1216," ")</f>
        <v xml:space="preserve"> </v>
      </c>
      <c r="E1412" s="10" t="str">
        <f>IF('[2]MUNIS Purchase Order Inquiry'!$A1216='[2]PO Detail'!$L$1,'[2]MUNIS Purchase Order Inquiry'!D1216," ")</f>
        <v xml:space="preserve"> </v>
      </c>
      <c r="F1412" s="10" t="str">
        <f>IF('[2]MUNIS Purchase Order Inquiry'!$A1216='[2]PO Detail'!$L$1,'[2]MUNIS Purchase Order Inquiry'!E1216," ")</f>
        <v xml:space="preserve"> </v>
      </c>
      <c r="G1412" s="10" t="str">
        <f>IF('[2]MUNIS Purchase Order Inquiry'!$A1216='[2]PO Detail'!$L$1,'[2]MUNIS Purchase Order Inquiry'!F1216," ")</f>
        <v xml:space="preserve"> </v>
      </c>
    </row>
    <row r="1413" spans="1:7" x14ac:dyDescent="0.25">
      <c r="A1413" s="25" t="str">
        <f>IF('[2]MUNIS Purchase Order Inquiry'!$A1217='[2]PO Detail'!$L$2," ",IF('[2]MUNIS Purchase Order Inquiry'!A1217='[2]PO Detail'!$L$1,'[2]MUNIS Purchase Order Inquiry'!B1217," "))</f>
        <v xml:space="preserve"> </v>
      </c>
      <c r="B1413" s="4" t="str">
        <f>IF('[2]MUNIS Purchase Order Inquiry'!$A1217='[2]PO Detail'!$L$2,'[2]MUNIS Purchase Order Inquiry'!Q1217,(IF('[2]MUNIS Purchase Order Inquiry'!$A1217='[2]PO Detail'!$L$1,CONCATENATE("      "&amp;'[2]MUNIS Purchase Order Inquiry'!I1217&amp;";   "&amp;'[2]MUNIS Purchase Order Inquiry'!J1217&amp;"   "&amp;'[2]MUNIS Purchase Order Inquiry'!K1217&amp;"; "&amp;'[2]MUNIS Purchase Order Inquiry'!M1217&amp;"; "&amp;'[2]MUNIS Purchase Order Inquiry'!N1217&amp;"; "&amp;'[2]MUNIS Purchase Order Inquiry'!O1217)," ")))</f>
        <v xml:space="preserve"> </v>
      </c>
      <c r="C1413" s="4" t="str">
        <f>IF('[2]MUNIS Purchase Order Inquiry'!$A1217='[2]PO Detail'!$L$2,'[2]MUNIS Purchase Order Inquiry'!R1217," ")</f>
        <v xml:space="preserve"> </v>
      </c>
      <c r="D1413" s="26" t="str">
        <f>IF('[2]MUNIS Purchase Order Inquiry'!$A1217='[2]PO Detail'!$L$1,'[2]MUNIS Purchase Order Inquiry'!G1217," ")</f>
        <v xml:space="preserve"> </v>
      </c>
      <c r="E1413" s="10" t="str">
        <f>IF('[2]MUNIS Purchase Order Inquiry'!$A1217='[2]PO Detail'!$L$1,'[2]MUNIS Purchase Order Inquiry'!D1217," ")</f>
        <v xml:space="preserve"> </v>
      </c>
      <c r="F1413" s="10" t="str">
        <f>IF('[2]MUNIS Purchase Order Inquiry'!$A1217='[2]PO Detail'!$L$1,'[2]MUNIS Purchase Order Inquiry'!E1217," ")</f>
        <v xml:space="preserve"> </v>
      </c>
      <c r="G1413" s="10" t="str">
        <f>IF('[2]MUNIS Purchase Order Inquiry'!$A1217='[2]PO Detail'!$L$1,'[2]MUNIS Purchase Order Inquiry'!F1217," ")</f>
        <v xml:space="preserve"> </v>
      </c>
    </row>
    <row r="1414" spans="1:7" x14ac:dyDescent="0.25">
      <c r="A1414" s="25" t="str">
        <f>IF('[2]MUNIS Purchase Order Inquiry'!$A1218='[2]PO Detail'!$L$2," ",IF('[2]MUNIS Purchase Order Inquiry'!A1218='[2]PO Detail'!$L$1,'[2]MUNIS Purchase Order Inquiry'!B1218," "))</f>
        <v xml:space="preserve"> </v>
      </c>
      <c r="B1414" s="4" t="str">
        <f>IF('[2]MUNIS Purchase Order Inquiry'!$A1218='[2]PO Detail'!$L$2,'[2]MUNIS Purchase Order Inquiry'!Q1218,(IF('[2]MUNIS Purchase Order Inquiry'!$A1218='[2]PO Detail'!$L$1,CONCATENATE("      "&amp;'[2]MUNIS Purchase Order Inquiry'!I1218&amp;";   "&amp;'[2]MUNIS Purchase Order Inquiry'!J1218&amp;"   "&amp;'[2]MUNIS Purchase Order Inquiry'!K1218&amp;"; "&amp;'[2]MUNIS Purchase Order Inquiry'!M1218&amp;"; "&amp;'[2]MUNIS Purchase Order Inquiry'!N1218&amp;"; "&amp;'[2]MUNIS Purchase Order Inquiry'!O1218)," ")))</f>
        <v xml:space="preserve"> </v>
      </c>
      <c r="C1414" s="4" t="str">
        <f>IF('[2]MUNIS Purchase Order Inquiry'!$A1218='[2]PO Detail'!$L$2,'[2]MUNIS Purchase Order Inquiry'!R1218," ")</f>
        <v xml:space="preserve"> </v>
      </c>
      <c r="D1414" s="26" t="str">
        <f>IF('[2]MUNIS Purchase Order Inquiry'!$A1218='[2]PO Detail'!$L$1,'[2]MUNIS Purchase Order Inquiry'!G1218," ")</f>
        <v xml:space="preserve"> </v>
      </c>
      <c r="E1414" s="10" t="str">
        <f>IF('[2]MUNIS Purchase Order Inquiry'!$A1218='[2]PO Detail'!$L$1,'[2]MUNIS Purchase Order Inquiry'!D1218," ")</f>
        <v xml:space="preserve"> </v>
      </c>
      <c r="F1414" s="10" t="str">
        <f>IF('[2]MUNIS Purchase Order Inquiry'!$A1218='[2]PO Detail'!$L$1,'[2]MUNIS Purchase Order Inquiry'!E1218," ")</f>
        <v xml:space="preserve"> </v>
      </c>
      <c r="G1414" s="10" t="str">
        <f>IF('[2]MUNIS Purchase Order Inquiry'!$A1218='[2]PO Detail'!$L$1,'[2]MUNIS Purchase Order Inquiry'!F1218," ")</f>
        <v xml:space="preserve"> </v>
      </c>
    </row>
    <row r="1415" spans="1:7" x14ac:dyDescent="0.25">
      <c r="A1415" s="25" t="str">
        <f>IF('[2]MUNIS Purchase Order Inquiry'!$A1219='[2]PO Detail'!$L$2," ",IF('[2]MUNIS Purchase Order Inquiry'!A1219='[2]PO Detail'!$L$1,'[2]MUNIS Purchase Order Inquiry'!B1219," "))</f>
        <v xml:space="preserve"> </v>
      </c>
      <c r="B1415" s="4" t="str">
        <f>IF('[2]MUNIS Purchase Order Inquiry'!$A1219='[2]PO Detail'!$L$2,'[2]MUNIS Purchase Order Inquiry'!Q1219,(IF('[2]MUNIS Purchase Order Inquiry'!$A1219='[2]PO Detail'!$L$1,CONCATENATE("      "&amp;'[2]MUNIS Purchase Order Inquiry'!I1219&amp;";   "&amp;'[2]MUNIS Purchase Order Inquiry'!J1219&amp;"   "&amp;'[2]MUNIS Purchase Order Inquiry'!K1219&amp;"; "&amp;'[2]MUNIS Purchase Order Inquiry'!M1219&amp;"; "&amp;'[2]MUNIS Purchase Order Inquiry'!N1219&amp;"; "&amp;'[2]MUNIS Purchase Order Inquiry'!O1219)," ")))</f>
        <v xml:space="preserve"> </v>
      </c>
      <c r="C1415" s="4" t="str">
        <f>IF('[2]MUNIS Purchase Order Inquiry'!$A1219='[2]PO Detail'!$L$2,'[2]MUNIS Purchase Order Inquiry'!R1219," ")</f>
        <v xml:space="preserve"> </v>
      </c>
      <c r="D1415" s="26" t="str">
        <f>IF('[2]MUNIS Purchase Order Inquiry'!$A1219='[2]PO Detail'!$L$1,'[2]MUNIS Purchase Order Inquiry'!G1219," ")</f>
        <v xml:space="preserve"> </v>
      </c>
      <c r="E1415" s="10" t="str">
        <f>IF('[2]MUNIS Purchase Order Inquiry'!$A1219='[2]PO Detail'!$L$1,'[2]MUNIS Purchase Order Inquiry'!D1219," ")</f>
        <v xml:space="preserve"> </v>
      </c>
      <c r="F1415" s="10" t="str">
        <f>IF('[2]MUNIS Purchase Order Inquiry'!$A1219='[2]PO Detail'!$L$1,'[2]MUNIS Purchase Order Inquiry'!E1219," ")</f>
        <v xml:space="preserve"> </v>
      </c>
      <c r="G1415" s="10" t="str">
        <f>IF('[2]MUNIS Purchase Order Inquiry'!$A1219='[2]PO Detail'!$L$1,'[2]MUNIS Purchase Order Inquiry'!F1219," ")</f>
        <v xml:space="preserve"> </v>
      </c>
    </row>
    <row r="1416" spans="1:7" x14ac:dyDescent="0.25">
      <c r="A1416" s="25" t="str">
        <f>IF('[2]MUNIS Purchase Order Inquiry'!$A1220='[2]PO Detail'!$L$2," ",IF('[2]MUNIS Purchase Order Inquiry'!A1220='[2]PO Detail'!$L$1,'[2]MUNIS Purchase Order Inquiry'!B1220," "))</f>
        <v xml:space="preserve"> </v>
      </c>
      <c r="B1416" s="4" t="str">
        <f>IF('[2]MUNIS Purchase Order Inquiry'!$A1220='[2]PO Detail'!$L$2,'[2]MUNIS Purchase Order Inquiry'!Q1220,(IF('[2]MUNIS Purchase Order Inquiry'!$A1220='[2]PO Detail'!$L$1,CONCATENATE("      "&amp;'[2]MUNIS Purchase Order Inquiry'!I1220&amp;";   "&amp;'[2]MUNIS Purchase Order Inquiry'!J1220&amp;"   "&amp;'[2]MUNIS Purchase Order Inquiry'!K1220&amp;"; "&amp;'[2]MUNIS Purchase Order Inquiry'!M1220&amp;"; "&amp;'[2]MUNIS Purchase Order Inquiry'!N1220&amp;"; "&amp;'[2]MUNIS Purchase Order Inquiry'!O1220)," ")))</f>
        <v xml:space="preserve"> </v>
      </c>
      <c r="C1416" s="4" t="str">
        <f>IF('[2]MUNIS Purchase Order Inquiry'!$A1220='[2]PO Detail'!$L$2,'[2]MUNIS Purchase Order Inquiry'!R1220," ")</f>
        <v xml:space="preserve"> </v>
      </c>
      <c r="D1416" s="26" t="str">
        <f>IF('[2]MUNIS Purchase Order Inquiry'!$A1220='[2]PO Detail'!$L$1,'[2]MUNIS Purchase Order Inquiry'!G1220," ")</f>
        <v xml:space="preserve"> </v>
      </c>
      <c r="E1416" s="10" t="str">
        <f>IF('[2]MUNIS Purchase Order Inquiry'!$A1220='[2]PO Detail'!$L$1,'[2]MUNIS Purchase Order Inquiry'!D1220," ")</f>
        <v xml:space="preserve"> </v>
      </c>
      <c r="F1416" s="10" t="str">
        <f>IF('[2]MUNIS Purchase Order Inquiry'!$A1220='[2]PO Detail'!$L$1,'[2]MUNIS Purchase Order Inquiry'!E1220," ")</f>
        <v xml:space="preserve"> </v>
      </c>
      <c r="G1416" s="10" t="str">
        <f>IF('[2]MUNIS Purchase Order Inquiry'!$A1220='[2]PO Detail'!$L$1,'[2]MUNIS Purchase Order Inquiry'!F1220," ")</f>
        <v xml:space="preserve"> </v>
      </c>
    </row>
    <row r="1417" spans="1:7" x14ac:dyDescent="0.25">
      <c r="A1417" s="25" t="str">
        <f>IF('[2]MUNIS Purchase Order Inquiry'!$A1221='[2]PO Detail'!$L$2," ",IF('[2]MUNIS Purchase Order Inquiry'!A1221='[2]PO Detail'!$L$1,'[2]MUNIS Purchase Order Inquiry'!B1221," "))</f>
        <v xml:space="preserve"> </v>
      </c>
      <c r="B1417" s="4" t="str">
        <f>IF('[2]MUNIS Purchase Order Inquiry'!$A1221='[2]PO Detail'!$L$2,'[2]MUNIS Purchase Order Inquiry'!Q1221,(IF('[2]MUNIS Purchase Order Inquiry'!$A1221='[2]PO Detail'!$L$1,CONCATENATE("      "&amp;'[2]MUNIS Purchase Order Inquiry'!I1221&amp;";   "&amp;'[2]MUNIS Purchase Order Inquiry'!J1221&amp;"   "&amp;'[2]MUNIS Purchase Order Inquiry'!K1221&amp;"; "&amp;'[2]MUNIS Purchase Order Inquiry'!M1221&amp;"; "&amp;'[2]MUNIS Purchase Order Inquiry'!N1221&amp;"; "&amp;'[2]MUNIS Purchase Order Inquiry'!O1221)," ")))</f>
        <v xml:space="preserve"> </v>
      </c>
      <c r="C1417" s="4" t="str">
        <f>IF('[2]MUNIS Purchase Order Inquiry'!$A1221='[2]PO Detail'!$L$2,'[2]MUNIS Purchase Order Inquiry'!R1221," ")</f>
        <v xml:space="preserve"> </v>
      </c>
      <c r="D1417" s="26" t="str">
        <f>IF('[2]MUNIS Purchase Order Inquiry'!$A1221='[2]PO Detail'!$L$1,'[2]MUNIS Purchase Order Inquiry'!G1221," ")</f>
        <v xml:space="preserve"> </v>
      </c>
      <c r="E1417" s="10" t="str">
        <f>IF('[2]MUNIS Purchase Order Inquiry'!$A1221='[2]PO Detail'!$L$1,'[2]MUNIS Purchase Order Inquiry'!D1221," ")</f>
        <v xml:space="preserve"> </v>
      </c>
      <c r="F1417" s="10" t="str">
        <f>IF('[2]MUNIS Purchase Order Inquiry'!$A1221='[2]PO Detail'!$L$1,'[2]MUNIS Purchase Order Inquiry'!E1221," ")</f>
        <v xml:space="preserve"> </v>
      </c>
      <c r="G1417" s="10" t="str">
        <f>IF('[2]MUNIS Purchase Order Inquiry'!$A1221='[2]PO Detail'!$L$1,'[2]MUNIS Purchase Order Inquiry'!F1221," ")</f>
        <v xml:space="preserve"> </v>
      </c>
    </row>
    <row r="1418" spans="1:7" x14ac:dyDescent="0.25">
      <c r="A1418" s="25" t="str">
        <f>IF('[2]MUNIS Purchase Order Inquiry'!$A1222='[2]PO Detail'!$L$2," ",IF('[2]MUNIS Purchase Order Inquiry'!A1222='[2]PO Detail'!$L$1,'[2]MUNIS Purchase Order Inquiry'!B1222," "))</f>
        <v xml:space="preserve"> </v>
      </c>
      <c r="B1418" s="4" t="str">
        <f>IF('[2]MUNIS Purchase Order Inquiry'!$A1222='[2]PO Detail'!$L$2,'[2]MUNIS Purchase Order Inquiry'!Q1222,(IF('[2]MUNIS Purchase Order Inquiry'!$A1222='[2]PO Detail'!$L$1,CONCATENATE("      "&amp;'[2]MUNIS Purchase Order Inquiry'!I1222&amp;";   "&amp;'[2]MUNIS Purchase Order Inquiry'!J1222&amp;"   "&amp;'[2]MUNIS Purchase Order Inquiry'!K1222&amp;"; "&amp;'[2]MUNIS Purchase Order Inquiry'!M1222&amp;"; "&amp;'[2]MUNIS Purchase Order Inquiry'!N1222&amp;"; "&amp;'[2]MUNIS Purchase Order Inquiry'!O1222)," ")))</f>
        <v xml:space="preserve"> </v>
      </c>
      <c r="C1418" s="4" t="str">
        <f>IF('[2]MUNIS Purchase Order Inquiry'!$A1222='[2]PO Detail'!$L$2,'[2]MUNIS Purchase Order Inquiry'!R1222," ")</f>
        <v xml:space="preserve"> </v>
      </c>
      <c r="D1418" s="26" t="str">
        <f>IF('[2]MUNIS Purchase Order Inquiry'!$A1222='[2]PO Detail'!$L$1,'[2]MUNIS Purchase Order Inquiry'!G1222," ")</f>
        <v xml:space="preserve"> </v>
      </c>
      <c r="E1418" s="10" t="str">
        <f>IF('[2]MUNIS Purchase Order Inquiry'!$A1222='[2]PO Detail'!$L$1,'[2]MUNIS Purchase Order Inquiry'!D1222," ")</f>
        <v xml:space="preserve"> </v>
      </c>
      <c r="F1418" s="10" t="str">
        <f>IF('[2]MUNIS Purchase Order Inquiry'!$A1222='[2]PO Detail'!$L$1,'[2]MUNIS Purchase Order Inquiry'!E1222," ")</f>
        <v xml:space="preserve"> </v>
      </c>
      <c r="G1418" s="10" t="str">
        <f>IF('[2]MUNIS Purchase Order Inquiry'!$A1222='[2]PO Detail'!$L$1,'[2]MUNIS Purchase Order Inquiry'!F1222," ")</f>
        <v xml:space="preserve"> </v>
      </c>
    </row>
    <row r="1419" spans="1:7" x14ac:dyDescent="0.25">
      <c r="A1419" s="25" t="str">
        <f>IF('[2]MUNIS Purchase Order Inquiry'!$A1223='[2]PO Detail'!$L$2," ",IF('[2]MUNIS Purchase Order Inquiry'!A1223='[2]PO Detail'!$L$1,'[2]MUNIS Purchase Order Inquiry'!B1223," "))</f>
        <v xml:space="preserve"> </v>
      </c>
      <c r="B1419" s="4" t="str">
        <f>IF('[2]MUNIS Purchase Order Inquiry'!$A1223='[2]PO Detail'!$L$2,'[2]MUNIS Purchase Order Inquiry'!Q1223,(IF('[2]MUNIS Purchase Order Inquiry'!$A1223='[2]PO Detail'!$L$1,CONCATENATE("      "&amp;'[2]MUNIS Purchase Order Inquiry'!I1223&amp;";   "&amp;'[2]MUNIS Purchase Order Inquiry'!J1223&amp;"   "&amp;'[2]MUNIS Purchase Order Inquiry'!K1223&amp;"; "&amp;'[2]MUNIS Purchase Order Inquiry'!M1223&amp;"; "&amp;'[2]MUNIS Purchase Order Inquiry'!N1223&amp;"; "&amp;'[2]MUNIS Purchase Order Inquiry'!O1223)," ")))</f>
        <v xml:space="preserve"> </v>
      </c>
      <c r="C1419" s="4" t="str">
        <f>IF('[2]MUNIS Purchase Order Inquiry'!$A1223='[2]PO Detail'!$L$2,'[2]MUNIS Purchase Order Inquiry'!R1223," ")</f>
        <v xml:space="preserve"> </v>
      </c>
      <c r="D1419" s="26" t="str">
        <f>IF('[2]MUNIS Purchase Order Inquiry'!$A1223='[2]PO Detail'!$L$1,'[2]MUNIS Purchase Order Inquiry'!G1223," ")</f>
        <v xml:space="preserve"> </v>
      </c>
      <c r="E1419" s="10" t="str">
        <f>IF('[2]MUNIS Purchase Order Inquiry'!$A1223='[2]PO Detail'!$L$1,'[2]MUNIS Purchase Order Inquiry'!D1223," ")</f>
        <v xml:space="preserve"> </v>
      </c>
      <c r="F1419" s="10" t="str">
        <f>IF('[2]MUNIS Purchase Order Inquiry'!$A1223='[2]PO Detail'!$L$1,'[2]MUNIS Purchase Order Inquiry'!E1223," ")</f>
        <v xml:space="preserve"> </v>
      </c>
      <c r="G1419" s="10" t="str">
        <f>IF('[2]MUNIS Purchase Order Inquiry'!$A1223='[2]PO Detail'!$L$1,'[2]MUNIS Purchase Order Inquiry'!F1223," ")</f>
        <v xml:space="preserve"> </v>
      </c>
    </row>
    <row r="1420" spans="1:7" x14ac:dyDescent="0.25">
      <c r="A1420" s="25" t="str">
        <f>IF('[2]MUNIS Purchase Order Inquiry'!$A1224='[2]PO Detail'!$L$2," ",IF('[2]MUNIS Purchase Order Inquiry'!A1224='[2]PO Detail'!$L$1,'[2]MUNIS Purchase Order Inquiry'!B1224," "))</f>
        <v xml:space="preserve"> </v>
      </c>
      <c r="B1420" s="4" t="str">
        <f>IF('[2]MUNIS Purchase Order Inquiry'!$A1224='[2]PO Detail'!$L$2,'[2]MUNIS Purchase Order Inquiry'!Q1224,(IF('[2]MUNIS Purchase Order Inquiry'!$A1224='[2]PO Detail'!$L$1,CONCATENATE("      "&amp;'[2]MUNIS Purchase Order Inquiry'!I1224&amp;";   "&amp;'[2]MUNIS Purchase Order Inquiry'!J1224&amp;"   "&amp;'[2]MUNIS Purchase Order Inquiry'!K1224&amp;"; "&amp;'[2]MUNIS Purchase Order Inquiry'!M1224&amp;"; "&amp;'[2]MUNIS Purchase Order Inquiry'!N1224&amp;"; "&amp;'[2]MUNIS Purchase Order Inquiry'!O1224)," ")))</f>
        <v xml:space="preserve"> </v>
      </c>
      <c r="C1420" s="4" t="str">
        <f>IF('[2]MUNIS Purchase Order Inquiry'!$A1224='[2]PO Detail'!$L$2,'[2]MUNIS Purchase Order Inquiry'!R1224," ")</f>
        <v xml:space="preserve"> </v>
      </c>
      <c r="D1420" s="26" t="str">
        <f>IF('[2]MUNIS Purchase Order Inquiry'!$A1224='[2]PO Detail'!$L$1,'[2]MUNIS Purchase Order Inquiry'!G1224," ")</f>
        <v xml:space="preserve"> </v>
      </c>
      <c r="E1420" s="10" t="str">
        <f>IF('[2]MUNIS Purchase Order Inquiry'!$A1224='[2]PO Detail'!$L$1,'[2]MUNIS Purchase Order Inquiry'!D1224," ")</f>
        <v xml:space="preserve"> </v>
      </c>
      <c r="F1420" s="10" t="str">
        <f>IF('[2]MUNIS Purchase Order Inquiry'!$A1224='[2]PO Detail'!$L$1,'[2]MUNIS Purchase Order Inquiry'!E1224," ")</f>
        <v xml:space="preserve"> </v>
      </c>
      <c r="G1420" s="10" t="str">
        <f>IF('[2]MUNIS Purchase Order Inquiry'!$A1224='[2]PO Detail'!$L$1,'[2]MUNIS Purchase Order Inquiry'!F1224," ")</f>
        <v xml:space="preserve"> </v>
      </c>
    </row>
    <row r="1421" spans="1:7" x14ac:dyDescent="0.25">
      <c r="A1421" s="25" t="str">
        <f>IF('[2]MUNIS Purchase Order Inquiry'!$A1225='[2]PO Detail'!$L$2," ",IF('[2]MUNIS Purchase Order Inquiry'!A1225='[2]PO Detail'!$L$1,'[2]MUNIS Purchase Order Inquiry'!B1225," "))</f>
        <v xml:space="preserve"> </v>
      </c>
      <c r="B1421" s="4" t="str">
        <f>IF('[2]MUNIS Purchase Order Inquiry'!$A1225='[2]PO Detail'!$L$2,'[2]MUNIS Purchase Order Inquiry'!Q1225,(IF('[2]MUNIS Purchase Order Inquiry'!$A1225='[2]PO Detail'!$L$1,CONCATENATE("      "&amp;'[2]MUNIS Purchase Order Inquiry'!I1225&amp;";   "&amp;'[2]MUNIS Purchase Order Inquiry'!J1225&amp;"   "&amp;'[2]MUNIS Purchase Order Inquiry'!K1225&amp;"; "&amp;'[2]MUNIS Purchase Order Inquiry'!M1225&amp;"; "&amp;'[2]MUNIS Purchase Order Inquiry'!N1225&amp;"; "&amp;'[2]MUNIS Purchase Order Inquiry'!O1225)," ")))</f>
        <v xml:space="preserve"> </v>
      </c>
      <c r="C1421" s="4" t="str">
        <f>IF('[2]MUNIS Purchase Order Inquiry'!$A1225='[2]PO Detail'!$L$2,'[2]MUNIS Purchase Order Inquiry'!R1225," ")</f>
        <v xml:space="preserve"> </v>
      </c>
      <c r="D1421" s="26" t="str">
        <f>IF('[2]MUNIS Purchase Order Inquiry'!$A1225='[2]PO Detail'!$L$1,'[2]MUNIS Purchase Order Inquiry'!G1225," ")</f>
        <v xml:space="preserve"> </v>
      </c>
      <c r="E1421" s="10" t="str">
        <f>IF('[2]MUNIS Purchase Order Inquiry'!$A1225='[2]PO Detail'!$L$1,'[2]MUNIS Purchase Order Inquiry'!D1225," ")</f>
        <v xml:space="preserve"> </v>
      </c>
      <c r="F1421" s="10" t="str">
        <f>IF('[2]MUNIS Purchase Order Inquiry'!$A1225='[2]PO Detail'!$L$1,'[2]MUNIS Purchase Order Inquiry'!E1225," ")</f>
        <v xml:space="preserve"> </v>
      </c>
      <c r="G1421" s="10" t="str">
        <f>IF('[2]MUNIS Purchase Order Inquiry'!$A1225='[2]PO Detail'!$L$1,'[2]MUNIS Purchase Order Inquiry'!F1225," ")</f>
        <v xml:space="preserve"> </v>
      </c>
    </row>
    <row r="1422" spans="1:7" x14ac:dyDescent="0.25">
      <c r="A1422" s="25" t="str">
        <f>IF('[2]MUNIS Purchase Order Inquiry'!$A1226='[2]PO Detail'!$L$2," ",IF('[2]MUNIS Purchase Order Inquiry'!A1226='[2]PO Detail'!$L$1,'[2]MUNIS Purchase Order Inquiry'!B1226," "))</f>
        <v xml:space="preserve"> </v>
      </c>
      <c r="B1422" s="4" t="str">
        <f>IF('[2]MUNIS Purchase Order Inquiry'!$A1226='[2]PO Detail'!$L$2,'[2]MUNIS Purchase Order Inquiry'!Q1226,(IF('[2]MUNIS Purchase Order Inquiry'!$A1226='[2]PO Detail'!$L$1,CONCATENATE("      "&amp;'[2]MUNIS Purchase Order Inquiry'!I1226&amp;";   "&amp;'[2]MUNIS Purchase Order Inquiry'!J1226&amp;"   "&amp;'[2]MUNIS Purchase Order Inquiry'!K1226&amp;"; "&amp;'[2]MUNIS Purchase Order Inquiry'!M1226&amp;"; "&amp;'[2]MUNIS Purchase Order Inquiry'!N1226&amp;"; "&amp;'[2]MUNIS Purchase Order Inquiry'!O1226)," ")))</f>
        <v xml:space="preserve"> </v>
      </c>
      <c r="C1422" s="4" t="str">
        <f>IF('[2]MUNIS Purchase Order Inquiry'!$A1226='[2]PO Detail'!$L$2,'[2]MUNIS Purchase Order Inquiry'!R1226," ")</f>
        <v xml:space="preserve"> </v>
      </c>
      <c r="D1422" s="26" t="str">
        <f>IF('[2]MUNIS Purchase Order Inquiry'!$A1226='[2]PO Detail'!$L$1,'[2]MUNIS Purchase Order Inquiry'!G1226," ")</f>
        <v xml:space="preserve"> </v>
      </c>
      <c r="E1422" s="10" t="str">
        <f>IF('[2]MUNIS Purchase Order Inquiry'!$A1226='[2]PO Detail'!$L$1,'[2]MUNIS Purchase Order Inquiry'!D1226," ")</f>
        <v xml:space="preserve"> </v>
      </c>
      <c r="F1422" s="10" t="str">
        <f>IF('[2]MUNIS Purchase Order Inquiry'!$A1226='[2]PO Detail'!$L$1,'[2]MUNIS Purchase Order Inquiry'!E1226," ")</f>
        <v xml:space="preserve"> </v>
      </c>
      <c r="G1422" s="10" t="str">
        <f>IF('[2]MUNIS Purchase Order Inquiry'!$A1226='[2]PO Detail'!$L$1,'[2]MUNIS Purchase Order Inquiry'!F1226," ")</f>
        <v xml:space="preserve"> </v>
      </c>
    </row>
    <row r="1423" spans="1:7" x14ac:dyDescent="0.25">
      <c r="A1423" s="25" t="str">
        <f>IF('[2]MUNIS Purchase Order Inquiry'!$A1227='[2]PO Detail'!$L$2," ",IF('[2]MUNIS Purchase Order Inquiry'!A1227='[2]PO Detail'!$L$1,'[2]MUNIS Purchase Order Inquiry'!B1227," "))</f>
        <v xml:space="preserve"> </v>
      </c>
      <c r="B1423" s="4" t="str">
        <f>IF('[2]MUNIS Purchase Order Inquiry'!$A1227='[2]PO Detail'!$L$2,'[2]MUNIS Purchase Order Inquiry'!Q1227,(IF('[2]MUNIS Purchase Order Inquiry'!$A1227='[2]PO Detail'!$L$1,CONCATENATE("      "&amp;'[2]MUNIS Purchase Order Inquiry'!I1227&amp;";   "&amp;'[2]MUNIS Purchase Order Inquiry'!J1227&amp;"   "&amp;'[2]MUNIS Purchase Order Inquiry'!K1227&amp;"; "&amp;'[2]MUNIS Purchase Order Inquiry'!M1227&amp;"; "&amp;'[2]MUNIS Purchase Order Inquiry'!N1227&amp;"; "&amp;'[2]MUNIS Purchase Order Inquiry'!O1227)," ")))</f>
        <v xml:space="preserve"> </v>
      </c>
      <c r="C1423" s="4" t="str">
        <f>IF('[2]MUNIS Purchase Order Inquiry'!$A1227='[2]PO Detail'!$L$2,'[2]MUNIS Purchase Order Inquiry'!R1227," ")</f>
        <v xml:space="preserve"> </v>
      </c>
      <c r="D1423" s="26" t="str">
        <f>IF('[2]MUNIS Purchase Order Inquiry'!$A1227='[2]PO Detail'!$L$1,'[2]MUNIS Purchase Order Inquiry'!G1227," ")</f>
        <v xml:space="preserve"> </v>
      </c>
      <c r="E1423" s="10" t="str">
        <f>IF('[2]MUNIS Purchase Order Inquiry'!$A1227='[2]PO Detail'!$L$1,'[2]MUNIS Purchase Order Inquiry'!D1227," ")</f>
        <v xml:space="preserve"> </v>
      </c>
      <c r="F1423" s="10" t="str">
        <f>IF('[2]MUNIS Purchase Order Inquiry'!$A1227='[2]PO Detail'!$L$1,'[2]MUNIS Purchase Order Inquiry'!E1227," ")</f>
        <v xml:space="preserve"> </v>
      </c>
      <c r="G1423" s="10" t="str">
        <f>IF('[2]MUNIS Purchase Order Inquiry'!$A1227='[2]PO Detail'!$L$1,'[2]MUNIS Purchase Order Inquiry'!F1227," ")</f>
        <v xml:space="preserve"> </v>
      </c>
    </row>
    <row r="1424" spans="1:7" x14ac:dyDescent="0.25">
      <c r="A1424" s="25" t="str">
        <f>IF('[2]MUNIS Purchase Order Inquiry'!$A1228='[2]PO Detail'!$L$2," ",IF('[2]MUNIS Purchase Order Inquiry'!A1228='[2]PO Detail'!$L$1,'[2]MUNIS Purchase Order Inquiry'!B1228," "))</f>
        <v xml:space="preserve"> </v>
      </c>
      <c r="B1424" s="4" t="str">
        <f>IF('[2]MUNIS Purchase Order Inquiry'!$A1228='[2]PO Detail'!$L$2,'[2]MUNIS Purchase Order Inquiry'!Q1228,(IF('[2]MUNIS Purchase Order Inquiry'!$A1228='[2]PO Detail'!$L$1,CONCATENATE("      "&amp;'[2]MUNIS Purchase Order Inquiry'!I1228&amp;";   "&amp;'[2]MUNIS Purchase Order Inquiry'!J1228&amp;"   "&amp;'[2]MUNIS Purchase Order Inquiry'!K1228&amp;"; "&amp;'[2]MUNIS Purchase Order Inquiry'!M1228&amp;"; "&amp;'[2]MUNIS Purchase Order Inquiry'!N1228&amp;"; "&amp;'[2]MUNIS Purchase Order Inquiry'!O1228)," ")))</f>
        <v xml:space="preserve"> </v>
      </c>
      <c r="C1424" s="4" t="str">
        <f>IF('[2]MUNIS Purchase Order Inquiry'!$A1228='[2]PO Detail'!$L$2,'[2]MUNIS Purchase Order Inquiry'!R1228," ")</f>
        <v xml:space="preserve"> </v>
      </c>
      <c r="D1424" s="26" t="str">
        <f>IF('[2]MUNIS Purchase Order Inquiry'!$A1228='[2]PO Detail'!$L$1,'[2]MUNIS Purchase Order Inquiry'!G1228," ")</f>
        <v xml:space="preserve"> </v>
      </c>
      <c r="E1424" s="10" t="str">
        <f>IF('[2]MUNIS Purchase Order Inquiry'!$A1228='[2]PO Detail'!$L$1,'[2]MUNIS Purchase Order Inquiry'!D1228," ")</f>
        <v xml:space="preserve"> </v>
      </c>
      <c r="F1424" s="10" t="str">
        <f>IF('[2]MUNIS Purchase Order Inquiry'!$A1228='[2]PO Detail'!$L$1,'[2]MUNIS Purchase Order Inquiry'!E1228," ")</f>
        <v xml:space="preserve"> </v>
      </c>
      <c r="G1424" s="10" t="str">
        <f>IF('[2]MUNIS Purchase Order Inquiry'!$A1228='[2]PO Detail'!$L$1,'[2]MUNIS Purchase Order Inquiry'!F1228," ")</f>
        <v xml:space="preserve"> </v>
      </c>
    </row>
    <row r="1425" spans="1:7" x14ac:dyDescent="0.25">
      <c r="A1425" s="25" t="str">
        <f>IF('[2]MUNIS Purchase Order Inquiry'!$A1229='[2]PO Detail'!$L$2," ",IF('[2]MUNIS Purchase Order Inquiry'!A1229='[2]PO Detail'!$L$1,'[2]MUNIS Purchase Order Inquiry'!B1229," "))</f>
        <v xml:space="preserve"> </v>
      </c>
      <c r="B1425" s="4" t="str">
        <f>IF('[2]MUNIS Purchase Order Inquiry'!$A1229='[2]PO Detail'!$L$2,'[2]MUNIS Purchase Order Inquiry'!Q1229,(IF('[2]MUNIS Purchase Order Inquiry'!$A1229='[2]PO Detail'!$L$1,CONCATENATE("      "&amp;'[2]MUNIS Purchase Order Inquiry'!I1229&amp;";   "&amp;'[2]MUNIS Purchase Order Inquiry'!J1229&amp;"   "&amp;'[2]MUNIS Purchase Order Inquiry'!K1229&amp;"; "&amp;'[2]MUNIS Purchase Order Inquiry'!M1229&amp;"; "&amp;'[2]MUNIS Purchase Order Inquiry'!N1229&amp;"; "&amp;'[2]MUNIS Purchase Order Inquiry'!O1229)," ")))</f>
        <v xml:space="preserve"> </v>
      </c>
      <c r="C1425" s="4" t="str">
        <f>IF('[2]MUNIS Purchase Order Inquiry'!$A1229='[2]PO Detail'!$L$2,'[2]MUNIS Purchase Order Inquiry'!R1229," ")</f>
        <v xml:space="preserve"> </v>
      </c>
      <c r="D1425" s="26" t="str">
        <f>IF('[2]MUNIS Purchase Order Inquiry'!$A1229='[2]PO Detail'!$L$1,'[2]MUNIS Purchase Order Inquiry'!G1229," ")</f>
        <v xml:space="preserve"> </v>
      </c>
      <c r="E1425" s="10" t="str">
        <f>IF('[2]MUNIS Purchase Order Inquiry'!$A1229='[2]PO Detail'!$L$1,'[2]MUNIS Purchase Order Inquiry'!D1229," ")</f>
        <v xml:space="preserve"> </v>
      </c>
      <c r="F1425" s="10" t="str">
        <f>IF('[2]MUNIS Purchase Order Inquiry'!$A1229='[2]PO Detail'!$L$1,'[2]MUNIS Purchase Order Inquiry'!E1229," ")</f>
        <v xml:space="preserve"> </v>
      </c>
      <c r="G1425" s="10" t="str">
        <f>IF('[2]MUNIS Purchase Order Inquiry'!$A1229='[2]PO Detail'!$L$1,'[2]MUNIS Purchase Order Inquiry'!F1229," ")</f>
        <v xml:space="preserve"> </v>
      </c>
    </row>
    <row r="1426" spans="1:7" x14ac:dyDescent="0.25">
      <c r="A1426" s="25" t="str">
        <f>IF('[2]MUNIS Purchase Order Inquiry'!$A1230='[2]PO Detail'!$L$2," ",IF('[2]MUNIS Purchase Order Inquiry'!A1230='[2]PO Detail'!$L$1,'[2]MUNIS Purchase Order Inquiry'!B1230," "))</f>
        <v xml:space="preserve"> </v>
      </c>
      <c r="B1426" s="4" t="str">
        <f>IF('[2]MUNIS Purchase Order Inquiry'!$A1230='[2]PO Detail'!$L$2,'[2]MUNIS Purchase Order Inquiry'!Q1230,(IF('[2]MUNIS Purchase Order Inquiry'!$A1230='[2]PO Detail'!$L$1,CONCATENATE("      "&amp;'[2]MUNIS Purchase Order Inquiry'!I1230&amp;";   "&amp;'[2]MUNIS Purchase Order Inquiry'!J1230&amp;"   "&amp;'[2]MUNIS Purchase Order Inquiry'!K1230&amp;"; "&amp;'[2]MUNIS Purchase Order Inquiry'!M1230&amp;"; "&amp;'[2]MUNIS Purchase Order Inquiry'!N1230&amp;"; "&amp;'[2]MUNIS Purchase Order Inquiry'!O1230)," ")))</f>
        <v xml:space="preserve"> </v>
      </c>
      <c r="C1426" s="4" t="str">
        <f>IF('[2]MUNIS Purchase Order Inquiry'!$A1230='[2]PO Detail'!$L$2,'[2]MUNIS Purchase Order Inquiry'!R1230," ")</f>
        <v xml:space="preserve"> </v>
      </c>
      <c r="D1426" s="26" t="str">
        <f>IF('[2]MUNIS Purchase Order Inquiry'!$A1230='[2]PO Detail'!$L$1,'[2]MUNIS Purchase Order Inquiry'!G1230," ")</f>
        <v xml:space="preserve"> </v>
      </c>
      <c r="E1426" s="10" t="str">
        <f>IF('[2]MUNIS Purchase Order Inquiry'!$A1230='[2]PO Detail'!$L$1,'[2]MUNIS Purchase Order Inquiry'!D1230," ")</f>
        <v xml:space="preserve"> </v>
      </c>
      <c r="F1426" s="10" t="str">
        <f>IF('[2]MUNIS Purchase Order Inquiry'!$A1230='[2]PO Detail'!$L$1,'[2]MUNIS Purchase Order Inquiry'!E1230," ")</f>
        <v xml:space="preserve"> </v>
      </c>
      <c r="G1426" s="10" t="str">
        <f>IF('[2]MUNIS Purchase Order Inquiry'!$A1230='[2]PO Detail'!$L$1,'[2]MUNIS Purchase Order Inquiry'!F1230," ")</f>
        <v xml:space="preserve"> </v>
      </c>
    </row>
    <row r="1427" spans="1:7" x14ac:dyDescent="0.25">
      <c r="A1427" s="25" t="str">
        <f>IF('[2]MUNIS Purchase Order Inquiry'!$A1231='[2]PO Detail'!$L$2," ",IF('[2]MUNIS Purchase Order Inquiry'!A1231='[2]PO Detail'!$L$1,'[2]MUNIS Purchase Order Inquiry'!B1231," "))</f>
        <v xml:space="preserve"> </v>
      </c>
      <c r="B1427" s="4" t="str">
        <f>IF('[2]MUNIS Purchase Order Inquiry'!$A1231='[2]PO Detail'!$L$2,'[2]MUNIS Purchase Order Inquiry'!Q1231,(IF('[2]MUNIS Purchase Order Inquiry'!$A1231='[2]PO Detail'!$L$1,CONCATENATE("      "&amp;'[2]MUNIS Purchase Order Inquiry'!I1231&amp;";   "&amp;'[2]MUNIS Purchase Order Inquiry'!J1231&amp;"   "&amp;'[2]MUNIS Purchase Order Inquiry'!K1231&amp;"; "&amp;'[2]MUNIS Purchase Order Inquiry'!M1231&amp;"; "&amp;'[2]MUNIS Purchase Order Inquiry'!N1231&amp;"; "&amp;'[2]MUNIS Purchase Order Inquiry'!O1231)," ")))</f>
        <v xml:space="preserve"> </v>
      </c>
      <c r="C1427" s="4" t="str">
        <f>IF('[2]MUNIS Purchase Order Inquiry'!$A1231='[2]PO Detail'!$L$2,'[2]MUNIS Purchase Order Inquiry'!R1231," ")</f>
        <v xml:space="preserve"> </v>
      </c>
      <c r="D1427" s="26" t="str">
        <f>IF('[2]MUNIS Purchase Order Inquiry'!$A1231='[2]PO Detail'!$L$1,'[2]MUNIS Purchase Order Inquiry'!G1231," ")</f>
        <v xml:space="preserve"> </v>
      </c>
      <c r="E1427" s="10" t="str">
        <f>IF('[2]MUNIS Purchase Order Inquiry'!$A1231='[2]PO Detail'!$L$1,'[2]MUNIS Purchase Order Inquiry'!D1231," ")</f>
        <v xml:space="preserve"> </v>
      </c>
      <c r="F1427" s="10" t="str">
        <f>IF('[2]MUNIS Purchase Order Inquiry'!$A1231='[2]PO Detail'!$L$1,'[2]MUNIS Purchase Order Inquiry'!E1231," ")</f>
        <v xml:space="preserve"> </v>
      </c>
      <c r="G1427" s="10" t="str">
        <f>IF('[2]MUNIS Purchase Order Inquiry'!$A1231='[2]PO Detail'!$L$1,'[2]MUNIS Purchase Order Inquiry'!F1231," ")</f>
        <v xml:space="preserve"> </v>
      </c>
    </row>
    <row r="1428" spans="1:7" x14ac:dyDescent="0.25">
      <c r="A1428" s="25" t="str">
        <f>IF('[2]MUNIS Purchase Order Inquiry'!$A1232='[2]PO Detail'!$L$2," ",IF('[2]MUNIS Purchase Order Inquiry'!A1232='[2]PO Detail'!$L$1,'[2]MUNIS Purchase Order Inquiry'!B1232," "))</f>
        <v xml:space="preserve"> </v>
      </c>
      <c r="B1428" s="4" t="str">
        <f>IF('[2]MUNIS Purchase Order Inquiry'!$A1232='[2]PO Detail'!$L$2,'[2]MUNIS Purchase Order Inquiry'!Q1232,(IF('[2]MUNIS Purchase Order Inquiry'!$A1232='[2]PO Detail'!$L$1,CONCATENATE("      "&amp;'[2]MUNIS Purchase Order Inquiry'!I1232&amp;";   "&amp;'[2]MUNIS Purchase Order Inquiry'!J1232&amp;"   "&amp;'[2]MUNIS Purchase Order Inquiry'!K1232&amp;"; "&amp;'[2]MUNIS Purchase Order Inquiry'!M1232&amp;"; "&amp;'[2]MUNIS Purchase Order Inquiry'!N1232&amp;"; "&amp;'[2]MUNIS Purchase Order Inquiry'!O1232)," ")))</f>
        <v xml:space="preserve"> </v>
      </c>
      <c r="C1428" s="4" t="str">
        <f>IF('[2]MUNIS Purchase Order Inquiry'!$A1232='[2]PO Detail'!$L$2,'[2]MUNIS Purchase Order Inquiry'!R1232," ")</f>
        <v xml:space="preserve"> </v>
      </c>
      <c r="D1428" s="26" t="str">
        <f>IF('[2]MUNIS Purchase Order Inquiry'!$A1232='[2]PO Detail'!$L$1,'[2]MUNIS Purchase Order Inquiry'!G1232," ")</f>
        <v xml:space="preserve"> </v>
      </c>
      <c r="E1428" s="10" t="str">
        <f>IF('[2]MUNIS Purchase Order Inquiry'!$A1232='[2]PO Detail'!$L$1,'[2]MUNIS Purchase Order Inquiry'!D1232," ")</f>
        <v xml:space="preserve"> </v>
      </c>
      <c r="F1428" s="10" t="str">
        <f>IF('[2]MUNIS Purchase Order Inquiry'!$A1232='[2]PO Detail'!$L$1,'[2]MUNIS Purchase Order Inquiry'!E1232," ")</f>
        <v xml:space="preserve"> </v>
      </c>
      <c r="G1428" s="10" t="str">
        <f>IF('[2]MUNIS Purchase Order Inquiry'!$A1232='[2]PO Detail'!$L$1,'[2]MUNIS Purchase Order Inquiry'!F1232," ")</f>
        <v xml:space="preserve"> </v>
      </c>
    </row>
    <row r="1429" spans="1:7" x14ac:dyDescent="0.25">
      <c r="A1429" s="25" t="str">
        <f>IF('[2]MUNIS Purchase Order Inquiry'!$A1233='[2]PO Detail'!$L$2," ",IF('[2]MUNIS Purchase Order Inquiry'!A1233='[2]PO Detail'!$L$1,'[2]MUNIS Purchase Order Inquiry'!B1233," "))</f>
        <v xml:space="preserve"> </v>
      </c>
      <c r="B1429" s="4" t="str">
        <f>IF('[2]MUNIS Purchase Order Inquiry'!$A1233='[2]PO Detail'!$L$2,'[2]MUNIS Purchase Order Inquiry'!Q1233,(IF('[2]MUNIS Purchase Order Inquiry'!$A1233='[2]PO Detail'!$L$1,CONCATENATE("      "&amp;'[2]MUNIS Purchase Order Inquiry'!I1233&amp;";   "&amp;'[2]MUNIS Purchase Order Inquiry'!J1233&amp;"   "&amp;'[2]MUNIS Purchase Order Inquiry'!K1233&amp;"; "&amp;'[2]MUNIS Purchase Order Inquiry'!M1233&amp;"; "&amp;'[2]MUNIS Purchase Order Inquiry'!N1233&amp;"; "&amp;'[2]MUNIS Purchase Order Inquiry'!O1233)," ")))</f>
        <v xml:space="preserve"> </v>
      </c>
      <c r="C1429" s="4" t="str">
        <f>IF('[2]MUNIS Purchase Order Inquiry'!$A1233='[2]PO Detail'!$L$2,'[2]MUNIS Purchase Order Inquiry'!R1233," ")</f>
        <v xml:space="preserve"> </v>
      </c>
      <c r="D1429" s="26" t="str">
        <f>IF('[2]MUNIS Purchase Order Inquiry'!$A1233='[2]PO Detail'!$L$1,'[2]MUNIS Purchase Order Inquiry'!G1233," ")</f>
        <v xml:space="preserve"> </v>
      </c>
      <c r="E1429" s="10" t="str">
        <f>IF('[2]MUNIS Purchase Order Inquiry'!$A1233='[2]PO Detail'!$L$1,'[2]MUNIS Purchase Order Inquiry'!D1233," ")</f>
        <v xml:space="preserve"> </v>
      </c>
      <c r="F1429" s="10" t="str">
        <f>IF('[2]MUNIS Purchase Order Inquiry'!$A1233='[2]PO Detail'!$L$1,'[2]MUNIS Purchase Order Inquiry'!E1233," ")</f>
        <v xml:space="preserve"> </v>
      </c>
      <c r="G1429" s="10" t="str">
        <f>IF('[2]MUNIS Purchase Order Inquiry'!$A1233='[2]PO Detail'!$L$1,'[2]MUNIS Purchase Order Inquiry'!F1233," ")</f>
        <v xml:space="preserve"> </v>
      </c>
    </row>
    <row r="1430" spans="1:7" x14ac:dyDescent="0.25">
      <c r="A1430" s="25" t="str">
        <f>IF('[2]MUNIS Purchase Order Inquiry'!$A1234='[2]PO Detail'!$L$2," ",IF('[2]MUNIS Purchase Order Inquiry'!A1234='[2]PO Detail'!$L$1,'[2]MUNIS Purchase Order Inquiry'!B1234," "))</f>
        <v xml:space="preserve"> </v>
      </c>
      <c r="B1430" s="4" t="str">
        <f>IF('[2]MUNIS Purchase Order Inquiry'!$A1234='[2]PO Detail'!$L$2,'[2]MUNIS Purchase Order Inquiry'!Q1234,(IF('[2]MUNIS Purchase Order Inquiry'!$A1234='[2]PO Detail'!$L$1,CONCATENATE("      "&amp;'[2]MUNIS Purchase Order Inquiry'!I1234&amp;";   "&amp;'[2]MUNIS Purchase Order Inquiry'!J1234&amp;"   "&amp;'[2]MUNIS Purchase Order Inquiry'!K1234&amp;"; "&amp;'[2]MUNIS Purchase Order Inquiry'!M1234&amp;"; "&amp;'[2]MUNIS Purchase Order Inquiry'!N1234&amp;"; "&amp;'[2]MUNIS Purchase Order Inquiry'!O1234)," ")))</f>
        <v xml:space="preserve"> </v>
      </c>
      <c r="C1430" s="4" t="str">
        <f>IF('[2]MUNIS Purchase Order Inquiry'!$A1234='[2]PO Detail'!$L$2,'[2]MUNIS Purchase Order Inquiry'!R1234," ")</f>
        <v xml:space="preserve"> </v>
      </c>
      <c r="D1430" s="26" t="str">
        <f>IF('[2]MUNIS Purchase Order Inquiry'!$A1234='[2]PO Detail'!$L$1,'[2]MUNIS Purchase Order Inquiry'!G1234," ")</f>
        <v xml:space="preserve"> </v>
      </c>
      <c r="E1430" s="10" t="str">
        <f>IF('[2]MUNIS Purchase Order Inquiry'!$A1234='[2]PO Detail'!$L$1,'[2]MUNIS Purchase Order Inquiry'!D1234," ")</f>
        <v xml:space="preserve"> </v>
      </c>
      <c r="F1430" s="10" t="str">
        <f>IF('[2]MUNIS Purchase Order Inquiry'!$A1234='[2]PO Detail'!$L$1,'[2]MUNIS Purchase Order Inquiry'!E1234," ")</f>
        <v xml:space="preserve"> </v>
      </c>
      <c r="G1430" s="10" t="str">
        <f>IF('[2]MUNIS Purchase Order Inquiry'!$A1234='[2]PO Detail'!$L$1,'[2]MUNIS Purchase Order Inquiry'!F1234," ")</f>
        <v xml:space="preserve"> </v>
      </c>
    </row>
    <row r="1431" spans="1:7" x14ac:dyDescent="0.25">
      <c r="A1431" s="25" t="str">
        <f>IF('[2]MUNIS Purchase Order Inquiry'!$A1235='[2]PO Detail'!$L$2," ",IF('[2]MUNIS Purchase Order Inquiry'!A1235='[2]PO Detail'!$L$1,'[2]MUNIS Purchase Order Inquiry'!B1235," "))</f>
        <v xml:space="preserve"> </v>
      </c>
      <c r="B1431" s="4" t="str">
        <f>IF('[2]MUNIS Purchase Order Inquiry'!$A1235='[2]PO Detail'!$L$2,'[2]MUNIS Purchase Order Inquiry'!Q1235,(IF('[2]MUNIS Purchase Order Inquiry'!$A1235='[2]PO Detail'!$L$1,CONCATENATE("      "&amp;'[2]MUNIS Purchase Order Inquiry'!I1235&amp;";   "&amp;'[2]MUNIS Purchase Order Inquiry'!J1235&amp;"   "&amp;'[2]MUNIS Purchase Order Inquiry'!K1235&amp;"; "&amp;'[2]MUNIS Purchase Order Inquiry'!M1235&amp;"; "&amp;'[2]MUNIS Purchase Order Inquiry'!N1235&amp;"; "&amp;'[2]MUNIS Purchase Order Inquiry'!O1235)," ")))</f>
        <v xml:space="preserve"> </v>
      </c>
      <c r="C1431" s="4" t="str">
        <f>IF('[2]MUNIS Purchase Order Inquiry'!$A1235='[2]PO Detail'!$L$2,'[2]MUNIS Purchase Order Inquiry'!R1235," ")</f>
        <v xml:space="preserve"> </v>
      </c>
      <c r="D1431" s="26" t="str">
        <f>IF('[2]MUNIS Purchase Order Inquiry'!$A1235='[2]PO Detail'!$L$1,'[2]MUNIS Purchase Order Inquiry'!G1235," ")</f>
        <v xml:space="preserve"> </v>
      </c>
      <c r="E1431" s="10" t="str">
        <f>IF('[2]MUNIS Purchase Order Inquiry'!$A1235='[2]PO Detail'!$L$1,'[2]MUNIS Purchase Order Inquiry'!D1235," ")</f>
        <v xml:space="preserve"> </v>
      </c>
      <c r="F1431" s="10" t="str">
        <f>IF('[2]MUNIS Purchase Order Inquiry'!$A1235='[2]PO Detail'!$L$1,'[2]MUNIS Purchase Order Inquiry'!E1235," ")</f>
        <v xml:space="preserve"> </v>
      </c>
      <c r="G1431" s="10" t="str">
        <f>IF('[2]MUNIS Purchase Order Inquiry'!$A1235='[2]PO Detail'!$L$1,'[2]MUNIS Purchase Order Inquiry'!F1235," ")</f>
        <v xml:space="preserve"> </v>
      </c>
    </row>
    <row r="1432" spans="1:7" x14ac:dyDescent="0.25">
      <c r="A1432" s="25" t="str">
        <f>IF('[2]MUNIS Purchase Order Inquiry'!$A1236='[2]PO Detail'!$L$2," ",IF('[2]MUNIS Purchase Order Inquiry'!A1236='[2]PO Detail'!$L$1,'[2]MUNIS Purchase Order Inquiry'!B1236," "))</f>
        <v xml:space="preserve"> </v>
      </c>
      <c r="B1432" s="4" t="str">
        <f>IF('[2]MUNIS Purchase Order Inquiry'!$A1236='[2]PO Detail'!$L$2,'[2]MUNIS Purchase Order Inquiry'!Q1236,(IF('[2]MUNIS Purchase Order Inquiry'!$A1236='[2]PO Detail'!$L$1,CONCATENATE("      "&amp;'[2]MUNIS Purchase Order Inquiry'!I1236&amp;";   "&amp;'[2]MUNIS Purchase Order Inquiry'!J1236&amp;"   "&amp;'[2]MUNIS Purchase Order Inquiry'!K1236&amp;"; "&amp;'[2]MUNIS Purchase Order Inquiry'!M1236&amp;"; "&amp;'[2]MUNIS Purchase Order Inquiry'!N1236&amp;"; "&amp;'[2]MUNIS Purchase Order Inquiry'!O1236)," ")))</f>
        <v xml:space="preserve"> </v>
      </c>
      <c r="C1432" s="4" t="str">
        <f>IF('[2]MUNIS Purchase Order Inquiry'!$A1236='[2]PO Detail'!$L$2,'[2]MUNIS Purchase Order Inquiry'!R1236," ")</f>
        <v xml:space="preserve"> </v>
      </c>
      <c r="D1432" s="26" t="str">
        <f>IF('[2]MUNIS Purchase Order Inquiry'!$A1236='[2]PO Detail'!$L$1,'[2]MUNIS Purchase Order Inquiry'!G1236," ")</f>
        <v xml:space="preserve"> </v>
      </c>
      <c r="E1432" s="10" t="str">
        <f>IF('[2]MUNIS Purchase Order Inquiry'!$A1236='[2]PO Detail'!$L$1,'[2]MUNIS Purchase Order Inquiry'!D1236," ")</f>
        <v xml:space="preserve"> </v>
      </c>
      <c r="F1432" s="10" t="str">
        <f>IF('[2]MUNIS Purchase Order Inquiry'!$A1236='[2]PO Detail'!$L$1,'[2]MUNIS Purchase Order Inquiry'!E1236," ")</f>
        <v xml:space="preserve"> </v>
      </c>
      <c r="G1432" s="10" t="str">
        <f>IF('[2]MUNIS Purchase Order Inquiry'!$A1236='[2]PO Detail'!$L$1,'[2]MUNIS Purchase Order Inquiry'!F1236," ")</f>
        <v xml:space="preserve"> </v>
      </c>
    </row>
    <row r="1433" spans="1:7" x14ac:dyDescent="0.25">
      <c r="A1433" s="25" t="str">
        <f>IF('[2]MUNIS Purchase Order Inquiry'!$A1237='[2]PO Detail'!$L$2," ",IF('[2]MUNIS Purchase Order Inquiry'!A1237='[2]PO Detail'!$L$1,'[2]MUNIS Purchase Order Inquiry'!B1237," "))</f>
        <v xml:space="preserve"> </v>
      </c>
      <c r="B1433" s="4" t="str">
        <f>IF('[2]MUNIS Purchase Order Inquiry'!$A1237='[2]PO Detail'!$L$2,'[2]MUNIS Purchase Order Inquiry'!Q1237,(IF('[2]MUNIS Purchase Order Inquiry'!$A1237='[2]PO Detail'!$L$1,CONCATENATE("      "&amp;'[2]MUNIS Purchase Order Inquiry'!I1237&amp;";   "&amp;'[2]MUNIS Purchase Order Inquiry'!J1237&amp;"   "&amp;'[2]MUNIS Purchase Order Inquiry'!K1237&amp;"; "&amp;'[2]MUNIS Purchase Order Inquiry'!M1237&amp;"; "&amp;'[2]MUNIS Purchase Order Inquiry'!N1237&amp;"; "&amp;'[2]MUNIS Purchase Order Inquiry'!O1237)," ")))</f>
        <v xml:space="preserve"> </v>
      </c>
      <c r="C1433" s="4" t="str">
        <f>IF('[2]MUNIS Purchase Order Inquiry'!$A1237='[2]PO Detail'!$L$2,'[2]MUNIS Purchase Order Inquiry'!R1237," ")</f>
        <v xml:space="preserve"> </v>
      </c>
      <c r="D1433" s="26" t="str">
        <f>IF('[2]MUNIS Purchase Order Inquiry'!$A1237='[2]PO Detail'!$L$1,'[2]MUNIS Purchase Order Inquiry'!G1237," ")</f>
        <v xml:space="preserve"> </v>
      </c>
      <c r="E1433" s="10" t="str">
        <f>IF('[2]MUNIS Purchase Order Inquiry'!$A1237='[2]PO Detail'!$L$1,'[2]MUNIS Purchase Order Inquiry'!D1237," ")</f>
        <v xml:space="preserve"> </v>
      </c>
      <c r="F1433" s="10" t="str">
        <f>IF('[2]MUNIS Purchase Order Inquiry'!$A1237='[2]PO Detail'!$L$1,'[2]MUNIS Purchase Order Inquiry'!E1237," ")</f>
        <v xml:space="preserve"> </v>
      </c>
      <c r="G1433" s="10" t="str">
        <f>IF('[2]MUNIS Purchase Order Inquiry'!$A1237='[2]PO Detail'!$L$1,'[2]MUNIS Purchase Order Inquiry'!F1237," ")</f>
        <v xml:space="preserve"> </v>
      </c>
    </row>
    <row r="1434" spans="1:7" x14ac:dyDescent="0.25">
      <c r="A1434" s="25" t="str">
        <f>IF('[2]MUNIS Purchase Order Inquiry'!$A1238='[2]PO Detail'!$L$2," ",IF('[2]MUNIS Purchase Order Inquiry'!A1238='[2]PO Detail'!$L$1,'[2]MUNIS Purchase Order Inquiry'!B1238," "))</f>
        <v xml:space="preserve"> </v>
      </c>
      <c r="B1434" s="4" t="str">
        <f>IF('[2]MUNIS Purchase Order Inquiry'!$A1238='[2]PO Detail'!$L$2,'[2]MUNIS Purchase Order Inquiry'!Q1238,(IF('[2]MUNIS Purchase Order Inquiry'!$A1238='[2]PO Detail'!$L$1,CONCATENATE("      "&amp;'[2]MUNIS Purchase Order Inquiry'!I1238&amp;";   "&amp;'[2]MUNIS Purchase Order Inquiry'!J1238&amp;"   "&amp;'[2]MUNIS Purchase Order Inquiry'!K1238&amp;"; "&amp;'[2]MUNIS Purchase Order Inquiry'!M1238&amp;"; "&amp;'[2]MUNIS Purchase Order Inquiry'!N1238&amp;"; "&amp;'[2]MUNIS Purchase Order Inquiry'!O1238)," ")))</f>
        <v xml:space="preserve"> </v>
      </c>
      <c r="C1434" s="4" t="str">
        <f>IF('[2]MUNIS Purchase Order Inquiry'!$A1238='[2]PO Detail'!$L$2,'[2]MUNIS Purchase Order Inquiry'!R1238," ")</f>
        <v xml:space="preserve"> </v>
      </c>
      <c r="D1434" s="26" t="str">
        <f>IF('[2]MUNIS Purchase Order Inquiry'!$A1238='[2]PO Detail'!$L$1,'[2]MUNIS Purchase Order Inquiry'!G1238," ")</f>
        <v xml:space="preserve"> </v>
      </c>
      <c r="E1434" s="10" t="str">
        <f>IF('[2]MUNIS Purchase Order Inquiry'!$A1238='[2]PO Detail'!$L$1,'[2]MUNIS Purchase Order Inquiry'!D1238," ")</f>
        <v xml:space="preserve"> </v>
      </c>
      <c r="F1434" s="10" t="str">
        <f>IF('[2]MUNIS Purchase Order Inquiry'!$A1238='[2]PO Detail'!$L$1,'[2]MUNIS Purchase Order Inquiry'!E1238," ")</f>
        <v xml:space="preserve"> </v>
      </c>
      <c r="G1434" s="10" t="str">
        <f>IF('[2]MUNIS Purchase Order Inquiry'!$A1238='[2]PO Detail'!$L$1,'[2]MUNIS Purchase Order Inquiry'!F1238," ")</f>
        <v xml:space="preserve"> </v>
      </c>
    </row>
    <row r="1435" spans="1:7" x14ac:dyDescent="0.25">
      <c r="A1435" s="25" t="str">
        <f>IF('[2]MUNIS Purchase Order Inquiry'!$A1239='[2]PO Detail'!$L$2," ",IF('[2]MUNIS Purchase Order Inquiry'!A1239='[2]PO Detail'!$L$1,'[2]MUNIS Purchase Order Inquiry'!B1239," "))</f>
        <v xml:space="preserve"> </v>
      </c>
      <c r="B1435" s="4" t="str">
        <f>IF('[2]MUNIS Purchase Order Inquiry'!$A1239='[2]PO Detail'!$L$2,'[2]MUNIS Purchase Order Inquiry'!Q1239,(IF('[2]MUNIS Purchase Order Inquiry'!$A1239='[2]PO Detail'!$L$1,CONCATENATE("      "&amp;'[2]MUNIS Purchase Order Inquiry'!I1239&amp;";   "&amp;'[2]MUNIS Purchase Order Inquiry'!J1239&amp;"   "&amp;'[2]MUNIS Purchase Order Inquiry'!K1239&amp;"; "&amp;'[2]MUNIS Purchase Order Inquiry'!M1239&amp;"; "&amp;'[2]MUNIS Purchase Order Inquiry'!N1239&amp;"; "&amp;'[2]MUNIS Purchase Order Inquiry'!O1239)," ")))</f>
        <v xml:space="preserve"> </v>
      </c>
      <c r="C1435" s="4" t="str">
        <f>IF('[2]MUNIS Purchase Order Inquiry'!$A1239='[2]PO Detail'!$L$2,'[2]MUNIS Purchase Order Inquiry'!R1239," ")</f>
        <v xml:space="preserve"> </v>
      </c>
      <c r="D1435" s="26" t="str">
        <f>IF('[2]MUNIS Purchase Order Inquiry'!$A1239='[2]PO Detail'!$L$1,'[2]MUNIS Purchase Order Inquiry'!G1239," ")</f>
        <v xml:space="preserve"> </v>
      </c>
      <c r="E1435" s="10" t="str">
        <f>IF('[2]MUNIS Purchase Order Inquiry'!$A1239='[2]PO Detail'!$L$1,'[2]MUNIS Purchase Order Inquiry'!D1239," ")</f>
        <v xml:space="preserve"> </v>
      </c>
      <c r="F1435" s="10" t="str">
        <f>IF('[2]MUNIS Purchase Order Inquiry'!$A1239='[2]PO Detail'!$L$1,'[2]MUNIS Purchase Order Inquiry'!E1239," ")</f>
        <v xml:space="preserve"> </v>
      </c>
      <c r="G1435" s="10" t="str">
        <f>IF('[2]MUNIS Purchase Order Inquiry'!$A1239='[2]PO Detail'!$L$1,'[2]MUNIS Purchase Order Inquiry'!F1239," ")</f>
        <v xml:space="preserve"> </v>
      </c>
    </row>
    <row r="1436" spans="1:7" x14ac:dyDescent="0.25">
      <c r="A1436" s="25" t="str">
        <f>IF('[2]MUNIS Purchase Order Inquiry'!$A1240='[2]PO Detail'!$L$2," ",IF('[2]MUNIS Purchase Order Inquiry'!A1240='[2]PO Detail'!$L$1,'[2]MUNIS Purchase Order Inquiry'!B1240," "))</f>
        <v xml:space="preserve"> </v>
      </c>
      <c r="B1436" s="4" t="str">
        <f>IF('[2]MUNIS Purchase Order Inquiry'!$A1240='[2]PO Detail'!$L$2,'[2]MUNIS Purchase Order Inquiry'!Q1240,(IF('[2]MUNIS Purchase Order Inquiry'!$A1240='[2]PO Detail'!$L$1,CONCATENATE("      "&amp;'[2]MUNIS Purchase Order Inquiry'!I1240&amp;";   "&amp;'[2]MUNIS Purchase Order Inquiry'!J1240&amp;"   "&amp;'[2]MUNIS Purchase Order Inquiry'!K1240&amp;"; "&amp;'[2]MUNIS Purchase Order Inquiry'!M1240&amp;"; "&amp;'[2]MUNIS Purchase Order Inquiry'!N1240&amp;"; "&amp;'[2]MUNIS Purchase Order Inquiry'!O1240)," ")))</f>
        <v xml:space="preserve"> </v>
      </c>
      <c r="C1436" s="4" t="str">
        <f>IF('[2]MUNIS Purchase Order Inquiry'!$A1240='[2]PO Detail'!$L$2,'[2]MUNIS Purchase Order Inquiry'!R1240," ")</f>
        <v xml:space="preserve"> </v>
      </c>
      <c r="D1436" s="26" t="str">
        <f>IF('[2]MUNIS Purchase Order Inquiry'!$A1240='[2]PO Detail'!$L$1,'[2]MUNIS Purchase Order Inquiry'!G1240," ")</f>
        <v xml:space="preserve"> </v>
      </c>
      <c r="E1436" s="10" t="str">
        <f>IF('[2]MUNIS Purchase Order Inquiry'!$A1240='[2]PO Detail'!$L$1,'[2]MUNIS Purchase Order Inquiry'!D1240," ")</f>
        <v xml:space="preserve"> </v>
      </c>
      <c r="F1436" s="10" t="str">
        <f>IF('[2]MUNIS Purchase Order Inquiry'!$A1240='[2]PO Detail'!$L$1,'[2]MUNIS Purchase Order Inquiry'!E1240," ")</f>
        <v xml:space="preserve"> </v>
      </c>
      <c r="G1436" s="10" t="str">
        <f>IF('[2]MUNIS Purchase Order Inquiry'!$A1240='[2]PO Detail'!$L$1,'[2]MUNIS Purchase Order Inquiry'!F1240," ")</f>
        <v xml:space="preserve"> </v>
      </c>
    </row>
    <row r="1437" spans="1:7" x14ac:dyDescent="0.25">
      <c r="A1437" s="25" t="str">
        <f>IF('[2]MUNIS Purchase Order Inquiry'!$A1241='[2]PO Detail'!$L$2," ",IF('[2]MUNIS Purchase Order Inquiry'!A1241='[2]PO Detail'!$L$1,'[2]MUNIS Purchase Order Inquiry'!B1241," "))</f>
        <v xml:space="preserve"> </v>
      </c>
      <c r="B1437" s="4" t="str">
        <f>IF('[2]MUNIS Purchase Order Inquiry'!$A1241='[2]PO Detail'!$L$2,'[2]MUNIS Purchase Order Inquiry'!Q1241,(IF('[2]MUNIS Purchase Order Inquiry'!$A1241='[2]PO Detail'!$L$1,CONCATENATE("      "&amp;'[2]MUNIS Purchase Order Inquiry'!I1241&amp;";   "&amp;'[2]MUNIS Purchase Order Inquiry'!J1241&amp;"   "&amp;'[2]MUNIS Purchase Order Inquiry'!K1241&amp;"; "&amp;'[2]MUNIS Purchase Order Inquiry'!M1241&amp;"; "&amp;'[2]MUNIS Purchase Order Inquiry'!N1241&amp;"; "&amp;'[2]MUNIS Purchase Order Inquiry'!O1241)," ")))</f>
        <v xml:space="preserve"> </v>
      </c>
      <c r="C1437" s="4" t="str">
        <f>IF('[2]MUNIS Purchase Order Inquiry'!$A1241='[2]PO Detail'!$L$2,'[2]MUNIS Purchase Order Inquiry'!R1241," ")</f>
        <v xml:space="preserve"> </v>
      </c>
      <c r="D1437" s="26" t="str">
        <f>IF('[2]MUNIS Purchase Order Inquiry'!$A1241='[2]PO Detail'!$L$1,'[2]MUNIS Purchase Order Inquiry'!G1241," ")</f>
        <v xml:space="preserve"> </v>
      </c>
      <c r="E1437" s="10" t="str">
        <f>IF('[2]MUNIS Purchase Order Inquiry'!$A1241='[2]PO Detail'!$L$1,'[2]MUNIS Purchase Order Inquiry'!D1241," ")</f>
        <v xml:space="preserve"> </v>
      </c>
      <c r="F1437" s="10" t="str">
        <f>IF('[2]MUNIS Purchase Order Inquiry'!$A1241='[2]PO Detail'!$L$1,'[2]MUNIS Purchase Order Inquiry'!E1241," ")</f>
        <v xml:space="preserve"> </v>
      </c>
      <c r="G1437" s="10" t="str">
        <f>IF('[2]MUNIS Purchase Order Inquiry'!$A1241='[2]PO Detail'!$L$1,'[2]MUNIS Purchase Order Inquiry'!F1241," ")</f>
        <v xml:space="preserve"> </v>
      </c>
    </row>
    <row r="1438" spans="1:7" x14ac:dyDescent="0.25">
      <c r="A1438" s="25" t="str">
        <f>IF('[2]MUNIS Purchase Order Inquiry'!$A1242='[2]PO Detail'!$L$2," ",IF('[2]MUNIS Purchase Order Inquiry'!A1242='[2]PO Detail'!$L$1,'[2]MUNIS Purchase Order Inquiry'!B1242," "))</f>
        <v xml:space="preserve"> </v>
      </c>
      <c r="B1438" s="4" t="str">
        <f>IF('[2]MUNIS Purchase Order Inquiry'!$A1242='[2]PO Detail'!$L$2,'[2]MUNIS Purchase Order Inquiry'!Q1242,(IF('[2]MUNIS Purchase Order Inquiry'!$A1242='[2]PO Detail'!$L$1,CONCATENATE("      "&amp;'[2]MUNIS Purchase Order Inquiry'!I1242&amp;";   "&amp;'[2]MUNIS Purchase Order Inquiry'!J1242&amp;"   "&amp;'[2]MUNIS Purchase Order Inquiry'!K1242&amp;"; "&amp;'[2]MUNIS Purchase Order Inquiry'!M1242&amp;"; "&amp;'[2]MUNIS Purchase Order Inquiry'!N1242&amp;"; "&amp;'[2]MUNIS Purchase Order Inquiry'!O1242)," ")))</f>
        <v xml:space="preserve"> </v>
      </c>
      <c r="C1438" s="4" t="str">
        <f>IF('[2]MUNIS Purchase Order Inquiry'!$A1242='[2]PO Detail'!$L$2,'[2]MUNIS Purchase Order Inquiry'!R1242," ")</f>
        <v xml:space="preserve"> </v>
      </c>
      <c r="D1438" s="26" t="str">
        <f>IF('[2]MUNIS Purchase Order Inquiry'!$A1242='[2]PO Detail'!$L$1,'[2]MUNIS Purchase Order Inquiry'!G1242," ")</f>
        <v xml:space="preserve"> </v>
      </c>
      <c r="E1438" s="10" t="str">
        <f>IF('[2]MUNIS Purchase Order Inquiry'!$A1242='[2]PO Detail'!$L$1,'[2]MUNIS Purchase Order Inquiry'!D1242," ")</f>
        <v xml:space="preserve"> </v>
      </c>
      <c r="F1438" s="10" t="str">
        <f>IF('[2]MUNIS Purchase Order Inquiry'!$A1242='[2]PO Detail'!$L$1,'[2]MUNIS Purchase Order Inquiry'!E1242," ")</f>
        <v xml:space="preserve"> </v>
      </c>
      <c r="G1438" s="10" t="str">
        <f>IF('[2]MUNIS Purchase Order Inquiry'!$A1242='[2]PO Detail'!$L$1,'[2]MUNIS Purchase Order Inquiry'!F1242," ")</f>
        <v xml:space="preserve"> </v>
      </c>
    </row>
    <row r="1439" spans="1:7" x14ac:dyDescent="0.25">
      <c r="A1439" s="25" t="str">
        <f>IF('[2]MUNIS Purchase Order Inquiry'!$A1243='[2]PO Detail'!$L$2," ",IF('[2]MUNIS Purchase Order Inquiry'!A1243='[2]PO Detail'!$L$1,'[2]MUNIS Purchase Order Inquiry'!B1243," "))</f>
        <v xml:space="preserve"> </v>
      </c>
      <c r="B1439" s="4" t="str">
        <f>IF('[2]MUNIS Purchase Order Inquiry'!$A1243='[2]PO Detail'!$L$2,'[2]MUNIS Purchase Order Inquiry'!Q1243,(IF('[2]MUNIS Purchase Order Inquiry'!$A1243='[2]PO Detail'!$L$1,CONCATENATE("      "&amp;'[2]MUNIS Purchase Order Inquiry'!I1243&amp;";   "&amp;'[2]MUNIS Purchase Order Inquiry'!J1243&amp;"   "&amp;'[2]MUNIS Purchase Order Inquiry'!K1243&amp;"; "&amp;'[2]MUNIS Purchase Order Inquiry'!M1243&amp;"; "&amp;'[2]MUNIS Purchase Order Inquiry'!N1243&amp;"; "&amp;'[2]MUNIS Purchase Order Inquiry'!O1243)," ")))</f>
        <v xml:space="preserve"> </v>
      </c>
      <c r="C1439" s="4" t="str">
        <f>IF('[2]MUNIS Purchase Order Inquiry'!$A1243='[2]PO Detail'!$L$2,'[2]MUNIS Purchase Order Inquiry'!R1243," ")</f>
        <v xml:space="preserve"> </v>
      </c>
      <c r="D1439" s="26" t="str">
        <f>IF('[2]MUNIS Purchase Order Inquiry'!$A1243='[2]PO Detail'!$L$1,'[2]MUNIS Purchase Order Inquiry'!G1243," ")</f>
        <v xml:space="preserve"> </v>
      </c>
      <c r="E1439" s="10" t="str">
        <f>IF('[2]MUNIS Purchase Order Inquiry'!$A1243='[2]PO Detail'!$L$1,'[2]MUNIS Purchase Order Inquiry'!D1243," ")</f>
        <v xml:space="preserve"> </v>
      </c>
      <c r="F1439" s="10" t="str">
        <f>IF('[2]MUNIS Purchase Order Inquiry'!$A1243='[2]PO Detail'!$L$1,'[2]MUNIS Purchase Order Inquiry'!E1243," ")</f>
        <v xml:space="preserve"> </v>
      </c>
      <c r="G1439" s="10" t="str">
        <f>IF('[2]MUNIS Purchase Order Inquiry'!$A1243='[2]PO Detail'!$L$1,'[2]MUNIS Purchase Order Inquiry'!F1243," ")</f>
        <v xml:space="preserve"> </v>
      </c>
    </row>
    <row r="1440" spans="1:7" x14ac:dyDescent="0.25">
      <c r="A1440" s="25" t="str">
        <f>IF('[2]MUNIS Purchase Order Inquiry'!$A1244='[2]PO Detail'!$L$2," ",IF('[2]MUNIS Purchase Order Inquiry'!A1244='[2]PO Detail'!$L$1,'[2]MUNIS Purchase Order Inquiry'!B1244," "))</f>
        <v xml:space="preserve"> </v>
      </c>
      <c r="B1440" s="4" t="str">
        <f>IF('[2]MUNIS Purchase Order Inquiry'!$A1244='[2]PO Detail'!$L$2,'[2]MUNIS Purchase Order Inquiry'!Q1244,(IF('[2]MUNIS Purchase Order Inquiry'!$A1244='[2]PO Detail'!$L$1,CONCATENATE("      "&amp;'[2]MUNIS Purchase Order Inquiry'!I1244&amp;";   "&amp;'[2]MUNIS Purchase Order Inquiry'!J1244&amp;"   "&amp;'[2]MUNIS Purchase Order Inquiry'!K1244&amp;"; "&amp;'[2]MUNIS Purchase Order Inquiry'!M1244&amp;"; "&amp;'[2]MUNIS Purchase Order Inquiry'!N1244&amp;"; "&amp;'[2]MUNIS Purchase Order Inquiry'!O1244)," ")))</f>
        <v xml:space="preserve"> </v>
      </c>
      <c r="C1440" s="4" t="str">
        <f>IF('[2]MUNIS Purchase Order Inquiry'!$A1244='[2]PO Detail'!$L$2,'[2]MUNIS Purchase Order Inquiry'!R1244," ")</f>
        <v xml:space="preserve"> </v>
      </c>
      <c r="D1440" s="26" t="str">
        <f>IF('[2]MUNIS Purchase Order Inquiry'!$A1244='[2]PO Detail'!$L$1,'[2]MUNIS Purchase Order Inquiry'!G1244," ")</f>
        <v xml:space="preserve"> </v>
      </c>
      <c r="E1440" s="10" t="str">
        <f>IF('[2]MUNIS Purchase Order Inquiry'!$A1244='[2]PO Detail'!$L$1,'[2]MUNIS Purchase Order Inquiry'!D1244," ")</f>
        <v xml:space="preserve"> </v>
      </c>
      <c r="F1440" s="10" t="str">
        <f>IF('[2]MUNIS Purchase Order Inquiry'!$A1244='[2]PO Detail'!$L$1,'[2]MUNIS Purchase Order Inquiry'!E1244," ")</f>
        <v xml:space="preserve"> </v>
      </c>
      <c r="G1440" s="10" t="str">
        <f>IF('[2]MUNIS Purchase Order Inquiry'!$A1244='[2]PO Detail'!$L$1,'[2]MUNIS Purchase Order Inquiry'!F1244," ")</f>
        <v xml:space="preserve"> </v>
      </c>
    </row>
    <row r="1441" spans="1:7" x14ac:dyDescent="0.25">
      <c r="A1441" s="25" t="str">
        <f>IF('[2]MUNIS Purchase Order Inquiry'!$A1245='[2]PO Detail'!$L$2," ",IF('[2]MUNIS Purchase Order Inquiry'!A1245='[2]PO Detail'!$L$1,'[2]MUNIS Purchase Order Inquiry'!B1245," "))</f>
        <v xml:space="preserve"> </v>
      </c>
      <c r="B1441" s="4" t="str">
        <f>IF('[2]MUNIS Purchase Order Inquiry'!$A1245='[2]PO Detail'!$L$2,'[2]MUNIS Purchase Order Inquiry'!Q1245,(IF('[2]MUNIS Purchase Order Inquiry'!$A1245='[2]PO Detail'!$L$1,CONCATENATE("      "&amp;'[2]MUNIS Purchase Order Inquiry'!I1245&amp;";   "&amp;'[2]MUNIS Purchase Order Inquiry'!J1245&amp;"   "&amp;'[2]MUNIS Purchase Order Inquiry'!K1245&amp;"; "&amp;'[2]MUNIS Purchase Order Inquiry'!M1245&amp;"; "&amp;'[2]MUNIS Purchase Order Inquiry'!N1245&amp;"; "&amp;'[2]MUNIS Purchase Order Inquiry'!O1245)," ")))</f>
        <v xml:space="preserve"> </v>
      </c>
      <c r="C1441" s="4" t="str">
        <f>IF('[2]MUNIS Purchase Order Inquiry'!$A1245='[2]PO Detail'!$L$2,'[2]MUNIS Purchase Order Inquiry'!R1245," ")</f>
        <v xml:space="preserve"> </v>
      </c>
      <c r="D1441" s="26" t="str">
        <f>IF('[2]MUNIS Purchase Order Inquiry'!$A1245='[2]PO Detail'!$L$1,'[2]MUNIS Purchase Order Inquiry'!G1245," ")</f>
        <v xml:space="preserve"> </v>
      </c>
      <c r="E1441" s="10" t="str">
        <f>IF('[2]MUNIS Purchase Order Inquiry'!$A1245='[2]PO Detail'!$L$1,'[2]MUNIS Purchase Order Inquiry'!D1245," ")</f>
        <v xml:space="preserve"> </v>
      </c>
      <c r="F1441" s="10" t="str">
        <f>IF('[2]MUNIS Purchase Order Inquiry'!$A1245='[2]PO Detail'!$L$1,'[2]MUNIS Purchase Order Inquiry'!E1245," ")</f>
        <v xml:space="preserve"> </v>
      </c>
      <c r="G1441" s="10" t="str">
        <f>IF('[2]MUNIS Purchase Order Inquiry'!$A1245='[2]PO Detail'!$L$1,'[2]MUNIS Purchase Order Inquiry'!F1245," ")</f>
        <v xml:space="preserve"> </v>
      </c>
    </row>
    <row r="1442" spans="1:7" x14ac:dyDescent="0.25">
      <c r="A1442" s="25" t="str">
        <f>IF('[2]MUNIS Purchase Order Inquiry'!$A1246='[2]PO Detail'!$L$2," ",IF('[2]MUNIS Purchase Order Inquiry'!A1246='[2]PO Detail'!$L$1,'[2]MUNIS Purchase Order Inquiry'!B1246," "))</f>
        <v xml:space="preserve"> </v>
      </c>
      <c r="B1442" s="4" t="str">
        <f>IF('[2]MUNIS Purchase Order Inquiry'!$A1246='[2]PO Detail'!$L$2,'[2]MUNIS Purchase Order Inquiry'!Q1246,(IF('[2]MUNIS Purchase Order Inquiry'!$A1246='[2]PO Detail'!$L$1,CONCATENATE("      "&amp;'[2]MUNIS Purchase Order Inquiry'!I1246&amp;";   "&amp;'[2]MUNIS Purchase Order Inquiry'!J1246&amp;"   "&amp;'[2]MUNIS Purchase Order Inquiry'!K1246&amp;"; "&amp;'[2]MUNIS Purchase Order Inquiry'!M1246&amp;"; "&amp;'[2]MUNIS Purchase Order Inquiry'!N1246&amp;"; "&amp;'[2]MUNIS Purchase Order Inquiry'!O1246)," ")))</f>
        <v xml:space="preserve"> </v>
      </c>
      <c r="C1442" s="4" t="str">
        <f>IF('[2]MUNIS Purchase Order Inquiry'!$A1246='[2]PO Detail'!$L$2,'[2]MUNIS Purchase Order Inquiry'!R1246," ")</f>
        <v xml:space="preserve"> </v>
      </c>
      <c r="D1442" s="26" t="str">
        <f>IF('[2]MUNIS Purchase Order Inquiry'!$A1246='[2]PO Detail'!$L$1,'[2]MUNIS Purchase Order Inquiry'!G1246," ")</f>
        <v xml:space="preserve"> </v>
      </c>
      <c r="E1442" s="10" t="str">
        <f>IF('[2]MUNIS Purchase Order Inquiry'!$A1246='[2]PO Detail'!$L$1,'[2]MUNIS Purchase Order Inquiry'!D1246," ")</f>
        <v xml:space="preserve"> </v>
      </c>
      <c r="F1442" s="10" t="str">
        <f>IF('[2]MUNIS Purchase Order Inquiry'!$A1246='[2]PO Detail'!$L$1,'[2]MUNIS Purchase Order Inquiry'!E1246," ")</f>
        <v xml:space="preserve"> </v>
      </c>
      <c r="G1442" s="10" t="str">
        <f>IF('[2]MUNIS Purchase Order Inquiry'!$A1246='[2]PO Detail'!$L$1,'[2]MUNIS Purchase Order Inquiry'!F1246," ")</f>
        <v xml:space="preserve"> </v>
      </c>
    </row>
    <row r="1443" spans="1:7" x14ac:dyDescent="0.25">
      <c r="A1443" s="25" t="str">
        <f>IF('[2]MUNIS Purchase Order Inquiry'!$A1247='[2]PO Detail'!$L$2," ",IF('[2]MUNIS Purchase Order Inquiry'!A1247='[2]PO Detail'!$L$1,'[2]MUNIS Purchase Order Inquiry'!B1247," "))</f>
        <v xml:space="preserve"> </v>
      </c>
      <c r="B1443" s="4" t="str">
        <f>IF('[2]MUNIS Purchase Order Inquiry'!$A1247='[2]PO Detail'!$L$2,'[2]MUNIS Purchase Order Inquiry'!Q1247,(IF('[2]MUNIS Purchase Order Inquiry'!$A1247='[2]PO Detail'!$L$1,CONCATENATE("      "&amp;'[2]MUNIS Purchase Order Inquiry'!I1247&amp;";   "&amp;'[2]MUNIS Purchase Order Inquiry'!J1247&amp;"   "&amp;'[2]MUNIS Purchase Order Inquiry'!K1247&amp;"; "&amp;'[2]MUNIS Purchase Order Inquiry'!M1247&amp;"; "&amp;'[2]MUNIS Purchase Order Inquiry'!N1247&amp;"; "&amp;'[2]MUNIS Purchase Order Inquiry'!O1247)," ")))</f>
        <v xml:space="preserve"> </v>
      </c>
      <c r="C1443" s="4" t="str">
        <f>IF('[2]MUNIS Purchase Order Inquiry'!$A1247='[2]PO Detail'!$L$2,'[2]MUNIS Purchase Order Inquiry'!R1247," ")</f>
        <v xml:space="preserve"> </v>
      </c>
      <c r="D1443" s="26" t="str">
        <f>IF('[2]MUNIS Purchase Order Inquiry'!$A1247='[2]PO Detail'!$L$1,'[2]MUNIS Purchase Order Inquiry'!G1247," ")</f>
        <v xml:space="preserve"> </v>
      </c>
      <c r="E1443" s="10" t="str">
        <f>IF('[2]MUNIS Purchase Order Inquiry'!$A1247='[2]PO Detail'!$L$1,'[2]MUNIS Purchase Order Inquiry'!D1247," ")</f>
        <v xml:space="preserve"> </v>
      </c>
      <c r="F1443" s="10" t="str">
        <f>IF('[2]MUNIS Purchase Order Inquiry'!$A1247='[2]PO Detail'!$L$1,'[2]MUNIS Purchase Order Inquiry'!E1247," ")</f>
        <v xml:space="preserve"> </v>
      </c>
      <c r="G1443" s="10" t="str">
        <f>IF('[2]MUNIS Purchase Order Inquiry'!$A1247='[2]PO Detail'!$L$1,'[2]MUNIS Purchase Order Inquiry'!F1247," ")</f>
        <v xml:space="preserve"> </v>
      </c>
    </row>
    <row r="1444" spans="1:7" x14ac:dyDescent="0.25">
      <c r="A1444" s="25" t="str">
        <f>IF('[2]MUNIS Purchase Order Inquiry'!$A1248='[2]PO Detail'!$L$2," ",IF('[2]MUNIS Purchase Order Inquiry'!A1248='[2]PO Detail'!$L$1,'[2]MUNIS Purchase Order Inquiry'!B1248," "))</f>
        <v xml:space="preserve"> </v>
      </c>
      <c r="B1444" s="4" t="str">
        <f>IF('[2]MUNIS Purchase Order Inquiry'!$A1248='[2]PO Detail'!$L$2,'[2]MUNIS Purchase Order Inquiry'!Q1248,(IF('[2]MUNIS Purchase Order Inquiry'!$A1248='[2]PO Detail'!$L$1,CONCATENATE("      "&amp;'[2]MUNIS Purchase Order Inquiry'!I1248&amp;";   "&amp;'[2]MUNIS Purchase Order Inquiry'!J1248&amp;"   "&amp;'[2]MUNIS Purchase Order Inquiry'!K1248&amp;"; "&amp;'[2]MUNIS Purchase Order Inquiry'!M1248&amp;"; "&amp;'[2]MUNIS Purchase Order Inquiry'!N1248&amp;"; "&amp;'[2]MUNIS Purchase Order Inquiry'!O1248)," ")))</f>
        <v xml:space="preserve"> </v>
      </c>
      <c r="C1444" s="4" t="str">
        <f>IF('[2]MUNIS Purchase Order Inquiry'!$A1248='[2]PO Detail'!$L$2,'[2]MUNIS Purchase Order Inquiry'!R1248," ")</f>
        <v xml:space="preserve"> </v>
      </c>
      <c r="D1444" s="26" t="str">
        <f>IF('[2]MUNIS Purchase Order Inquiry'!$A1248='[2]PO Detail'!$L$1,'[2]MUNIS Purchase Order Inquiry'!G1248," ")</f>
        <v xml:space="preserve"> </v>
      </c>
      <c r="E1444" s="10" t="str">
        <f>IF('[2]MUNIS Purchase Order Inquiry'!$A1248='[2]PO Detail'!$L$1,'[2]MUNIS Purchase Order Inquiry'!D1248," ")</f>
        <v xml:space="preserve"> </v>
      </c>
      <c r="F1444" s="10" t="str">
        <f>IF('[2]MUNIS Purchase Order Inquiry'!$A1248='[2]PO Detail'!$L$1,'[2]MUNIS Purchase Order Inquiry'!E1248," ")</f>
        <v xml:space="preserve"> </v>
      </c>
      <c r="G1444" s="10" t="str">
        <f>IF('[2]MUNIS Purchase Order Inquiry'!$A1248='[2]PO Detail'!$L$1,'[2]MUNIS Purchase Order Inquiry'!F1248," ")</f>
        <v xml:space="preserve"> </v>
      </c>
    </row>
    <row r="1445" spans="1:7" x14ac:dyDescent="0.25">
      <c r="A1445" s="25" t="str">
        <f>IF('[2]MUNIS Purchase Order Inquiry'!$A1249='[2]PO Detail'!$L$2," ",IF('[2]MUNIS Purchase Order Inquiry'!A1249='[2]PO Detail'!$L$1,'[2]MUNIS Purchase Order Inquiry'!B1249," "))</f>
        <v xml:space="preserve"> </v>
      </c>
      <c r="B1445" s="4" t="str">
        <f>IF('[2]MUNIS Purchase Order Inquiry'!$A1249='[2]PO Detail'!$L$2,'[2]MUNIS Purchase Order Inquiry'!Q1249,(IF('[2]MUNIS Purchase Order Inquiry'!$A1249='[2]PO Detail'!$L$1,CONCATENATE("      "&amp;'[2]MUNIS Purchase Order Inquiry'!I1249&amp;";   "&amp;'[2]MUNIS Purchase Order Inquiry'!J1249&amp;"   "&amp;'[2]MUNIS Purchase Order Inquiry'!K1249&amp;"; "&amp;'[2]MUNIS Purchase Order Inquiry'!M1249&amp;"; "&amp;'[2]MUNIS Purchase Order Inquiry'!N1249&amp;"; "&amp;'[2]MUNIS Purchase Order Inquiry'!O1249)," ")))</f>
        <v xml:space="preserve"> </v>
      </c>
      <c r="C1445" s="4" t="str">
        <f>IF('[2]MUNIS Purchase Order Inquiry'!$A1249='[2]PO Detail'!$L$2,'[2]MUNIS Purchase Order Inquiry'!R1249," ")</f>
        <v xml:space="preserve"> </v>
      </c>
      <c r="D1445" s="26" t="str">
        <f>IF('[2]MUNIS Purchase Order Inquiry'!$A1249='[2]PO Detail'!$L$1,'[2]MUNIS Purchase Order Inquiry'!G1249," ")</f>
        <v xml:space="preserve"> </v>
      </c>
      <c r="E1445" s="10" t="str">
        <f>IF('[2]MUNIS Purchase Order Inquiry'!$A1249='[2]PO Detail'!$L$1,'[2]MUNIS Purchase Order Inquiry'!D1249," ")</f>
        <v xml:space="preserve"> </v>
      </c>
      <c r="F1445" s="10" t="str">
        <f>IF('[2]MUNIS Purchase Order Inquiry'!$A1249='[2]PO Detail'!$L$1,'[2]MUNIS Purchase Order Inquiry'!E1249," ")</f>
        <v xml:space="preserve"> </v>
      </c>
      <c r="G1445" s="10" t="str">
        <f>IF('[2]MUNIS Purchase Order Inquiry'!$A1249='[2]PO Detail'!$L$1,'[2]MUNIS Purchase Order Inquiry'!F1249," ")</f>
        <v xml:space="preserve"> </v>
      </c>
    </row>
    <row r="1446" spans="1:7" x14ac:dyDescent="0.25">
      <c r="A1446" s="25" t="str">
        <f>IF('[2]MUNIS Purchase Order Inquiry'!$A1250='[2]PO Detail'!$L$2," ",IF('[2]MUNIS Purchase Order Inquiry'!A1250='[2]PO Detail'!$L$1,'[2]MUNIS Purchase Order Inquiry'!B1250," "))</f>
        <v xml:space="preserve"> </v>
      </c>
      <c r="B1446" s="4" t="str">
        <f>IF('[2]MUNIS Purchase Order Inquiry'!$A1250='[2]PO Detail'!$L$2,'[2]MUNIS Purchase Order Inquiry'!Q1250,(IF('[2]MUNIS Purchase Order Inquiry'!$A1250='[2]PO Detail'!$L$1,CONCATENATE("      "&amp;'[2]MUNIS Purchase Order Inquiry'!I1250&amp;";   "&amp;'[2]MUNIS Purchase Order Inquiry'!J1250&amp;"   "&amp;'[2]MUNIS Purchase Order Inquiry'!K1250&amp;"; "&amp;'[2]MUNIS Purchase Order Inquiry'!M1250&amp;"; "&amp;'[2]MUNIS Purchase Order Inquiry'!N1250&amp;"; "&amp;'[2]MUNIS Purchase Order Inquiry'!O1250)," ")))</f>
        <v xml:space="preserve"> </v>
      </c>
      <c r="C1446" s="4" t="str">
        <f>IF('[2]MUNIS Purchase Order Inquiry'!$A1250='[2]PO Detail'!$L$2,'[2]MUNIS Purchase Order Inquiry'!R1250," ")</f>
        <v xml:space="preserve"> </v>
      </c>
      <c r="D1446" s="26" t="str">
        <f>IF('[2]MUNIS Purchase Order Inquiry'!$A1250='[2]PO Detail'!$L$1,'[2]MUNIS Purchase Order Inquiry'!G1250," ")</f>
        <v xml:space="preserve"> </v>
      </c>
      <c r="E1446" s="10" t="str">
        <f>IF('[2]MUNIS Purchase Order Inquiry'!$A1250='[2]PO Detail'!$L$1,'[2]MUNIS Purchase Order Inquiry'!D1250," ")</f>
        <v xml:space="preserve"> </v>
      </c>
      <c r="F1446" s="10" t="str">
        <f>IF('[2]MUNIS Purchase Order Inquiry'!$A1250='[2]PO Detail'!$L$1,'[2]MUNIS Purchase Order Inquiry'!E1250," ")</f>
        <v xml:space="preserve"> </v>
      </c>
      <c r="G1446" s="10" t="str">
        <f>IF('[2]MUNIS Purchase Order Inquiry'!$A1250='[2]PO Detail'!$L$1,'[2]MUNIS Purchase Order Inquiry'!F1250," ")</f>
        <v xml:space="preserve"> </v>
      </c>
    </row>
    <row r="1447" spans="1:7" x14ac:dyDescent="0.25">
      <c r="A1447" s="25" t="str">
        <f>IF('[2]MUNIS Purchase Order Inquiry'!$A1251='[2]PO Detail'!$L$2," ",IF('[2]MUNIS Purchase Order Inquiry'!A1251='[2]PO Detail'!$L$1,'[2]MUNIS Purchase Order Inquiry'!B1251," "))</f>
        <v xml:space="preserve"> </v>
      </c>
      <c r="B1447" s="4" t="str">
        <f>IF('[2]MUNIS Purchase Order Inquiry'!$A1251='[2]PO Detail'!$L$2,'[2]MUNIS Purchase Order Inquiry'!Q1251,(IF('[2]MUNIS Purchase Order Inquiry'!$A1251='[2]PO Detail'!$L$1,CONCATENATE("      "&amp;'[2]MUNIS Purchase Order Inquiry'!I1251&amp;";   "&amp;'[2]MUNIS Purchase Order Inquiry'!J1251&amp;"   "&amp;'[2]MUNIS Purchase Order Inquiry'!K1251&amp;"; "&amp;'[2]MUNIS Purchase Order Inquiry'!M1251&amp;"; "&amp;'[2]MUNIS Purchase Order Inquiry'!N1251&amp;"; "&amp;'[2]MUNIS Purchase Order Inquiry'!O1251)," ")))</f>
        <v xml:space="preserve"> </v>
      </c>
      <c r="C1447" s="4" t="str">
        <f>IF('[2]MUNIS Purchase Order Inquiry'!$A1251='[2]PO Detail'!$L$2,'[2]MUNIS Purchase Order Inquiry'!R1251," ")</f>
        <v xml:space="preserve"> </v>
      </c>
      <c r="D1447" s="26" t="str">
        <f>IF('[2]MUNIS Purchase Order Inquiry'!$A1251='[2]PO Detail'!$L$1,'[2]MUNIS Purchase Order Inquiry'!G1251," ")</f>
        <v xml:space="preserve"> </v>
      </c>
      <c r="E1447" s="10" t="str">
        <f>IF('[2]MUNIS Purchase Order Inquiry'!$A1251='[2]PO Detail'!$L$1,'[2]MUNIS Purchase Order Inquiry'!D1251," ")</f>
        <v xml:space="preserve"> </v>
      </c>
      <c r="F1447" s="10" t="str">
        <f>IF('[2]MUNIS Purchase Order Inquiry'!$A1251='[2]PO Detail'!$L$1,'[2]MUNIS Purchase Order Inquiry'!E1251," ")</f>
        <v xml:space="preserve"> </v>
      </c>
      <c r="G1447" s="10" t="str">
        <f>IF('[2]MUNIS Purchase Order Inquiry'!$A1251='[2]PO Detail'!$L$1,'[2]MUNIS Purchase Order Inquiry'!F1251," ")</f>
        <v xml:space="preserve"> </v>
      </c>
    </row>
    <row r="1448" spans="1:7" x14ac:dyDescent="0.25">
      <c r="A1448" s="25" t="str">
        <f>IF('[2]MUNIS Purchase Order Inquiry'!$A1252='[2]PO Detail'!$L$2," ",IF('[2]MUNIS Purchase Order Inquiry'!A1252='[2]PO Detail'!$L$1,'[2]MUNIS Purchase Order Inquiry'!B1252," "))</f>
        <v xml:space="preserve"> </v>
      </c>
      <c r="B1448" s="4" t="str">
        <f>IF('[2]MUNIS Purchase Order Inquiry'!$A1252='[2]PO Detail'!$L$2,'[2]MUNIS Purchase Order Inquiry'!Q1252,(IF('[2]MUNIS Purchase Order Inquiry'!$A1252='[2]PO Detail'!$L$1,CONCATENATE("      "&amp;'[2]MUNIS Purchase Order Inquiry'!I1252&amp;";   "&amp;'[2]MUNIS Purchase Order Inquiry'!J1252&amp;"   "&amp;'[2]MUNIS Purchase Order Inquiry'!K1252&amp;"; "&amp;'[2]MUNIS Purchase Order Inquiry'!M1252&amp;"; "&amp;'[2]MUNIS Purchase Order Inquiry'!N1252&amp;"; "&amp;'[2]MUNIS Purchase Order Inquiry'!O1252)," ")))</f>
        <v xml:space="preserve"> </v>
      </c>
      <c r="C1448" s="4" t="str">
        <f>IF('[2]MUNIS Purchase Order Inquiry'!$A1252='[2]PO Detail'!$L$2,'[2]MUNIS Purchase Order Inquiry'!R1252," ")</f>
        <v xml:space="preserve"> </v>
      </c>
      <c r="D1448" s="26" t="str">
        <f>IF('[2]MUNIS Purchase Order Inquiry'!$A1252='[2]PO Detail'!$L$1,'[2]MUNIS Purchase Order Inquiry'!G1252," ")</f>
        <v xml:space="preserve"> </v>
      </c>
      <c r="E1448" s="10" t="str">
        <f>IF('[2]MUNIS Purchase Order Inquiry'!$A1252='[2]PO Detail'!$L$1,'[2]MUNIS Purchase Order Inquiry'!D1252," ")</f>
        <v xml:space="preserve"> </v>
      </c>
      <c r="F1448" s="10" t="str">
        <f>IF('[2]MUNIS Purchase Order Inquiry'!$A1252='[2]PO Detail'!$L$1,'[2]MUNIS Purchase Order Inquiry'!E1252," ")</f>
        <v xml:space="preserve"> </v>
      </c>
      <c r="G1448" s="10" t="str">
        <f>IF('[2]MUNIS Purchase Order Inquiry'!$A1252='[2]PO Detail'!$L$1,'[2]MUNIS Purchase Order Inquiry'!F1252," ")</f>
        <v xml:space="preserve"> </v>
      </c>
    </row>
    <row r="1449" spans="1:7" x14ac:dyDescent="0.25">
      <c r="A1449" s="25" t="str">
        <f>IF('[2]MUNIS Purchase Order Inquiry'!$A1253='[2]PO Detail'!$L$2," ",IF('[2]MUNIS Purchase Order Inquiry'!A1253='[2]PO Detail'!$L$1,'[2]MUNIS Purchase Order Inquiry'!B1253," "))</f>
        <v xml:space="preserve"> </v>
      </c>
      <c r="B1449" s="4" t="str">
        <f>IF('[2]MUNIS Purchase Order Inquiry'!$A1253='[2]PO Detail'!$L$2,'[2]MUNIS Purchase Order Inquiry'!Q1253,(IF('[2]MUNIS Purchase Order Inquiry'!$A1253='[2]PO Detail'!$L$1,CONCATENATE("      "&amp;'[2]MUNIS Purchase Order Inquiry'!I1253&amp;";   "&amp;'[2]MUNIS Purchase Order Inquiry'!J1253&amp;"   "&amp;'[2]MUNIS Purchase Order Inquiry'!K1253&amp;"; "&amp;'[2]MUNIS Purchase Order Inquiry'!M1253&amp;"; "&amp;'[2]MUNIS Purchase Order Inquiry'!N1253&amp;"; "&amp;'[2]MUNIS Purchase Order Inquiry'!O1253)," ")))</f>
        <v xml:space="preserve"> </v>
      </c>
      <c r="C1449" s="4" t="str">
        <f>IF('[2]MUNIS Purchase Order Inquiry'!$A1253='[2]PO Detail'!$L$2,'[2]MUNIS Purchase Order Inquiry'!R1253," ")</f>
        <v xml:space="preserve"> </v>
      </c>
      <c r="D1449" s="26" t="str">
        <f>IF('[2]MUNIS Purchase Order Inquiry'!$A1253='[2]PO Detail'!$L$1,'[2]MUNIS Purchase Order Inquiry'!G1253," ")</f>
        <v xml:space="preserve"> </v>
      </c>
      <c r="E1449" s="10" t="str">
        <f>IF('[2]MUNIS Purchase Order Inquiry'!$A1253='[2]PO Detail'!$L$1,'[2]MUNIS Purchase Order Inquiry'!D1253," ")</f>
        <v xml:space="preserve"> </v>
      </c>
      <c r="F1449" s="10" t="str">
        <f>IF('[2]MUNIS Purchase Order Inquiry'!$A1253='[2]PO Detail'!$L$1,'[2]MUNIS Purchase Order Inquiry'!E1253," ")</f>
        <v xml:space="preserve"> </v>
      </c>
      <c r="G1449" s="10" t="str">
        <f>IF('[2]MUNIS Purchase Order Inquiry'!$A1253='[2]PO Detail'!$L$1,'[2]MUNIS Purchase Order Inquiry'!F1253," ")</f>
        <v xml:space="preserve"> </v>
      </c>
    </row>
    <row r="1450" spans="1:7" x14ac:dyDescent="0.25">
      <c r="A1450" s="25" t="str">
        <f>IF('[2]MUNIS Purchase Order Inquiry'!$A1254='[2]PO Detail'!$L$2," ",IF('[2]MUNIS Purchase Order Inquiry'!A1254='[2]PO Detail'!$L$1,'[2]MUNIS Purchase Order Inquiry'!B1254," "))</f>
        <v xml:space="preserve"> </v>
      </c>
      <c r="B1450" s="4" t="str">
        <f>IF('[2]MUNIS Purchase Order Inquiry'!$A1254='[2]PO Detail'!$L$2,'[2]MUNIS Purchase Order Inquiry'!Q1254,(IF('[2]MUNIS Purchase Order Inquiry'!$A1254='[2]PO Detail'!$L$1,CONCATENATE("      "&amp;'[2]MUNIS Purchase Order Inquiry'!I1254&amp;";   "&amp;'[2]MUNIS Purchase Order Inquiry'!J1254&amp;"   "&amp;'[2]MUNIS Purchase Order Inquiry'!K1254&amp;"; "&amp;'[2]MUNIS Purchase Order Inquiry'!M1254&amp;"; "&amp;'[2]MUNIS Purchase Order Inquiry'!N1254&amp;"; "&amp;'[2]MUNIS Purchase Order Inquiry'!O1254)," ")))</f>
        <v xml:space="preserve"> </v>
      </c>
      <c r="C1450" s="4" t="str">
        <f>IF('[2]MUNIS Purchase Order Inquiry'!$A1254='[2]PO Detail'!$L$2,'[2]MUNIS Purchase Order Inquiry'!R1254," ")</f>
        <v xml:space="preserve"> </v>
      </c>
      <c r="D1450" s="26" t="str">
        <f>IF('[2]MUNIS Purchase Order Inquiry'!$A1254='[2]PO Detail'!$L$1,'[2]MUNIS Purchase Order Inquiry'!G1254," ")</f>
        <v xml:space="preserve"> </v>
      </c>
      <c r="E1450" s="10" t="str">
        <f>IF('[2]MUNIS Purchase Order Inquiry'!$A1254='[2]PO Detail'!$L$1,'[2]MUNIS Purchase Order Inquiry'!D1254," ")</f>
        <v xml:space="preserve"> </v>
      </c>
      <c r="F1450" s="10" t="str">
        <f>IF('[2]MUNIS Purchase Order Inquiry'!$A1254='[2]PO Detail'!$L$1,'[2]MUNIS Purchase Order Inquiry'!E1254," ")</f>
        <v xml:space="preserve"> </v>
      </c>
      <c r="G1450" s="10" t="str">
        <f>IF('[2]MUNIS Purchase Order Inquiry'!$A1254='[2]PO Detail'!$L$1,'[2]MUNIS Purchase Order Inquiry'!F1254," ")</f>
        <v xml:space="preserve"> </v>
      </c>
    </row>
    <row r="1451" spans="1:7" x14ac:dyDescent="0.25">
      <c r="A1451" s="25" t="str">
        <f>IF('[2]MUNIS Purchase Order Inquiry'!$A1255='[2]PO Detail'!$L$2," ",IF('[2]MUNIS Purchase Order Inquiry'!A1255='[2]PO Detail'!$L$1,'[2]MUNIS Purchase Order Inquiry'!B1255," "))</f>
        <v xml:space="preserve"> </v>
      </c>
      <c r="B1451" s="4" t="str">
        <f>IF('[2]MUNIS Purchase Order Inquiry'!$A1255='[2]PO Detail'!$L$2,'[2]MUNIS Purchase Order Inquiry'!Q1255,(IF('[2]MUNIS Purchase Order Inquiry'!$A1255='[2]PO Detail'!$L$1,CONCATENATE("      "&amp;'[2]MUNIS Purchase Order Inquiry'!I1255&amp;";   "&amp;'[2]MUNIS Purchase Order Inquiry'!J1255&amp;"   "&amp;'[2]MUNIS Purchase Order Inquiry'!K1255&amp;"; "&amp;'[2]MUNIS Purchase Order Inquiry'!M1255&amp;"; "&amp;'[2]MUNIS Purchase Order Inquiry'!N1255&amp;"; "&amp;'[2]MUNIS Purchase Order Inquiry'!O1255)," ")))</f>
        <v xml:space="preserve"> </v>
      </c>
      <c r="C1451" s="4" t="str">
        <f>IF('[2]MUNIS Purchase Order Inquiry'!$A1255='[2]PO Detail'!$L$2,'[2]MUNIS Purchase Order Inquiry'!R1255," ")</f>
        <v xml:space="preserve"> </v>
      </c>
      <c r="D1451" s="26" t="str">
        <f>IF('[2]MUNIS Purchase Order Inquiry'!$A1255='[2]PO Detail'!$L$1,'[2]MUNIS Purchase Order Inquiry'!G1255," ")</f>
        <v xml:space="preserve"> </v>
      </c>
      <c r="E1451" s="10" t="str">
        <f>IF('[2]MUNIS Purchase Order Inquiry'!$A1255='[2]PO Detail'!$L$1,'[2]MUNIS Purchase Order Inquiry'!D1255," ")</f>
        <v xml:space="preserve"> </v>
      </c>
      <c r="F1451" s="10" t="str">
        <f>IF('[2]MUNIS Purchase Order Inquiry'!$A1255='[2]PO Detail'!$L$1,'[2]MUNIS Purchase Order Inquiry'!E1255," ")</f>
        <v xml:space="preserve"> </v>
      </c>
      <c r="G1451" s="10" t="str">
        <f>IF('[2]MUNIS Purchase Order Inquiry'!$A1255='[2]PO Detail'!$L$1,'[2]MUNIS Purchase Order Inquiry'!F1255," ")</f>
        <v xml:space="preserve"> </v>
      </c>
    </row>
    <row r="1452" spans="1:7" x14ac:dyDescent="0.25">
      <c r="A1452" s="25" t="str">
        <f>IF('[2]MUNIS Purchase Order Inquiry'!$A1256='[2]PO Detail'!$L$2," ",IF('[2]MUNIS Purchase Order Inquiry'!A1256='[2]PO Detail'!$L$1,'[2]MUNIS Purchase Order Inquiry'!B1256," "))</f>
        <v xml:space="preserve"> </v>
      </c>
      <c r="B1452" s="4" t="str">
        <f>IF('[2]MUNIS Purchase Order Inquiry'!$A1256='[2]PO Detail'!$L$2,'[2]MUNIS Purchase Order Inquiry'!Q1256,(IF('[2]MUNIS Purchase Order Inquiry'!$A1256='[2]PO Detail'!$L$1,CONCATENATE("      "&amp;'[2]MUNIS Purchase Order Inquiry'!I1256&amp;";   "&amp;'[2]MUNIS Purchase Order Inquiry'!J1256&amp;"   "&amp;'[2]MUNIS Purchase Order Inquiry'!K1256&amp;"; "&amp;'[2]MUNIS Purchase Order Inquiry'!M1256&amp;"; "&amp;'[2]MUNIS Purchase Order Inquiry'!N1256&amp;"; "&amp;'[2]MUNIS Purchase Order Inquiry'!O1256)," ")))</f>
        <v xml:space="preserve"> </v>
      </c>
      <c r="C1452" s="4" t="str">
        <f>IF('[2]MUNIS Purchase Order Inquiry'!$A1256='[2]PO Detail'!$L$2,'[2]MUNIS Purchase Order Inquiry'!R1256," ")</f>
        <v xml:space="preserve"> </v>
      </c>
      <c r="D1452" s="26" t="str">
        <f>IF('[2]MUNIS Purchase Order Inquiry'!$A1256='[2]PO Detail'!$L$1,'[2]MUNIS Purchase Order Inquiry'!G1256," ")</f>
        <v xml:space="preserve"> </v>
      </c>
      <c r="E1452" s="10" t="str">
        <f>IF('[2]MUNIS Purchase Order Inquiry'!$A1256='[2]PO Detail'!$L$1,'[2]MUNIS Purchase Order Inquiry'!D1256," ")</f>
        <v xml:space="preserve"> </v>
      </c>
      <c r="F1452" s="10" t="str">
        <f>IF('[2]MUNIS Purchase Order Inquiry'!$A1256='[2]PO Detail'!$L$1,'[2]MUNIS Purchase Order Inquiry'!E1256," ")</f>
        <v xml:space="preserve"> </v>
      </c>
      <c r="G1452" s="10" t="str">
        <f>IF('[2]MUNIS Purchase Order Inquiry'!$A1256='[2]PO Detail'!$L$1,'[2]MUNIS Purchase Order Inquiry'!F1256," ")</f>
        <v xml:space="preserve"> </v>
      </c>
    </row>
    <row r="1453" spans="1:7" x14ac:dyDescent="0.25">
      <c r="A1453" s="25" t="str">
        <f>IF('[2]MUNIS Purchase Order Inquiry'!$A1257='[2]PO Detail'!$L$2," ",IF('[2]MUNIS Purchase Order Inquiry'!A1257='[2]PO Detail'!$L$1,'[2]MUNIS Purchase Order Inquiry'!B1257," "))</f>
        <v xml:space="preserve"> </v>
      </c>
      <c r="B1453" s="4" t="str">
        <f>IF('[2]MUNIS Purchase Order Inquiry'!$A1257='[2]PO Detail'!$L$2,'[2]MUNIS Purchase Order Inquiry'!Q1257,(IF('[2]MUNIS Purchase Order Inquiry'!$A1257='[2]PO Detail'!$L$1,CONCATENATE("      "&amp;'[2]MUNIS Purchase Order Inquiry'!I1257&amp;";   "&amp;'[2]MUNIS Purchase Order Inquiry'!J1257&amp;"   "&amp;'[2]MUNIS Purchase Order Inquiry'!K1257&amp;"; "&amp;'[2]MUNIS Purchase Order Inquiry'!M1257&amp;"; "&amp;'[2]MUNIS Purchase Order Inquiry'!N1257&amp;"; "&amp;'[2]MUNIS Purchase Order Inquiry'!O1257)," ")))</f>
        <v xml:space="preserve"> </v>
      </c>
      <c r="C1453" s="4" t="str">
        <f>IF('[2]MUNIS Purchase Order Inquiry'!$A1257='[2]PO Detail'!$L$2,'[2]MUNIS Purchase Order Inquiry'!R1257," ")</f>
        <v xml:space="preserve"> </v>
      </c>
      <c r="D1453" s="26" t="str">
        <f>IF('[2]MUNIS Purchase Order Inquiry'!$A1257='[2]PO Detail'!$L$1,'[2]MUNIS Purchase Order Inquiry'!G1257," ")</f>
        <v xml:space="preserve"> </v>
      </c>
      <c r="E1453" s="10" t="str">
        <f>IF('[2]MUNIS Purchase Order Inquiry'!$A1257='[2]PO Detail'!$L$1,'[2]MUNIS Purchase Order Inquiry'!D1257," ")</f>
        <v xml:space="preserve"> </v>
      </c>
      <c r="F1453" s="10" t="str">
        <f>IF('[2]MUNIS Purchase Order Inquiry'!$A1257='[2]PO Detail'!$L$1,'[2]MUNIS Purchase Order Inquiry'!E1257," ")</f>
        <v xml:space="preserve"> </v>
      </c>
      <c r="G1453" s="10" t="str">
        <f>IF('[2]MUNIS Purchase Order Inquiry'!$A1257='[2]PO Detail'!$L$1,'[2]MUNIS Purchase Order Inquiry'!F1257," ")</f>
        <v xml:space="preserve"> </v>
      </c>
    </row>
    <row r="1454" spans="1:7" x14ac:dyDescent="0.25">
      <c r="A1454" s="25" t="str">
        <f>IF('[2]MUNIS Purchase Order Inquiry'!$A1258='[2]PO Detail'!$L$2," ",IF('[2]MUNIS Purchase Order Inquiry'!A1258='[2]PO Detail'!$L$1,'[2]MUNIS Purchase Order Inquiry'!B1258," "))</f>
        <v xml:space="preserve"> </v>
      </c>
      <c r="B1454" s="4" t="str">
        <f>IF('[2]MUNIS Purchase Order Inquiry'!$A1258='[2]PO Detail'!$L$2,'[2]MUNIS Purchase Order Inquiry'!Q1258,(IF('[2]MUNIS Purchase Order Inquiry'!$A1258='[2]PO Detail'!$L$1,CONCATENATE("      "&amp;'[2]MUNIS Purchase Order Inquiry'!I1258&amp;";   "&amp;'[2]MUNIS Purchase Order Inquiry'!J1258&amp;"   "&amp;'[2]MUNIS Purchase Order Inquiry'!K1258&amp;"; "&amp;'[2]MUNIS Purchase Order Inquiry'!M1258&amp;"; "&amp;'[2]MUNIS Purchase Order Inquiry'!N1258&amp;"; "&amp;'[2]MUNIS Purchase Order Inquiry'!O1258)," ")))</f>
        <v xml:space="preserve"> </v>
      </c>
      <c r="C1454" s="4" t="str">
        <f>IF('[2]MUNIS Purchase Order Inquiry'!$A1258='[2]PO Detail'!$L$2,'[2]MUNIS Purchase Order Inquiry'!R1258," ")</f>
        <v xml:space="preserve"> </v>
      </c>
      <c r="D1454" s="26" t="str">
        <f>IF('[2]MUNIS Purchase Order Inquiry'!$A1258='[2]PO Detail'!$L$1,'[2]MUNIS Purchase Order Inquiry'!G1258," ")</f>
        <v xml:space="preserve"> </v>
      </c>
      <c r="E1454" s="10" t="str">
        <f>IF('[2]MUNIS Purchase Order Inquiry'!$A1258='[2]PO Detail'!$L$1,'[2]MUNIS Purchase Order Inquiry'!D1258," ")</f>
        <v xml:space="preserve"> </v>
      </c>
      <c r="F1454" s="10" t="str">
        <f>IF('[2]MUNIS Purchase Order Inquiry'!$A1258='[2]PO Detail'!$L$1,'[2]MUNIS Purchase Order Inquiry'!E1258," ")</f>
        <v xml:space="preserve"> </v>
      </c>
      <c r="G1454" s="10" t="str">
        <f>IF('[2]MUNIS Purchase Order Inquiry'!$A1258='[2]PO Detail'!$L$1,'[2]MUNIS Purchase Order Inquiry'!F1258," ")</f>
        <v xml:space="preserve"> </v>
      </c>
    </row>
    <row r="1455" spans="1:7" x14ac:dyDescent="0.25">
      <c r="A1455" s="25" t="str">
        <f>IF('[2]MUNIS Purchase Order Inquiry'!$A1259='[2]PO Detail'!$L$2," ",IF('[2]MUNIS Purchase Order Inquiry'!A1259='[2]PO Detail'!$L$1,'[2]MUNIS Purchase Order Inquiry'!B1259," "))</f>
        <v xml:space="preserve"> </v>
      </c>
      <c r="B1455" s="4" t="str">
        <f>IF('[2]MUNIS Purchase Order Inquiry'!$A1259='[2]PO Detail'!$L$2,'[2]MUNIS Purchase Order Inquiry'!Q1259,(IF('[2]MUNIS Purchase Order Inquiry'!$A1259='[2]PO Detail'!$L$1,CONCATENATE("      "&amp;'[2]MUNIS Purchase Order Inquiry'!I1259&amp;";   "&amp;'[2]MUNIS Purchase Order Inquiry'!J1259&amp;"   "&amp;'[2]MUNIS Purchase Order Inquiry'!K1259&amp;"; "&amp;'[2]MUNIS Purchase Order Inquiry'!M1259&amp;"; "&amp;'[2]MUNIS Purchase Order Inquiry'!N1259&amp;"; "&amp;'[2]MUNIS Purchase Order Inquiry'!O1259)," ")))</f>
        <v xml:space="preserve"> </v>
      </c>
      <c r="C1455" s="4" t="str">
        <f>IF('[2]MUNIS Purchase Order Inquiry'!$A1259='[2]PO Detail'!$L$2,'[2]MUNIS Purchase Order Inquiry'!R1259," ")</f>
        <v xml:space="preserve"> </v>
      </c>
      <c r="D1455" s="26" t="str">
        <f>IF('[2]MUNIS Purchase Order Inquiry'!$A1259='[2]PO Detail'!$L$1,'[2]MUNIS Purchase Order Inquiry'!G1259," ")</f>
        <v xml:space="preserve"> </v>
      </c>
      <c r="E1455" s="10" t="str">
        <f>IF('[2]MUNIS Purchase Order Inquiry'!$A1259='[2]PO Detail'!$L$1,'[2]MUNIS Purchase Order Inquiry'!D1259," ")</f>
        <v xml:space="preserve"> </v>
      </c>
      <c r="F1455" s="10" t="str">
        <f>IF('[2]MUNIS Purchase Order Inquiry'!$A1259='[2]PO Detail'!$L$1,'[2]MUNIS Purchase Order Inquiry'!E1259," ")</f>
        <v xml:space="preserve"> </v>
      </c>
      <c r="G1455" s="10" t="str">
        <f>IF('[2]MUNIS Purchase Order Inquiry'!$A1259='[2]PO Detail'!$L$1,'[2]MUNIS Purchase Order Inquiry'!F1259," ")</f>
        <v xml:space="preserve"> </v>
      </c>
    </row>
    <row r="1456" spans="1:7" x14ac:dyDescent="0.25">
      <c r="A1456" s="25" t="str">
        <f>IF('[2]MUNIS Purchase Order Inquiry'!$A1260='[2]PO Detail'!$L$2," ",IF('[2]MUNIS Purchase Order Inquiry'!A1260='[2]PO Detail'!$L$1,'[2]MUNIS Purchase Order Inquiry'!B1260," "))</f>
        <v xml:space="preserve"> </v>
      </c>
      <c r="B1456" s="4" t="str">
        <f>IF('[2]MUNIS Purchase Order Inquiry'!$A1260='[2]PO Detail'!$L$2,'[2]MUNIS Purchase Order Inquiry'!Q1260,(IF('[2]MUNIS Purchase Order Inquiry'!$A1260='[2]PO Detail'!$L$1,CONCATENATE("      "&amp;'[2]MUNIS Purchase Order Inquiry'!I1260&amp;";   "&amp;'[2]MUNIS Purchase Order Inquiry'!J1260&amp;"   "&amp;'[2]MUNIS Purchase Order Inquiry'!K1260&amp;"; "&amp;'[2]MUNIS Purchase Order Inquiry'!M1260&amp;"; "&amp;'[2]MUNIS Purchase Order Inquiry'!N1260&amp;"; "&amp;'[2]MUNIS Purchase Order Inquiry'!O1260)," ")))</f>
        <v xml:space="preserve"> </v>
      </c>
      <c r="C1456" s="4" t="str">
        <f>IF('[2]MUNIS Purchase Order Inquiry'!$A1260='[2]PO Detail'!$L$2,'[2]MUNIS Purchase Order Inquiry'!R1260," ")</f>
        <v xml:space="preserve"> </v>
      </c>
      <c r="D1456" s="26" t="str">
        <f>IF('[2]MUNIS Purchase Order Inquiry'!$A1260='[2]PO Detail'!$L$1,'[2]MUNIS Purchase Order Inquiry'!G1260," ")</f>
        <v xml:space="preserve"> </v>
      </c>
      <c r="E1456" s="10" t="str">
        <f>IF('[2]MUNIS Purchase Order Inquiry'!$A1260='[2]PO Detail'!$L$1,'[2]MUNIS Purchase Order Inquiry'!D1260," ")</f>
        <v xml:space="preserve"> </v>
      </c>
      <c r="F1456" s="10" t="str">
        <f>IF('[2]MUNIS Purchase Order Inquiry'!$A1260='[2]PO Detail'!$L$1,'[2]MUNIS Purchase Order Inquiry'!E1260," ")</f>
        <v xml:space="preserve"> </v>
      </c>
      <c r="G1456" s="10" t="str">
        <f>IF('[2]MUNIS Purchase Order Inquiry'!$A1260='[2]PO Detail'!$L$1,'[2]MUNIS Purchase Order Inquiry'!F1260," ")</f>
        <v xml:space="preserve"> </v>
      </c>
    </row>
    <row r="1457" spans="1:7" x14ac:dyDescent="0.25">
      <c r="A1457" s="25" t="str">
        <f>IF('[2]MUNIS Purchase Order Inquiry'!$A1261='[2]PO Detail'!$L$2," ",IF('[2]MUNIS Purchase Order Inquiry'!A1261='[2]PO Detail'!$L$1,'[2]MUNIS Purchase Order Inquiry'!B1261," "))</f>
        <v xml:space="preserve"> </v>
      </c>
      <c r="B1457" s="4" t="str">
        <f>IF('[2]MUNIS Purchase Order Inquiry'!$A1261='[2]PO Detail'!$L$2,'[2]MUNIS Purchase Order Inquiry'!Q1261,(IF('[2]MUNIS Purchase Order Inquiry'!$A1261='[2]PO Detail'!$L$1,CONCATENATE("      "&amp;'[2]MUNIS Purchase Order Inquiry'!I1261&amp;";   "&amp;'[2]MUNIS Purchase Order Inquiry'!J1261&amp;"   "&amp;'[2]MUNIS Purchase Order Inquiry'!K1261&amp;"; "&amp;'[2]MUNIS Purchase Order Inquiry'!M1261&amp;"; "&amp;'[2]MUNIS Purchase Order Inquiry'!N1261&amp;"; "&amp;'[2]MUNIS Purchase Order Inquiry'!O1261)," ")))</f>
        <v xml:space="preserve"> </v>
      </c>
      <c r="C1457" s="4" t="str">
        <f>IF('[2]MUNIS Purchase Order Inquiry'!$A1261='[2]PO Detail'!$L$2,'[2]MUNIS Purchase Order Inquiry'!R1261," ")</f>
        <v xml:space="preserve"> </v>
      </c>
      <c r="D1457" s="26" t="str">
        <f>IF('[2]MUNIS Purchase Order Inquiry'!$A1261='[2]PO Detail'!$L$1,'[2]MUNIS Purchase Order Inquiry'!G1261," ")</f>
        <v xml:space="preserve"> </v>
      </c>
      <c r="E1457" s="10" t="str">
        <f>IF('[2]MUNIS Purchase Order Inquiry'!$A1261='[2]PO Detail'!$L$1,'[2]MUNIS Purchase Order Inquiry'!D1261," ")</f>
        <v xml:space="preserve"> </v>
      </c>
      <c r="F1457" s="10" t="str">
        <f>IF('[2]MUNIS Purchase Order Inquiry'!$A1261='[2]PO Detail'!$L$1,'[2]MUNIS Purchase Order Inquiry'!E1261," ")</f>
        <v xml:space="preserve"> </v>
      </c>
      <c r="G1457" s="10" t="str">
        <f>IF('[2]MUNIS Purchase Order Inquiry'!$A1261='[2]PO Detail'!$L$1,'[2]MUNIS Purchase Order Inquiry'!F1261," ")</f>
        <v xml:space="preserve"> </v>
      </c>
    </row>
    <row r="1458" spans="1:7" x14ac:dyDescent="0.25">
      <c r="A1458" s="25" t="str">
        <f>IF('[2]MUNIS Purchase Order Inquiry'!$A1262='[2]PO Detail'!$L$2," ",IF('[2]MUNIS Purchase Order Inquiry'!A1262='[2]PO Detail'!$L$1,'[2]MUNIS Purchase Order Inquiry'!B1262," "))</f>
        <v xml:space="preserve"> </v>
      </c>
      <c r="B1458" s="4" t="str">
        <f>IF('[2]MUNIS Purchase Order Inquiry'!$A1262='[2]PO Detail'!$L$2,'[2]MUNIS Purchase Order Inquiry'!Q1262,(IF('[2]MUNIS Purchase Order Inquiry'!$A1262='[2]PO Detail'!$L$1,CONCATENATE("      "&amp;'[2]MUNIS Purchase Order Inquiry'!I1262&amp;";   "&amp;'[2]MUNIS Purchase Order Inquiry'!J1262&amp;"   "&amp;'[2]MUNIS Purchase Order Inquiry'!K1262&amp;"; "&amp;'[2]MUNIS Purchase Order Inquiry'!M1262&amp;"; "&amp;'[2]MUNIS Purchase Order Inquiry'!N1262&amp;"; "&amp;'[2]MUNIS Purchase Order Inquiry'!O1262)," ")))</f>
        <v xml:space="preserve"> </v>
      </c>
      <c r="C1458" s="4" t="str">
        <f>IF('[2]MUNIS Purchase Order Inquiry'!$A1262='[2]PO Detail'!$L$2,'[2]MUNIS Purchase Order Inquiry'!R1262," ")</f>
        <v xml:space="preserve"> </v>
      </c>
      <c r="D1458" s="26" t="str">
        <f>IF('[2]MUNIS Purchase Order Inquiry'!$A1262='[2]PO Detail'!$L$1,'[2]MUNIS Purchase Order Inquiry'!G1262," ")</f>
        <v xml:space="preserve"> </v>
      </c>
      <c r="E1458" s="10" t="str">
        <f>IF('[2]MUNIS Purchase Order Inquiry'!$A1262='[2]PO Detail'!$L$1,'[2]MUNIS Purchase Order Inquiry'!D1262," ")</f>
        <v xml:space="preserve"> </v>
      </c>
      <c r="F1458" s="10" t="str">
        <f>IF('[2]MUNIS Purchase Order Inquiry'!$A1262='[2]PO Detail'!$L$1,'[2]MUNIS Purchase Order Inquiry'!E1262," ")</f>
        <v xml:space="preserve"> </v>
      </c>
      <c r="G1458" s="10" t="str">
        <f>IF('[2]MUNIS Purchase Order Inquiry'!$A1262='[2]PO Detail'!$L$1,'[2]MUNIS Purchase Order Inquiry'!F1262," ")</f>
        <v xml:space="preserve"> </v>
      </c>
    </row>
    <row r="1459" spans="1:7" x14ac:dyDescent="0.25">
      <c r="A1459" s="25" t="str">
        <f>IF('[2]MUNIS Purchase Order Inquiry'!$A1263='[2]PO Detail'!$L$2," ",IF('[2]MUNIS Purchase Order Inquiry'!A1263='[2]PO Detail'!$L$1,'[2]MUNIS Purchase Order Inquiry'!B1263," "))</f>
        <v xml:space="preserve"> </v>
      </c>
      <c r="B1459" s="4" t="str">
        <f>IF('[2]MUNIS Purchase Order Inquiry'!$A1263='[2]PO Detail'!$L$2,'[2]MUNIS Purchase Order Inquiry'!Q1263,(IF('[2]MUNIS Purchase Order Inquiry'!$A1263='[2]PO Detail'!$L$1,CONCATENATE("      "&amp;'[2]MUNIS Purchase Order Inquiry'!I1263&amp;";   "&amp;'[2]MUNIS Purchase Order Inquiry'!J1263&amp;"   "&amp;'[2]MUNIS Purchase Order Inquiry'!K1263&amp;"; "&amp;'[2]MUNIS Purchase Order Inquiry'!M1263&amp;"; "&amp;'[2]MUNIS Purchase Order Inquiry'!N1263&amp;"; "&amp;'[2]MUNIS Purchase Order Inquiry'!O1263)," ")))</f>
        <v xml:space="preserve"> </v>
      </c>
      <c r="C1459" s="4" t="str">
        <f>IF('[2]MUNIS Purchase Order Inquiry'!$A1263='[2]PO Detail'!$L$2,'[2]MUNIS Purchase Order Inquiry'!R1263," ")</f>
        <v xml:space="preserve"> </v>
      </c>
      <c r="D1459" s="26" t="str">
        <f>IF('[2]MUNIS Purchase Order Inquiry'!$A1263='[2]PO Detail'!$L$1,'[2]MUNIS Purchase Order Inquiry'!G1263," ")</f>
        <v xml:space="preserve"> </v>
      </c>
      <c r="E1459" s="10" t="str">
        <f>IF('[2]MUNIS Purchase Order Inquiry'!$A1263='[2]PO Detail'!$L$1,'[2]MUNIS Purchase Order Inquiry'!D1263," ")</f>
        <v xml:space="preserve"> </v>
      </c>
      <c r="F1459" s="10" t="str">
        <f>IF('[2]MUNIS Purchase Order Inquiry'!$A1263='[2]PO Detail'!$L$1,'[2]MUNIS Purchase Order Inquiry'!E1263," ")</f>
        <v xml:space="preserve"> </v>
      </c>
      <c r="G1459" s="10" t="str">
        <f>IF('[2]MUNIS Purchase Order Inquiry'!$A1263='[2]PO Detail'!$L$1,'[2]MUNIS Purchase Order Inquiry'!F1263," ")</f>
        <v xml:space="preserve"> </v>
      </c>
    </row>
    <row r="1460" spans="1:7" x14ac:dyDescent="0.25">
      <c r="A1460" s="25" t="str">
        <f>IF('[2]MUNIS Purchase Order Inquiry'!$A1264='[2]PO Detail'!$L$2," ",IF('[2]MUNIS Purchase Order Inquiry'!A1264='[2]PO Detail'!$L$1,'[2]MUNIS Purchase Order Inquiry'!B1264," "))</f>
        <v xml:space="preserve"> </v>
      </c>
      <c r="B1460" s="4" t="str">
        <f>IF('[2]MUNIS Purchase Order Inquiry'!$A1264='[2]PO Detail'!$L$2,'[2]MUNIS Purchase Order Inquiry'!Q1264,(IF('[2]MUNIS Purchase Order Inquiry'!$A1264='[2]PO Detail'!$L$1,CONCATENATE("      "&amp;'[2]MUNIS Purchase Order Inquiry'!I1264&amp;";   "&amp;'[2]MUNIS Purchase Order Inquiry'!J1264&amp;"   "&amp;'[2]MUNIS Purchase Order Inquiry'!K1264&amp;"; "&amp;'[2]MUNIS Purchase Order Inquiry'!M1264&amp;"; "&amp;'[2]MUNIS Purchase Order Inquiry'!N1264&amp;"; "&amp;'[2]MUNIS Purchase Order Inquiry'!O1264)," ")))</f>
        <v xml:space="preserve"> </v>
      </c>
      <c r="C1460" s="4" t="str">
        <f>IF('[2]MUNIS Purchase Order Inquiry'!$A1264='[2]PO Detail'!$L$2,'[2]MUNIS Purchase Order Inquiry'!R1264," ")</f>
        <v xml:space="preserve"> </v>
      </c>
      <c r="D1460" s="26" t="str">
        <f>IF('[2]MUNIS Purchase Order Inquiry'!$A1264='[2]PO Detail'!$L$1,'[2]MUNIS Purchase Order Inquiry'!G1264," ")</f>
        <v xml:space="preserve"> </v>
      </c>
      <c r="E1460" s="10" t="str">
        <f>IF('[2]MUNIS Purchase Order Inquiry'!$A1264='[2]PO Detail'!$L$1,'[2]MUNIS Purchase Order Inquiry'!D1264," ")</f>
        <v xml:space="preserve"> </v>
      </c>
      <c r="F1460" s="10" t="str">
        <f>IF('[2]MUNIS Purchase Order Inquiry'!$A1264='[2]PO Detail'!$L$1,'[2]MUNIS Purchase Order Inquiry'!E1264," ")</f>
        <v xml:space="preserve"> </v>
      </c>
      <c r="G1460" s="10" t="str">
        <f>IF('[2]MUNIS Purchase Order Inquiry'!$A1264='[2]PO Detail'!$L$1,'[2]MUNIS Purchase Order Inquiry'!F1264," ")</f>
        <v xml:space="preserve"> </v>
      </c>
    </row>
    <row r="1461" spans="1:7" x14ac:dyDescent="0.25">
      <c r="A1461" s="25" t="str">
        <f>IF('[2]MUNIS Purchase Order Inquiry'!$A1265='[2]PO Detail'!$L$2," ",IF('[2]MUNIS Purchase Order Inquiry'!A1265='[2]PO Detail'!$L$1,'[2]MUNIS Purchase Order Inquiry'!B1265," "))</f>
        <v xml:space="preserve"> </v>
      </c>
      <c r="B1461" s="4" t="str">
        <f>IF('[2]MUNIS Purchase Order Inquiry'!$A1265='[2]PO Detail'!$L$2,'[2]MUNIS Purchase Order Inquiry'!Q1265,(IF('[2]MUNIS Purchase Order Inquiry'!$A1265='[2]PO Detail'!$L$1,CONCATENATE("      "&amp;'[2]MUNIS Purchase Order Inquiry'!I1265&amp;";   "&amp;'[2]MUNIS Purchase Order Inquiry'!J1265&amp;"   "&amp;'[2]MUNIS Purchase Order Inquiry'!K1265&amp;"; "&amp;'[2]MUNIS Purchase Order Inquiry'!M1265&amp;"; "&amp;'[2]MUNIS Purchase Order Inquiry'!N1265&amp;"; "&amp;'[2]MUNIS Purchase Order Inquiry'!O1265)," ")))</f>
        <v xml:space="preserve"> </v>
      </c>
      <c r="C1461" s="4" t="str">
        <f>IF('[2]MUNIS Purchase Order Inquiry'!$A1265='[2]PO Detail'!$L$2,'[2]MUNIS Purchase Order Inquiry'!R1265," ")</f>
        <v xml:space="preserve"> </v>
      </c>
      <c r="D1461" s="26" t="str">
        <f>IF('[2]MUNIS Purchase Order Inquiry'!$A1265='[2]PO Detail'!$L$1,'[2]MUNIS Purchase Order Inquiry'!G1265," ")</f>
        <v xml:space="preserve"> </v>
      </c>
      <c r="E1461" s="10" t="str">
        <f>IF('[2]MUNIS Purchase Order Inquiry'!$A1265='[2]PO Detail'!$L$1,'[2]MUNIS Purchase Order Inquiry'!D1265," ")</f>
        <v xml:space="preserve"> </v>
      </c>
      <c r="F1461" s="10" t="str">
        <f>IF('[2]MUNIS Purchase Order Inquiry'!$A1265='[2]PO Detail'!$L$1,'[2]MUNIS Purchase Order Inquiry'!E1265," ")</f>
        <v xml:space="preserve"> </v>
      </c>
      <c r="G1461" s="10" t="str">
        <f>IF('[2]MUNIS Purchase Order Inquiry'!$A1265='[2]PO Detail'!$L$1,'[2]MUNIS Purchase Order Inquiry'!F1265," ")</f>
        <v xml:space="preserve"> </v>
      </c>
    </row>
    <row r="1462" spans="1:7" x14ac:dyDescent="0.25">
      <c r="A1462" s="25" t="str">
        <f>IF('[2]MUNIS Purchase Order Inquiry'!$A1266='[2]PO Detail'!$L$2," ",IF('[2]MUNIS Purchase Order Inquiry'!A1266='[2]PO Detail'!$L$1,'[2]MUNIS Purchase Order Inquiry'!B1266," "))</f>
        <v xml:space="preserve"> </v>
      </c>
      <c r="B1462" s="4" t="str">
        <f>IF('[2]MUNIS Purchase Order Inquiry'!$A1266='[2]PO Detail'!$L$2,'[2]MUNIS Purchase Order Inquiry'!Q1266,(IF('[2]MUNIS Purchase Order Inquiry'!$A1266='[2]PO Detail'!$L$1,CONCATENATE("      "&amp;'[2]MUNIS Purchase Order Inquiry'!I1266&amp;";   "&amp;'[2]MUNIS Purchase Order Inquiry'!J1266&amp;"   "&amp;'[2]MUNIS Purchase Order Inquiry'!K1266&amp;"; "&amp;'[2]MUNIS Purchase Order Inquiry'!M1266&amp;"; "&amp;'[2]MUNIS Purchase Order Inquiry'!N1266&amp;"; "&amp;'[2]MUNIS Purchase Order Inquiry'!O1266)," ")))</f>
        <v xml:space="preserve"> </v>
      </c>
      <c r="C1462" s="4" t="str">
        <f>IF('[2]MUNIS Purchase Order Inquiry'!$A1266='[2]PO Detail'!$L$2,'[2]MUNIS Purchase Order Inquiry'!R1266," ")</f>
        <v xml:space="preserve"> </v>
      </c>
      <c r="D1462" s="26" t="str">
        <f>IF('[2]MUNIS Purchase Order Inquiry'!$A1266='[2]PO Detail'!$L$1,'[2]MUNIS Purchase Order Inquiry'!G1266," ")</f>
        <v xml:space="preserve"> </v>
      </c>
      <c r="E1462" s="10" t="str">
        <f>IF('[2]MUNIS Purchase Order Inquiry'!$A1266='[2]PO Detail'!$L$1,'[2]MUNIS Purchase Order Inquiry'!D1266," ")</f>
        <v xml:space="preserve"> </v>
      </c>
      <c r="F1462" s="10" t="str">
        <f>IF('[2]MUNIS Purchase Order Inquiry'!$A1266='[2]PO Detail'!$L$1,'[2]MUNIS Purchase Order Inquiry'!E1266," ")</f>
        <v xml:space="preserve"> </v>
      </c>
      <c r="G1462" s="10" t="str">
        <f>IF('[2]MUNIS Purchase Order Inquiry'!$A1266='[2]PO Detail'!$L$1,'[2]MUNIS Purchase Order Inquiry'!F1266," ")</f>
        <v xml:space="preserve"> </v>
      </c>
    </row>
    <row r="1463" spans="1:7" x14ac:dyDescent="0.25">
      <c r="A1463" s="25" t="str">
        <f>IF('[2]MUNIS Purchase Order Inquiry'!$A1267='[2]PO Detail'!$L$2," ",IF('[2]MUNIS Purchase Order Inquiry'!A1267='[2]PO Detail'!$L$1,'[2]MUNIS Purchase Order Inquiry'!B1267," "))</f>
        <v xml:space="preserve"> </v>
      </c>
      <c r="B1463" s="4" t="str">
        <f>IF('[2]MUNIS Purchase Order Inquiry'!$A1267='[2]PO Detail'!$L$2,'[2]MUNIS Purchase Order Inquiry'!Q1267,(IF('[2]MUNIS Purchase Order Inquiry'!$A1267='[2]PO Detail'!$L$1,CONCATENATE("      "&amp;'[2]MUNIS Purchase Order Inquiry'!I1267&amp;";   "&amp;'[2]MUNIS Purchase Order Inquiry'!J1267&amp;"   "&amp;'[2]MUNIS Purchase Order Inquiry'!K1267&amp;"; "&amp;'[2]MUNIS Purchase Order Inquiry'!M1267&amp;"; "&amp;'[2]MUNIS Purchase Order Inquiry'!N1267&amp;"; "&amp;'[2]MUNIS Purchase Order Inquiry'!O1267)," ")))</f>
        <v xml:space="preserve"> </v>
      </c>
      <c r="C1463" s="4" t="str">
        <f>IF('[2]MUNIS Purchase Order Inquiry'!$A1267='[2]PO Detail'!$L$2,'[2]MUNIS Purchase Order Inquiry'!R1267," ")</f>
        <v xml:space="preserve"> </v>
      </c>
      <c r="D1463" s="26" t="str">
        <f>IF('[2]MUNIS Purchase Order Inquiry'!$A1267='[2]PO Detail'!$L$1,'[2]MUNIS Purchase Order Inquiry'!G1267," ")</f>
        <v xml:space="preserve"> </v>
      </c>
      <c r="E1463" s="10" t="str">
        <f>IF('[2]MUNIS Purchase Order Inquiry'!$A1267='[2]PO Detail'!$L$1,'[2]MUNIS Purchase Order Inquiry'!D1267," ")</f>
        <v xml:space="preserve"> </v>
      </c>
      <c r="F1463" s="10" t="str">
        <f>IF('[2]MUNIS Purchase Order Inquiry'!$A1267='[2]PO Detail'!$L$1,'[2]MUNIS Purchase Order Inquiry'!E1267," ")</f>
        <v xml:space="preserve"> </v>
      </c>
      <c r="G1463" s="10" t="str">
        <f>IF('[2]MUNIS Purchase Order Inquiry'!$A1267='[2]PO Detail'!$L$1,'[2]MUNIS Purchase Order Inquiry'!F1267," ")</f>
        <v xml:space="preserve"> </v>
      </c>
    </row>
    <row r="1464" spans="1:7" x14ac:dyDescent="0.25">
      <c r="A1464" s="25" t="str">
        <f>IF('[2]MUNIS Purchase Order Inquiry'!$A1268='[2]PO Detail'!$L$2," ",IF('[2]MUNIS Purchase Order Inquiry'!A1268='[2]PO Detail'!$L$1,'[2]MUNIS Purchase Order Inquiry'!B1268," "))</f>
        <v xml:space="preserve"> </v>
      </c>
      <c r="B1464" s="4" t="str">
        <f>IF('[2]MUNIS Purchase Order Inquiry'!$A1268='[2]PO Detail'!$L$2,'[2]MUNIS Purchase Order Inquiry'!Q1268,(IF('[2]MUNIS Purchase Order Inquiry'!$A1268='[2]PO Detail'!$L$1,CONCATENATE("      "&amp;'[2]MUNIS Purchase Order Inquiry'!I1268&amp;";   "&amp;'[2]MUNIS Purchase Order Inquiry'!J1268&amp;"   "&amp;'[2]MUNIS Purchase Order Inquiry'!K1268&amp;"; "&amp;'[2]MUNIS Purchase Order Inquiry'!M1268&amp;"; "&amp;'[2]MUNIS Purchase Order Inquiry'!N1268&amp;"; "&amp;'[2]MUNIS Purchase Order Inquiry'!O1268)," ")))</f>
        <v xml:space="preserve"> </v>
      </c>
      <c r="C1464" s="4" t="str">
        <f>IF('[2]MUNIS Purchase Order Inquiry'!$A1268='[2]PO Detail'!$L$2,'[2]MUNIS Purchase Order Inquiry'!R1268," ")</f>
        <v xml:space="preserve"> </v>
      </c>
      <c r="D1464" s="26" t="str">
        <f>IF('[2]MUNIS Purchase Order Inquiry'!$A1268='[2]PO Detail'!$L$1,'[2]MUNIS Purchase Order Inquiry'!G1268," ")</f>
        <v xml:space="preserve"> </v>
      </c>
      <c r="E1464" s="10" t="str">
        <f>IF('[2]MUNIS Purchase Order Inquiry'!$A1268='[2]PO Detail'!$L$1,'[2]MUNIS Purchase Order Inquiry'!D1268," ")</f>
        <v xml:space="preserve"> </v>
      </c>
      <c r="F1464" s="10" t="str">
        <f>IF('[2]MUNIS Purchase Order Inquiry'!$A1268='[2]PO Detail'!$L$1,'[2]MUNIS Purchase Order Inquiry'!E1268," ")</f>
        <v xml:space="preserve"> </v>
      </c>
      <c r="G1464" s="10" t="str">
        <f>IF('[2]MUNIS Purchase Order Inquiry'!$A1268='[2]PO Detail'!$L$1,'[2]MUNIS Purchase Order Inquiry'!F1268," ")</f>
        <v xml:space="preserve"> </v>
      </c>
    </row>
    <row r="1465" spans="1:7" x14ac:dyDescent="0.25">
      <c r="A1465" s="25" t="str">
        <f>IF('[2]MUNIS Purchase Order Inquiry'!$A1269='[2]PO Detail'!$L$2," ",IF('[2]MUNIS Purchase Order Inquiry'!A1269='[2]PO Detail'!$L$1,'[2]MUNIS Purchase Order Inquiry'!B1269," "))</f>
        <v xml:space="preserve"> </v>
      </c>
      <c r="B1465" s="4" t="str">
        <f>IF('[2]MUNIS Purchase Order Inquiry'!$A1269='[2]PO Detail'!$L$2,'[2]MUNIS Purchase Order Inquiry'!Q1269,(IF('[2]MUNIS Purchase Order Inquiry'!$A1269='[2]PO Detail'!$L$1,CONCATENATE("      "&amp;'[2]MUNIS Purchase Order Inquiry'!I1269&amp;";   "&amp;'[2]MUNIS Purchase Order Inquiry'!J1269&amp;"   "&amp;'[2]MUNIS Purchase Order Inquiry'!K1269&amp;"; "&amp;'[2]MUNIS Purchase Order Inquiry'!M1269&amp;"; "&amp;'[2]MUNIS Purchase Order Inquiry'!N1269&amp;"; "&amp;'[2]MUNIS Purchase Order Inquiry'!O1269)," ")))</f>
        <v xml:space="preserve"> </v>
      </c>
      <c r="C1465" s="4" t="str">
        <f>IF('[2]MUNIS Purchase Order Inquiry'!$A1269='[2]PO Detail'!$L$2,'[2]MUNIS Purchase Order Inquiry'!R1269," ")</f>
        <v xml:space="preserve"> </v>
      </c>
      <c r="D1465" s="26" t="str">
        <f>IF('[2]MUNIS Purchase Order Inquiry'!$A1269='[2]PO Detail'!$L$1,'[2]MUNIS Purchase Order Inquiry'!G1269," ")</f>
        <v xml:space="preserve"> </v>
      </c>
      <c r="E1465" s="10" t="str">
        <f>IF('[2]MUNIS Purchase Order Inquiry'!$A1269='[2]PO Detail'!$L$1,'[2]MUNIS Purchase Order Inquiry'!D1269," ")</f>
        <v xml:space="preserve"> </v>
      </c>
      <c r="F1465" s="10" t="str">
        <f>IF('[2]MUNIS Purchase Order Inquiry'!$A1269='[2]PO Detail'!$L$1,'[2]MUNIS Purchase Order Inquiry'!E1269," ")</f>
        <v xml:space="preserve"> </v>
      </c>
      <c r="G1465" s="10" t="str">
        <f>IF('[2]MUNIS Purchase Order Inquiry'!$A1269='[2]PO Detail'!$L$1,'[2]MUNIS Purchase Order Inquiry'!F1269," ")</f>
        <v xml:space="preserve"> </v>
      </c>
    </row>
    <row r="1466" spans="1:7" x14ac:dyDescent="0.25">
      <c r="A1466" s="25" t="str">
        <f>IF('[2]MUNIS Purchase Order Inquiry'!$A1270='[2]PO Detail'!$L$2," ",IF('[2]MUNIS Purchase Order Inquiry'!A1270='[2]PO Detail'!$L$1,'[2]MUNIS Purchase Order Inquiry'!B1270," "))</f>
        <v xml:space="preserve"> </v>
      </c>
      <c r="B1466" s="4" t="str">
        <f>IF('[2]MUNIS Purchase Order Inquiry'!$A1270='[2]PO Detail'!$L$2,'[2]MUNIS Purchase Order Inquiry'!Q1270,(IF('[2]MUNIS Purchase Order Inquiry'!$A1270='[2]PO Detail'!$L$1,CONCATENATE("      "&amp;'[2]MUNIS Purchase Order Inquiry'!I1270&amp;";   "&amp;'[2]MUNIS Purchase Order Inquiry'!J1270&amp;"   "&amp;'[2]MUNIS Purchase Order Inquiry'!K1270&amp;"; "&amp;'[2]MUNIS Purchase Order Inquiry'!M1270&amp;"; "&amp;'[2]MUNIS Purchase Order Inquiry'!N1270&amp;"; "&amp;'[2]MUNIS Purchase Order Inquiry'!O1270)," ")))</f>
        <v xml:space="preserve"> </v>
      </c>
      <c r="C1466" s="4" t="str">
        <f>IF('[2]MUNIS Purchase Order Inquiry'!$A1270='[2]PO Detail'!$L$2,'[2]MUNIS Purchase Order Inquiry'!R1270," ")</f>
        <v xml:space="preserve"> </v>
      </c>
      <c r="D1466" s="26" t="str">
        <f>IF('[2]MUNIS Purchase Order Inquiry'!$A1270='[2]PO Detail'!$L$1,'[2]MUNIS Purchase Order Inquiry'!G1270," ")</f>
        <v xml:space="preserve"> </v>
      </c>
      <c r="E1466" s="10" t="str">
        <f>IF('[2]MUNIS Purchase Order Inquiry'!$A1270='[2]PO Detail'!$L$1,'[2]MUNIS Purchase Order Inquiry'!D1270," ")</f>
        <v xml:space="preserve"> </v>
      </c>
      <c r="F1466" s="10" t="str">
        <f>IF('[2]MUNIS Purchase Order Inquiry'!$A1270='[2]PO Detail'!$L$1,'[2]MUNIS Purchase Order Inquiry'!E1270," ")</f>
        <v xml:space="preserve"> </v>
      </c>
      <c r="G1466" s="10" t="str">
        <f>IF('[2]MUNIS Purchase Order Inquiry'!$A1270='[2]PO Detail'!$L$1,'[2]MUNIS Purchase Order Inquiry'!F1270," ")</f>
        <v xml:space="preserve"> </v>
      </c>
    </row>
    <row r="1467" spans="1:7" x14ac:dyDescent="0.25">
      <c r="A1467" s="25" t="str">
        <f>IF('[2]MUNIS Purchase Order Inquiry'!$A1271='[2]PO Detail'!$L$2," ",IF('[2]MUNIS Purchase Order Inquiry'!A1271='[2]PO Detail'!$L$1,'[2]MUNIS Purchase Order Inquiry'!B1271," "))</f>
        <v xml:space="preserve"> </v>
      </c>
      <c r="B1467" s="4" t="str">
        <f>IF('[2]MUNIS Purchase Order Inquiry'!$A1271='[2]PO Detail'!$L$2,'[2]MUNIS Purchase Order Inquiry'!Q1271,(IF('[2]MUNIS Purchase Order Inquiry'!$A1271='[2]PO Detail'!$L$1,CONCATENATE("      "&amp;'[2]MUNIS Purchase Order Inquiry'!I1271&amp;";   "&amp;'[2]MUNIS Purchase Order Inquiry'!J1271&amp;"   "&amp;'[2]MUNIS Purchase Order Inquiry'!K1271&amp;"; "&amp;'[2]MUNIS Purchase Order Inquiry'!M1271&amp;"; "&amp;'[2]MUNIS Purchase Order Inquiry'!N1271&amp;"; "&amp;'[2]MUNIS Purchase Order Inquiry'!O1271)," ")))</f>
        <v xml:space="preserve"> </v>
      </c>
      <c r="C1467" s="4" t="str">
        <f>IF('[2]MUNIS Purchase Order Inquiry'!$A1271='[2]PO Detail'!$L$2,'[2]MUNIS Purchase Order Inquiry'!R1271," ")</f>
        <v xml:space="preserve"> </v>
      </c>
      <c r="D1467" s="26" t="str">
        <f>IF('[2]MUNIS Purchase Order Inquiry'!$A1271='[2]PO Detail'!$L$1,'[2]MUNIS Purchase Order Inquiry'!G1271," ")</f>
        <v xml:space="preserve"> </v>
      </c>
      <c r="E1467" s="10" t="str">
        <f>IF('[2]MUNIS Purchase Order Inquiry'!$A1271='[2]PO Detail'!$L$1,'[2]MUNIS Purchase Order Inquiry'!D1271," ")</f>
        <v xml:space="preserve"> </v>
      </c>
      <c r="F1467" s="10" t="str">
        <f>IF('[2]MUNIS Purchase Order Inquiry'!$A1271='[2]PO Detail'!$L$1,'[2]MUNIS Purchase Order Inquiry'!E1271," ")</f>
        <v xml:space="preserve"> </v>
      </c>
      <c r="G1467" s="10" t="str">
        <f>IF('[2]MUNIS Purchase Order Inquiry'!$A1271='[2]PO Detail'!$L$1,'[2]MUNIS Purchase Order Inquiry'!F1271," ")</f>
        <v xml:space="preserve"> </v>
      </c>
    </row>
    <row r="1468" spans="1:7" x14ac:dyDescent="0.25">
      <c r="A1468" s="25" t="str">
        <f>IF('[2]MUNIS Purchase Order Inquiry'!$A1272='[2]PO Detail'!$L$2," ",IF('[2]MUNIS Purchase Order Inquiry'!A1272='[2]PO Detail'!$L$1,'[2]MUNIS Purchase Order Inquiry'!B1272," "))</f>
        <v xml:space="preserve"> </v>
      </c>
      <c r="B1468" s="4" t="str">
        <f>IF('[2]MUNIS Purchase Order Inquiry'!$A1272='[2]PO Detail'!$L$2,'[2]MUNIS Purchase Order Inquiry'!Q1272,(IF('[2]MUNIS Purchase Order Inquiry'!$A1272='[2]PO Detail'!$L$1,CONCATENATE("      "&amp;'[2]MUNIS Purchase Order Inquiry'!I1272&amp;";   "&amp;'[2]MUNIS Purchase Order Inquiry'!J1272&amp;"   "&amp;'[2]MUNIS Purchase Order Inquiry'!K1272&amp;"; "&amp;'[2]MUNIS Purchase Order Inquiry'!M1272&amp;"; "&amp;'[2]MUNIS Purchase Order Inquiry'!N1272&amp;"; "&amp;'[2]MUNIS Purchase Order Inquiry'!O1272)," ")))</f>
        <v xml:space="preserve"> </v>
      </c>
      <c r="C1468" s="4" t="str">
        <f>IF('[2]MUNIS Purchase Order Inquiry'!$A1272='[2]PO Detail'!$L$2,'[2]MUNIS Purchase Order Inquiry'!R1272," ")</f>
        <v xml:space="preserve"> </v>
      </c>
      <c r="D1468" s="26" t="str">
        <f>IF('[2]MUNIS Purchase Order Inquiry'!$A1272='[2]PO Detail'!$L$1,'[2]MUNIS Purchase Order Inquiry'!G1272," ")</f>
        <v xml:space="preserve"> </v>
      </c>
      <c r="E1468" s="10" t="str">
        <f>IF('[2]MUNIS Purchase Order Inquiry'!$A1272='[2]PO Detail'!$L$1,'[2]MUNIS Purchase Order Inquiry'!D1272," ")</f>
        <v xml:space="preserve"> </v>
      </c>
      <c r="F1468" s="10" t="str">
        <f>IF('[2]MUNIS Purchase Order Inquiry'!$A1272='[2]PO Detail'!$L$1,'[2]MUNIS Purchase Order Inquiry'!E1272," ")</f>
        <v xml:space="preserve"> </v>
      </c>
      <c r="G1468" s="10" t="str">
        <f>IF('[2]MUNIS Purchase Order Inquiry'!$A1272='[2]PO Detail'!$L$1,'[2]MUNIS Purchase Order Inquiry'!F1272," ")</f>
        <v xml:space="preserve"> </v>
      </c>
    </row>
    <row r="1469" spans="1:7" x14ac:dyDescent="0.25">
      <c r="A1469" s="25" t="str">
        <f>IF('[2]MUNIS Purchase Order Inquiry'!$A1273='[2]PO Detail'!$L$2," ",IF('[2]MUNIS Purchase Order Inquiry'!A1273='[2]PO Detail'!$L$1,'[2]MUNIS Purchase Order Inquiry'!B1273," "))</f>
        <v xml:space="preserve"> </v>
      </c>
      <c r="B1469" s="4" t="str">
        <f>IF('[2]MUNIS Purchase Order Inquiry'!$A1273='[2]PO Detail'!$L$2,'[2]MUNIS Purchase Order Inquiry'!Q1273,(IF('[2]MUNIS Purchase Order Inquiry'!$A1273='[2]PO Detail'!$L$1,CONCATENATE("      "&amp;'[2]MUNIS Purchase Order Inquiry'!I1273&amp;";   "&amp;'[2]MUNIS Purchase Order Inquiry'!J1273&amp;"   "&amp;'[2]MUNIS Purchase Order Inquiry'!K1273&amp;"; "&amp;'[2]MUNIS Purchase Order Inquiry'!M1273&amp;"; "&amp;'[2]MUNIS Purchase Order Inquiry'!N1273&amp;"; "&amp;'[2]MUNIS Purchase Order Inquiry'!O1273)," ")))</f>
        <v xml:space="preserve"> </v>
      </c>
      <c r="C1469" s="4" t="str">
        <f>IF('[2]MUNIS Purchase Order Inquiry'!$A1273='[2]PO Detail'!$L$2,'[2]MUNIS Purchase Order Inquiry'!R1273," ")</f>
        <v xml:space="preserve"> </v>
      </c>
      <c r="D1469" s="26" t="str">
        <f>IF('[2]MUNIS Purchase Order Inquiry'!$A1273='[2]PO Detail'!$L$1,'[2]MUNIS Purchase Order Inquiry'!G1273," ")</f>
        <v xml:space="preserve"> </v>
      </c>
      <c r="E1469" s="10" t="str">
        <f>IF('[2]MUNIS Purchase Order Inquiry'!$A1273='[2]PO Detail'!$L$1,'[2]MUNIS Purchase Order Inquiry'!D1273," ")</f>
        <v xml:space="preserve"> </v>
      </c>
      <c r="F1469" s="10" t="str">
        <f>IF('[2]MUNIS Purchase Order Inquiry'!$A1273='[2]PO Detail'!$L$1,'[2]MUNIS Purchase Order Inquiry'!E1273," ")</f>
        <v xml:space="preserve"> </v>
      </c>
      <c r="G1469" s="10" t="str">
        <f>IF('[2]MUNIS Purchase Order Inquiry'!$A1273='[2]PO Detail'!$L$1,'[2]MUNIS Purchase Order Inquiry'!F1273," ")</f>
        <v xml:space="preserve"> </v>
      </c>
    </row>
    <row r="1470" spans="1:7" x14ac:dyDescent="0.25">
      <c r="A1470" s="25" t="str">
        <f>IF('[2]MUNIS Purchase Order Inquiry'!$A1274='[2]PO Detail'!$L$2," ",IF('[2]MUNIS Purchase Order Inquiry'!A1274='[2]PO Detail'!$L$1,'[2]MUNIS Purchase Order Inquiry'!B1274," "))</f>
        <v xml:space="preserve"> </v>
      </c>
      <c r="B1470" s="4" t="str">
        <f>IF('[2]MUNIS Purchase Order Inquiry'!$A1274='[2]PO Detail'!$L$2,'[2]MUNIS Purchase Order Inquiry'!Q1274,(IF('[2]MUNIS Purchase Order Inquiry'!$A1274='[2]PO Detail'!$L$1,CONCATENATE("      "&amp;'[2]MUNIS Purchase Order Inquiry'!I1274&amp;";   "&amp;'[2]MUNIS Purchase Order Inquiry'!J1274&amp;"   "&amp;'[2]MUNIS Purchase Order Inquiry'!K1274&amp;"; "&amp;'[2]MUNIS Purchase Order Inquiry'!M1274&amp;"; "&amp;'[2]MUNIS Purchase Order Inquiry'!N1274&amp;"; "&amp;'[2]MUNIS Purchase Order Inquiry'!O1274)," ")))</f>
        <v xml:space="preserve"> </v>
      </c>
      <c r="C1470" s="4" t="str">
        <f>IF('[2]MUNIS Purchase Order Inquiry'!$A1274='[2]PO Detail'!$L$2,'[2]MUNIS Purchase Order Inquiry'!R1274," ")</f>
        <v xml:space="preserve"> </v>
      </c>
      <c r="D1470" s="26" t="str">
        <f>IF('[2]MUNIS Purchase Order Inquiry'!$A1274='[2]PO Detail'!$L$1,'[2]MUNIS Purchase Order Inquiry'!G1274," ")</f>
        <v xml:space="preserve"> </v>
      </c>
      <c r="E1470" s="10" t="str">
        <f>IF('[2]MUNIS Purchase Order Inquiry'!$A1274='[2]PO Detail'!$L$1,'[2]MUNIS Purchase Order Inquiry'!D1274," ")</f>
        <v xml:space="preserve"> </v>
      </c>
      <c r="F1470" s="10" t="str">
        <f>IF('[2]MUNIS Purchase Order Inquiry'!$A1274='[2]PO Detail'!$L$1,'[2]MUNIS Purchase Order Inquiry'!E1274," ")</f>
        <v xml:space="preserve"> </v>
      </c>
      <c r="G1470" s="10" t="str">
        <f>IF('[2]MUNIS Purchase Order Inquiry'!$A1274='[2]PO Detail'!$L$1,'[2]MUNIS Purchase Order Inquiry'!F1274," ")</f>
        <v xml:space="preserve"> </v>
      </c>
    </row>
    <row r="1471" spans="1:7" x14ac:dyDescent="0.25">
      <c r="A1471" s="25" t="str">
        <f>IF('[2]MUNIS Purchase Order Inquiry'!$A1275='[2]PO Detail'!$L$2," ",IF('[2]MUNIS Purchase Order Inquiry'!A1275='[2]PO Detail'!$L$1,'[2]MUNIS Purchase Order Inquiry'!B1275," "))</f>
        <v xml:space="preserve"> </v>
      </c>
      <c r="B1471" s="4" t="str">
        <f>IF('[2]MUNIS Purchase Order Inquiry'!$A1275='[2]PO Detail'!$L$2,'[2]MUNIS Purchase Order Inquiry'!Q1275,(IF('[2]MUNIS Purchase Order Inquiry'!$A1275='[2]PO Detail'!$L$1,CONCATENATE("      "&amp;'[2]MUNIS Purchase Order Inquiry'!I1275&amp;";   "&amp;'[2]MUNIS Purchase Order Inquiry'!J1275&amp;"   "&amp;'[2]MUNIS Purchase Order Inquiry'!K1275&amp;"; "&amp;'[2]MUNIS Purchase Order Inquiry'!M1275&amp;"; "&amp;'[2]MUNIS Purchase Order Inquiry'!N1275&amp;"; "&amp;'[2]MUNIS Purchase Order Inquiry'!O1275)," ")))</f>
        <v xml:space="preserve"> </v>
      </c>
      <c r="C1471" s="4" t="str">
        <f>IF('[2]MUNIS Purchase Order Inquiry'!$A1275='[2]PO Detail'!$L$2,'[2]MUNIS Purchase Order Inquiry'!R1275," ")</f>
        <v xml:space="preserve"> </v>
      </c>
      <c r="D1471" s="26" t="str">
        <f>IF('[2]MUNIS Purchase Order Inquiry'!$A1275='[2]PO Detail'!$L$1,'[2]MUNIS Purchase Order Inquiry'!G1275," ")</f>
        <v xml:space="preserve"> </v>
      </c>
      <c r="E1471" s="10" t="str">
        <f>IF('[2]MUNIS Purchase Order Inquiry'!$A1275='[2]PO Detail'!$L$1,'[2]MUNIS Purchase Order Inquiry'!D1275," ")</f>
        <v xml:space="preserve"> </v>
      </c>
      <c r="F1471" s="10" t="str">
        <f>IF('[2]MUNIS Purchase Order Inquiry'!$A1275='[2]PO Detail'!$L$1,'[2]MUNIS Purchase Order Inquiry'!E1275," ")</f>
        <v xml:space="preserve"> </v>
      </c>
      <c r="G1471" s="10" t="str">
        <f>IF('[2]MUNIS Purchase Order Inquiry'!$A1275='[2]PO Detail'!$L$1,'[2]MUNIS Purchase Order Inquiry'!F1275," ")</f>
        <v xml:space="preserve"> </v>
      </c>
    </row>
    <row r="1472" spans="1:7" x14ac:dyDescent="0.25">
      <c r="A1472" s="25" t="str">
        <f>IF('[2]MUNIS Purchase Order Inquiry'!$A1276='[2]PO Detail'!$L$2," ",IF('[2]MUNIS Purchase Order Inquiry'!A1276='[2]PO Detail'!$L$1,'[2]MUNIS Purchase Order Inquiry'!B1276," "))</f>
        <v xml:space="preserve"> </v>
      </c>
      <c r="B1472" s="4" t="str">
        <f>IF('[2]MUNIS Purchase Order Inquiry'!$A1276='[2]PO Detail'!$L$2,'[2]MUNIS Purchase Order Inquiry'!Q1276,(IF('[2]MUNIS Purchase Order Inquiry'!$A1276='[2]PO Detail'!$L$1,CONCATENATE("      "&amp;'[2]MUNIS Purchase Order Inquiry'!I1276&amp;";   "&amp;'[2]MUNIS Purchase Order Inquiry'!J1276&amp;"   "&amp;'[2]MUNIS Purchase Order Inquiry'!K1276&amp;"; "&amp;'[2]MUNIS Purchase Order Inquiry'!M1276&amp;"; "&amp;'[2]MUNIS Purchase Order Inquiry'!N1276&amp;"; "&amp;'[2]MUNIS Purchase Order Inquiry'!O1276)," ")))</f>
        <v xml:space="preserve"> </v>
      </c>
      <c r="C1472" s="4" t="str">
        <f>IF('[2]MUNIS Purchase Order Inquiry'!$A1276='[2]PO Detail'!$L$2,'[2]MUNIS Purchase Order Inquiry'!R1276," ")</f>
        <v xml:space="preserve"> </v>
      </c>
      <c r="D1472" s="26" t="str">
        <f>IF('[2]MUNIS Purchase Order Inquiry'!$A1276='[2]PO Detail'!$L$1,'[2]MUNIS Purchase Order Inquiry'!G1276," ")</f>
        <v xml:space="preserve"> </v>
      </c>
      <c r="E1472" s="10" t="str">
        <f>IF('[2]MUNIS Purchase Order Inquiry'!$A1276='[2]PO Detail'!$L$1,'[2]MUNIS Purchase Order Inquiry'!D1276," ")</f>
        <v xml:space="preserve"> </v>
      </c>
      <c r="F1472" s="10" t="str">
        <f>IF('[2]MUNIS Purchase Order Inquiry'!$A1276='[2]PO Detail'!$L$1,'[2]MUNIS Purchase Order Inquiry'!E1276," ")</f>
        <v xml:space="preserve"> </v>
      </c>
      <c r="G1472" s="10" t="str">
        <f>IF('[2]MUNIS Purchase Order Inquiry'!$A1276='[2]PO Detail'!$L$1,'[2]MUNIS Purchase Order Inquiry'!F1276," ")</f>
        <v xml:space="preserve"> </v>
      </c>
    </row>
    <row r="1473" spans="1:7" x14ac:dyDescent="0.25">
      <c r="A1473" s="25" t="str">
        <f>IF('[2]MUNIS Purchase Order Inquiry'!$A1277='[2]PO Detail'!$L$2," ",IF('[2]MUNIS Purchase Order Inquiry'!A1277='[2]PO Detail'!$L$1,'[2]MUNIS Purchase Order Inquiry'!B1277," "))</f>
        <v xml:space="preserve"> </v>
      </c>
      <c r="B1473" s="4" t="str">
        <f>IF('[2]MUNIS Purchase Order Inquiry'!$A1277='[2]PO Detail'!$L$2,'[2]MUNIS Purchase Order Inquiry'!Q1277,(IF('[2]MUNIS Purchase Order Inquiry'!$A1277='[2]PO Detail'!$L$1,CONCATENATE("      "&amp;'[2]MUNIS Purchase Order Inquiry'!I1277&amp;";   "&amp;'[2]MUNIS Purchase Order Inquiry'!J1277&amp;"   "&amp;'[2]MUNIS Purchase Order Inquiry'!K1277&amp;"; "&amp;'[2]MUNIS Purchase Order Inquiry'!M1277&amp;"; "&amp;'[2]MUNIS Purchase Order Inquiry'!N1277&amp;"; "&amp;'[2]MUNIS Purchase Order Inquiry'!O1277)," ")))</f>
        <v xml:space="preserve"> </v>
      </c>
      <c r="C1473" s="4" t="str">
        <f>IF('[2]MUNIS Purchase Order Inquiry'!$A1277='[2]PO Detail'!$L$2,'[2]MUNIS Purchase Order Inquiry'!R1277," ")</f>
        <v xml:space="preserve"> </v>
      </c>
      <c r="D1473" s="26" t="str">
        <f>IF('[2]MUNIS Purchase Order Inquiry'!$A1277='[2]PO Detail'!$L$1,'[2]MUNIS Purchase Order Inquiry'!G1277," ")</f>
        <v xml:space="preserve"> </v>
      </c>
      <c r="E1473" s="10" t="str">
        <f>IF('[2]MUNIS Purchase Order Inquiry'!$A1277='[2]PO Detail'!$L$1,'[2]MUNIS Purchase Order Inquiry'!D1277," ")</f>
        <v xml:space="preserve"> </v>
      </c>
      <c r="F1473" s="10" t="str">
        <f>IF('[2]MUNIS Purchase Order Inquiry'!$A1277='[2]PO Detail'!$L$1,'[2]MUNIS Purchase Order Inquiry'!E1277," ")</f>
        <v xml:space="preserve"> </v>
      </c>
      <c r="G1473" s="10" t="str">
        <f>IF('[2]MUNIS Purchase Order Inquiry'!$A1277='[2]PO Detail'!$L$1,'[2]MUNIS Purchase Order Inquiry'!F1277," ")</f>
        <v xml:space="preserve"> </v>
      </c>
    </row>
    <row r="1474" spans="1:7" x14ac:dyDescent="0.25">
      <c r="A1474" s="25" t="str">
        <f>IF('[2]MUNIS Purchase Order Inquiry'!$A1278='[2]PO Detail'!$L$2," ",IF('[2]MUNIS Purchase Order Inquiry'!A1278='[2]PO Detail'!$L$1,'[2]MUNIS Purchase Order Inquiry'!B1278," "))</f>
        <v xml:space="preserve"> </v>
      </c>
      <c r="B1474" s="4" t="str">
        <f>IF('[2]MUNIS Purchase Order Inquiry'!$A1278='[2]PO Detail'!$L$2,'[2]MUNIS Purchase Order Inquiry'!Q1278,(IF('[2]MUNIS Purchase Order Inquiry'!$A1278='[2]PO Detail'!$L$1,CONCATENATE("      "&amp;'[2]MUNIS Purchase Order Inquiry'!I1278&amp;";   "&amp;'[2]MUNIS Purchase Order Inquiry'!J1278&amp;"   "&amp;'[2]MUNIS Purchase Order Inquiry'!K1278&amp;"; "&amp;'[2]MUNIS Purchase Order Inquiry'!M1278&amp;"; "&amp;'[2]MUNIS Purchase Order Inquiry'!N1278&amp;"; "&amp;'[2]MUNIS Purchase Order Inquiry'!O1278)," ")))</f>
        <v xml:space="preserve"> </v>
      </c>
      <c r="C1474" s="4" t="str">
        <f>IF('[2]MUNIS Purchase Order Inquiry'!$A1278='[2]PO Detail'!$L$2,'[2]MUNIS Purchase Order Inquiry'!R1278," ")</f>
        <v xml:space="preserve"> </v>
      </c>
      <c r="D1474" s="26" t="str">
        <f>IF('[2]MUNIS Purchase Order Inquiry'!$A1278='[2]PO Detail'!$L$1,'[2]MUNIS Purchase Order Inquiry'!G1278," ")</f>
        <v xml:space="preserve"> </v>
      </c>
      <c r="E1474" s="10" t="str">
        <f>IF('[2]MUNIS Purchase Order Inquiry'!$A1278='[2]PO Detail'!$L$1,'[2]MUNIS Purchase Order Inquiry'!D1278," ")</f>
        <v xml:space="preserve"> </v>
      </c>
      <c r="F1474" s="10" t="str">
        <f>IF('[2]MUNIS Purchase Order Inquiry'!$A1278='[2]PO Detail'!$L$1,'[2]MUNIS Purchase Order Inquiry'!E1278," ")</f>
        <v xml:space="preserve"> </v>
      </c>
      <c r="G1474" s="10" t="str">
        <f>IF('[2]MUNIS Purchase Order Inquiry'!$A1278='[2]PO Detail'!$L$1,'[2]MUNIS Purchase Order Inquiry'!F1278," ")</f>
        <v xml:space="preserve"> </v>
      </c>
    </row>
    <row r="1475" spans="1:7" x14ac:dyDescent="0.25">
      <c r="A1475" s="25" t="str">
        <f>IF('[2]MUNIS Purchase Order Inquiry'!$A1279='[2]PO Detail'!$L$2," ",IF('[2]MUNIS Purchase Order Inquiry'!A1279='[2]PO Detail'!$L$1,'[2]MUNIS Purchase Order Inquiry'!B1279," "))</f>
        <v xml:space="preserve"> </v>
      </c>
      <c r="B1475" s="4" t="str">
        <f>IF('[2]MUNIS Purchase Order Inquiry'!$A1279='[2]PO Detail'!$L$2,'[2]MUNIS Purchase Order Inquiry'!Q1279,(IF('[2]MUNIS Purchase Order Inquiry'!$A1279='[2]PO Detail'!$L$1,CONCATENATE("      "&amp;'[2]MUNIS Purchase Order Inquiry'!I1279&amp;";   "&amp;'[2]MUNIS Purchase Order Inquiry'!J1279&amp;"   "&amp;'[2]MUNIS Purchase Order Inquiry'!K1279&amp;"; "&amp;'[2]MUNIS Purchase Order Inquiry'!M1279&amp;"; "&amp;'[2]MUNIS Purchase Order Inquiry'!N1279&amp;"; "&amp;'[2]MUNIS Purchase Order Inquiry'!O1279)," ")))</f>
        <v xml:space="preserve"> </v>
      </c>
      <c r="C1475" s="4" t="str">
        <f>IF('[2]MUNIS Purchase Order Inquiry'!$A1279='[2]PO Detail'!$L$2,'[2]MUNIS Purchase Order Inquiry'!R1279," ")</f>
        <v xml:space="preserve"> </v>
      </c>
      <c r="D1475" s="26" t="str">
        <f>IF('[2]MUNIS Purchase Order Inquiry'!$A1279='[2]PO Detail'!$L$1,'[2]MUNIS Purchase Order Inquiry'!G1279," ")</f>
        <v xml:space="preserve"> </v>
      </c>
      <c r="E1475" s="10" t="str">
        <f>IF('[2]MUNIS Purchase Order Inquiry'!$A1279='[2]PO Detail'!$L$1,'[2]MUNIS Purchase Order Inquiry'!D1279," ")</f>
        <v xml:space="preserve"> </v>
      </c>
      <c r="F1475" s="10" t="str">
        <f>IF('[2]MUNIS Purchase Order Inquiry'!$A1279='[2]PO Detail'!$L$1,'[2]MUNIS Purchase Order Inquiry'!E1279," ")</f>
        <v xml:space="preserve"> </v>
      </c>
      <c r="G1475" s="10" t="str">
        <f>IF('[2]MUNIS Purchase Order Inquiry'!$A1279='[2]PO Detail'!$L$1,'[2]MUNIS Purchase Order Inquiry'!F1279," ")</f>
        <v xml:space="preserve"> </v>
      </c>
    </row>
    <row r="1476" spans="1:7" x14ac:dyDescent="0.25">
      <c r="A1476" s="25" t="str">
        <f>IF('[2]MUNIS Purchase Order Inquiry'!$A1280='[2]PO Detail'!$L$2," ",IF('[2]MUNIS Purchase Order Inquiry'!A1280='[2]PO Detail'!$L$1,'[2]MUNIS Purchase Order Inquiry'!B1280," "))</f>
        <v xml:space="preserve"> </v>
      </c>
      <c r="B1476" s="4" t="str">
        <f>IF('[2]MUNIS Purchase Order Inquiry'!$A1280='[2]PO Detail'!$L$2,'[2]MUNIS Purchase Order Inquiry'!Q1280,(IF('[2]MUNIS Purchase Order Inquiry'!$A1280='[2]PO Detail'!$L$1,CONCATENATE("      "&amp;'[2]MUNIS Purchase Order Inquiry'!I1280&amp;";   "&amp;'[2]MUNIS Purchase Order Inquiry'!J1280&amp;"   "&amp;'[2]MUNIS Purchase Order Inquiry'!K1280&amp;"; "&amp;'[2]MUNIS Purchase Order Inquiry'!M1280&amp;"; "&amp;'[2]MUNIS Purchase Order Inquiry'!N1280&amp;"; "&amp;'[2]MUNIS Purchase Order Inquiry'!O1280)," ")))</f>
        <v xml:space="preserve"> </v>
      </c>
      <c r="C1476" s="4" t="str">
        <f>IF('[2]MUNIS Purchase Order Inquiry'!$A1280='[2]PO Detail'!$L$2,'[2]MUNIS Purchase Order Inquiry'!R1280," ")</f>
        <v xml:space="preserve"> </v>
      </c>
      <c r="D1476" s="26" t="str">
        <f>IF('[2]MUNIS Purchase Order Inquiry'!$A1280='[2]PO Detail'!$L$1,'[2]MUNIS Purchase Order Inquiry'!G1280," ")</f>
        <v xml:space="preserve"> </v>
      </c>
      <c r="E1476" s="10" t="str">
        <f>IF('[2]MUNIS Purchase Order Inquiry'!$A1280='[2]PO Detail'!$L$1,'[2]MUNIS Purchase Order Inquiry'!D1280," ")</f>
        <v xml:space="preserve"> </v>
      </c>
      <c r="F1476" s="10" t="str">
        <f>IF('[2]MUNIS Purchase Order Inquiry'!$A1280='[2]PO Detail'!$L$1,'[2]MUNIS Purchase Order Inquiry'!E1280," ")</f>
        <v xml:space="preserve"> </v>
      </c>
      <c r="G1476" s="10" t="str">
        <f>IF('[2]MUNIS Purchase Order Inquiry'!$A1280='[2]PO Detail'!$L$1,'[2]MUNIS Purchase Order Inquiry'!F1280," ")</f>
        <v xml:space="preserve"> </v>
      </c>
    </row>
    <row r="1477" spans="1:7" x14ac:dyDescent="0.25">
      <c r="A1477" s="25" t="str">
        <f>IF('[2]MUNIS Purchase Order Inquiry'!$A1281='[2]PO Detail'!$L$2," ",IF('[2]MUNIS Purchase Order Inquiry'!A1281='[2]PO Detail'!$L$1,'[2]MUNIS Purchase Order Inquiry'!B1281," "))</f>
        <v xml:space="preserve"> </v>
      </c>
      <c r="B1477" s="4" t="str">
        <f>IF('[2]MUNIS Purchase Order Inquiry'!$A1281='[2]PO Detail'!$L$2,'[2]MUNIS Purchase Order Inquiry'!Q1281,(IF('[2]MUNIS Purchase Order Inquiry'!$A1281='[2]PO Detail'!$L$1,CONCATENATE("      "&amp;'[2]MUNIS Purchase Order Inquiry'!I1281&amp;";   "&amp;'[2]MUNIS Purchase Order Inquiry'!J1281&amp;"   "&amp;'[2]MUNIS Purchase Order Inquiry'!K1281&amp;"; "&amp;'[2]MUNIS Purchase Order Inquiry'!M1281&amp;"; "&amp;'[2]MUNIS Purchase Order Inquiry'!N1281&amp;"; "&amp;'[2]MUNIS Purchase Order Inquiry'!O1281)," ")))</f>
        <v xml:space="preserve"> </v>
      </c>
      <c r="C1477" s="4" t="str">
        <f>IF('[2]MUNIS Purchase Order Inquiry'!$A1281='[2]PO Detail'!$L$2,'[2]MUNIS Purchase Order Inquiry'!R1281," ")</f>
        <v xml:space="preserve"> </v>
      </c>
      <c r="D1477" s="26" t="str">
        <f>IF('[2]MUNIS Purchase Order Inquiry'!$A1281='[2]PO Detail'!$L$1,'[2]MUNIS Purchase Order Inquiry'!G1281," ")</f>
        <v xml:space="preserve"> </v>
      </c>
      <c r="E1477" s="10" t="str">
        <f>IF('[2]MUNIS Purchase Order Inquiry'!$A1281='[2]PO Detail'!$L$1,'[2]MUNIS Purchase Order Inquiry'!D1281," ")</f>
        <v xml:space="preserve"> </v>
      </c>
      <c r="F1477" s="10" t="str">
        <f>IF('[2]MUNIS Purchase Order Inquiry'!$A1281='[2]PO Detail'!$L$1,'[2]MUNIS Purchase Order Inquiry'!E1281," ")</f>
        <v xml:space="preserve"> </v>
      </c>
      <c r="G1477" s="10" t="str">
        <f>IF('[2]MUNIS Purchase Order Inquiry'!$A1281='[2]PO Detail'!$L$1,'[2]MUNIS Purchase Order Inquiry'!F1281," ")</f>
        <v xml:space="preserve"> </v>
      </c>
    </row>
    <row r="1478" spans="1:7" x14ac:dyDescent="0.25">
      <c r="A1478" s="25" t="str">
        <f>IF('[2]MUNIS Purchase Order Inquiry'!$A1282='[2]PO Detail'!$L$2," ",IF('[2]MUNIS Purchase Order Inquiry'!A1282='[2]PO Detail'!$L$1,'[2]MUNIS Purchase Order Inquiry'!B1282," "))</f>
        <v xml:space="preserve"> </v>
      </c>
      <c r="B1478" s="4" t="str">
        <f>IF('[2]MUNIS Purchase Order Inquiry'!$A1282='[2]PO Detail'!$L$2,'[2]MUNIS Purchase Order Inquiry'!Q1282,(IF('[2]MUNIS Purchase Order Inquiry'!$A1282='[2]PO Detail'!$L$1,CONCATENATE("      "&amp;'[2]MUNIS Purchase Order Inquiry'!I1282&amp;";   "&amp;'[2]MUNIS Purchase Order Inquiry'!J1282&amp;"   "&amp;'[2]MUNIS Purchase Order Inquiry'!K1282&amp;"; "&amp;'[2]MUNIS Purchase Order Inquiry'!M1282&amp;"; "&amp;'[2]MUNIS Purchase Order Inquiry'!N1282&amp;"; "&amp;'[2]MUNIS Purchase Order Inquiry'!O1282)," ")))</f>
        <v xml:space="preserve"> </v>
      </c>
      <c r="C1478" s="4" t="str">
        <f>IF('[2]MUNIS Purchase Order Inquiry'!$A1282='[2]PO Detail'!$L$2,'[2]MUNIS Purchase Order Inquiry'!R1282," ")</f>
        <v xml:space="preserve"> </v>
      </c>
      <c r="D1478" s="26" t="str">
        <f>IF('[2]MUNIS Purchase Order Inquiry'!$A1282='[2]PO Detail'!$L$1,'[2]MUNIS Purchase Order Inquiry'!G1282," ")</f>
        <v xml:space="preserve"> </v>
      </c>
      <c r="E1478" s="10" t="str">
        <f>IF('[2]MUNIS Purchase Order Inquiry'!$A1282='[2]PO Detail'!$L$1,'[2]MUNIS Purchase Order Inquiry'!D1282," ")</f>
        <v xml:space="preserve"> </v>
      </c>
      <c r="F1478" s="10" t="str">
        <f>IF('[2]MUNIS Purchase Order Inquiry'!$A1282='[2]PO Detail'!$L$1,'[2]MUNIS Purchase Order Inquiry'!E1282," ")</f>
        <v xml:space="preserve"> </v>
      </c>
      <c r="G1478" s="10" t="str">
        <f>IF('[2]MUNIS Purchase Order Inquiry'!$A1282='[2]PO Detail'!$L$1,'[2]MUNIS Purchase Order Inquiry'!F1282," ")</f>
        <v xml:space="preserve"> </v>
      </c>
    </row>
    <row r="1479" spans="1:7" x14ac:dyDescent="0.25">
      <c r="A1479" s="25" t="str">
        <f>IF('[2]MUNIS Purchase Order Inquiry'!$A1283='[2]PO Detail'!$L$2," ",IF('[2]MUNIS Purchase Order Inquiry'!A1283='[2]PO Detail'!$L$1,'[2]MUNIS Purchase Order Inquiry'!B1283," "))</f>
        <v xml:space="preserve"> </v>
      </c>
      <c r="B1479" s="4" t="str">
        <f>IF('[2]MUNIS Purchase Order Inquiry'!$A1283='[2]PO Detail'!$L$2,'[2]MUNIS Purchase Order Inquiry'!Q1283,(IF('[2]MUNIS Purchase Order Inquiry'!$A1283='[2]PO Detail'!$L$1,CONCATENATE("      "&amp;'[2]MUNIS Purchase Order Inquiry'!I1283&amp;";   "&amp;'[2]MUNIS Purchase Order Inquiry'!J1283&amp;"   "&amp;'[2]MUNIS Purchase Order Inquiry'!K1283&amp;"; "&amp;'[2]MUNIS Purchase Order Inquiry'!M1283&amp;"; "&amp;'[2]MUNIS Purchase Order Inquiry'!N1283&amp;"; "&amp;'[2]MUNIS Purchase Order Inquiry'!O1283)," ")))</f>
        <v xml:space="preserve"> </v>
      </c>
      <c r="C1479" s="4" t="str">
        <f>IF('[2]MUNIS Purchase Order Inquiry'!$A1283='[2]PO Detail'!$L$2,'[2]MUNIS Purchase Order Inquiry'!R1283," ")</f>
        <v xml:space="preserve"> </v>
      </c>
      <c r="D1479" s="26" t="str">
        <f>IF('[2]MUNIS Purchase Order Inquiry'!$A1283='[2]PO Detail'!$L$1,'[2]MUNIS Purchase Order Inquiry'!G1283," ")</f>
        <v xml:space="preserve"> </v>
      </c>
      <c r="E1479" s="10" t="str">
        <f>IF('[2]MUNIS Purchase Order Inquiry'!$A1283='[2]PO Detail'!$L$1,'[2]MUNIS Purchase Order Inquiry'!D1283," ")</f>
        <v xml:space="preserve"> </v>
      </c>
      <c r="F1479" s="10" t="str">
        <f>IF('[2]MUNIS Purchase Order Inquiry'!$A1283='[2]PO Detail'!$L$1,'[2]MUNIS Purchase Order Inquiry'!E1283," ")</f>
        <v xml:space="preserve"> </v>
      </c>
      <c r="G1479" s="10" t="str">
        <f>IF('[2]MUNIS Purchase Order Inquiry'!$A1283='[2]PO Detail'!$L$1,'[2]MUNIS Purchase Order Inquiry'!F1283," ")</f>
        <v xml:space="preserve"> </v>
      </c>
    </row>
    <row r="1480" spans="1:7" x14ac:dyDescent="0.25">
      <c r="A1480" s="25" t="str">
        <f>IF('[2]MUNIS Purchase Order Inquiry'!$A1284='[2]PO Detail'!$L$2," ",IF('[2]MUNIS Purchase Order Inquiry'!A1284='[2]PO Detail'!$L$1,'[2]MUNIS Purchase Order Inquiry'!B1284," "))</f>
        <v xml:space="preserve"> </v>
      </c>
      <c r="B1480" s="4" t="str">
        <f>IF('[2]MUNIS Purchase Order Inquiry'!$A1284='[2]PO Detail'!$L$2,'[2]MUNIS Purchase Order Inquiry'!Q1284,(IF('[2]MUNIS Purchase Order Inquiry'!$A1284='[2]PO Detail'!$L$1,CONCATENATE("      "&amp;'[2]MUNIS Purchase Order Inquiry'!I1284&amp;";   "&amp;'[2]MUNIS Purchase Order Inquiry'!J1284&amp;"   "&amp;'[2]MUNIS Purchase Order Inquiry'!K1284&amp;"; "&amp;'[2]MUNIS Purchase Order Inquiry'!M1284&amp;"; "&amp;'[2]MUNIS Purchase Order Inquiry'!N1284&amp;"; "&amp;'[2]MUNIS Purchase Order Inquiry'!O1284)," ")))</f>
        <v xml:space="preserve"> </v>
      </c>
      <c r="C1480" s="4" t="str">
        <f>IF('[2]MUNIS Purchase Order Inquiry'!$A1284='[2]PO Detail'!$L$2,'[2]MUNIS Purchase Order Inquiry'!R1284," ")</f>
        <v xml:space="preserve"> </v>
      </c>
      <c r="D1480" s="26" t="str">
        <f>IF('[2]MUNIS Purchase Order Inquiry'!$A1284='[2]PO Detail'!$L$1,'[2]MUNIS Purchase Order Inquiry'!G1284," ")</f>
        <v xml:space="preserve"> </v>
      </c>
      <c r="E1480" s="10" t="str">
        <f>IF('[2]MUNIS Purchase Order Inquiry'!$A1284='[2]PO Detail'!$L$1,'[2]MUNIS Purchase Order Inquiry'!D1284," ")</f>
        <v xml:space="preserve"> </v>
      </c>
      <c r="F1480" s="10" t="str">
        <f>IF('[2]MUNIS Purchase Order Inquiry'!$A1284='[2]PO Detail'!$L$1,'[2]MUNIS Purchase Order Inquiry'!E1284," ")</f>
        <v xml:space="preserve"> </v>
      </c>
      <c r="G1480" s="10" t="str">
        <f>IF('[2]MUNIS Purchase Order Inquiry'!$A1284='[2]PO Detail'!$L$1,'[2]MUNIS Purchase Order Inquiry'!F1284," ")</f>
        <v xml:space="preserve"> </v>
      </c>
    </row>
    <row r="1481" spans="1:7" x14ac:dyDescent="0.25">
      <c r="A1481" s="25" t="str">
        <f>IF('[2]MUNIS Purchase Order Inquiry'!$A1285='[2]PO Detail'!$L$2," ",IF('[2]MUNIS Purchase Order Inquiry'!A1285='[2]PO Detail'!$L$1,'[2]MUNIS Purchase Order Inquiry'!B1285," "))</f>
        <v xml:space="preserve"> </v>
      </c>
      <c r="B1481" s="4" t="str">
        <f>IF('[2]MUNIS Purchase Order Inquiry'!$A1285='[2]PO Detail'!$L$2,'[2]MUNIS Purchase Order Inquiry'!Q1285,(IF('[2]MUNIS Purchase Order Inquiry'!$A1285='[2]PO Detail'!$L$1,CONCATENATE("      "&amp;'[2]MUNIS Purchase Order Inquiry'!I1285&amp;";   "&amp;'[2]MUNIS Purchase Order Inquiry'!J1285&amp;"   "&amp;'[2]MUNIS Purchase Order Inquiry'!K1285&amp;"; "&amp;'[2]MUNIS Purchase Order Inquiry'!M1285&amp;"; "&amp;'[2]MUNIS Purchase Order Inquiry'!N1285&amp;"; "&amp;'[2]MUNIS Purchase Order Inquiry'!O1285)," ")))</f>
        <v xml:space="preserve"> </v>
      </c>
      <c r="C1481" s="4" t="str">
        <f>IF('[2]MUNIS Purchase Order Inquiry'!$A1285='[2]PO Detail'!$L$2,'[2]MUNIS Purchase Order Inquiry'!R1285," ")</f>
        <v xml:space="preserve"> </v>
      </c>
      <c r="D1481" s="26" t="str">
        <f>IF('[2]MUNIS Purchase Order Inquiry'!$A1285='[2]PO Detail'!$L$1,'[2]MUNIS Purchase Order Inquiry'!G1285," ")</f>
        <v xml:space="preserve"> </v>
      </c>
      <c r="E1481" s="10" t="str">
        <f>IF('[2]MUNIS Purchase Order Inquiry'!$A1285='[2]PO Detail'!$L$1,'[2]MUNIS Purchase Order Inquiry'!D1285," ")</f>
        <v xml:space="preserve"> </v>
      </c>
      <c r="F1481" s="10" t="str">
        <f>IF('[2]MUNIS Purchase Order Inquiry'!$A1285='[2]PO Detail'!$L$1,'[2]MUNIS Purchase Order Inquiry'!E1285," ")</f>
        <v xml:space="preserve"> </v>
      </c>
      <c r="G1481" s="10" t="str">
        <f>IF('[2]MUNIS Purchase Order Inquiry'!$A1285='[2]PO Detail'!$L$1,'[2]MUNIS Purchase Order Inquiry'!F1285," ")</f>
        <v xml:space="preserve"> </v>
      </c>
    </row>
    <row r="1482" spans="1:7" x14ac:dyDescent="0.25">
      <c r="A1482" s="25" t="str">
        <f>IF('[2]MUNIS Purchase Order Inquiry'!$A1286='[2]PO Detail'!$L$2," ",IF('[2]MUNIS Purchase Order Inquiry'!A1286='[2]PO Detail'!$L$1,'[2]MUNIS Purchase Order Inquiry'!B1286," "))</f>
        <v xml:space="preserve"> </v>
      </c>
      <c r="B1482" s="4" t="str">
        <f>IF('[2]MUNIS Purchase Order Inquiry'!$A1286='[2]PO Detail'!$L$2,'[2]MUNIS Purchase Order Inquiry'!Q1286,(IF('[2]MUNIS Purchase Order Inquiry'!$A1286='[2]PO Detail'!$L$1,CONCATENATE("      "&amp;'[2]MUNIS Purchase Order Inquiry'!I1286&amp;";   "&amp;'[2]MUNIS Purchase Order Inquiry'!J1286&amp;"   "&amp;'[2]MUNIS Purchase Order Inquiry'!K1286&amp;"; "&amp;'[2]MUNIS Purchase Order Inquiry'!M1286&amp;"; "&amp;'[2]MUNIS Purchase Order Inquiry'!N1286&amp;"; "&amp;'[2]MUNIS Purchase Order Inquiry'!O1286)," ")))</f>
        <v xml:space="preserve"> </v>
      </c>
      <c r="C1482" s="4" t="str">
        <f>IF('[2]MUNIS Purchase Order Inquiry'!$A1286='[2]PO Detail'!$L$2,'[2]MUNIS Purchase Order Inquiry'!R1286," ")</f>
        <v xml:space="preserve"> </v>
      </c>
      <c r="D1482" s="26" t="str">
        <f>IF('[2]MUNIS Purchase Order Inquiry'!$A1286='[2]PO Detail'!$L$1,'[2]MUNIS Purchase Order Inquiry'!G1286," ")</f>
        <v xml:space="preserve"> </v>
      </c>
      <c r="E1482" s="10" t="str">
        <f>IF('[2]MUNIS Purchase Order Inquiry'!$A1286='[2]PO Detail'!$L$1,'[2]MUNIS Purchase Order Inquiry'!D1286," ")</f>
        <v xml:space="preserve"> </v>
      </c>
      <c r="F1482" s="10" t="str">
        <f>IF('[2]MUNIS Purchase Order Inquiry'!$A1286='[2]PO Detail'!$L$1,'[2]MUNIS Purchase Order Inquiry'!E1286," ")</f>
        <v xml:space="preserve"> </v>
      </c>
      <c r="G1482" s="10" t="str">
        <f>IF('[2]MUNIS Purchase Order Inquiry'!$A1286='[2]PO Detail'!$L$1,'[2]MUNIS Purchase Order Inquiry'!F1286," ")</f>
        <v xml:space="preserve"> </v>
      </c>
    </row>
    <row r="1483" spans="1:7" x14ac:dyDescent="0.25">
      <c r="A1483" s="25" t="str">
        <f>IF('[2]MUNIS Purchase Order Inquiry'!$A1287='[2]PO Detail'!$L$2," ",IF('[2]MUNIS Purchase Order Inquiry'!A1287='[2]PO Detail'!$L$1,'[2]MUNIS Purchase Order Inquiry'!B1287," "))</f>
        <v xml:space="preserve"> </v>
      </c>
      <c r="B1483" s="4" t="str">
        <f>IF('[2]MUNIS Purchase Order Inquiry'!$A1287='[2]PO Detail'!$L$2,'[2]MUNIS Purchase Order Inquiry'!Q1287,(IF('[2]MUNIS Purchase Order Inquiry'!$A1287='[2]PO Detail'!$L$1,CONCATENATE("      "&amp;'[2]MUNIS Purchase Order Inquiry'!I1287&amp;";   "&amp;'[2]MUNIS Purchase Order Inquiry'!J1287&amp;"   "&amp;'[2]MUNIS Purchase Order Inquiry'!K1287&amp;"; "&amp;'[2]MUNIS Purchase Order Inquiry'!M1287&amp;"; "&amp;'[2]MUNIS Purchase Order Inquiry'!N1287&amp;"; "&amp;'[2]MUNIS Purchase Order Inquiry'!O1287)," ")))</f>
        <v xml:space="preserve"> </v>
      </c>
      <c r="C1483" s="4" t="str">
        <f>IF('[2]MUNIS Purchase Order Inquiry'!$A1287='[2]PO Detail'!$L$2,'[2]MUNIS Purchase Order Inquiry'!R1287," ")</f>
        <v xml:space="preserve"> </v>
      </c>
      <c r="D1483" s="26" t="str">
        <f>IF('[2]MUNIS Purchase Order Inquiry'!$A1287='[2]PO Detail'!$L$1,'[2]MUNIS Purchase Order Inquiry'!G1287," ")</f>
        <v xml:space="preserve"> </v>
      </c>
      <c r="E1483" s="10" t="str">
        <f>IF('[2]MUNIS Purchase Order Inquiry'!$A1287='[2]PO Detail'!$L$1,'[2]MUNIS Purchase Order Inquiry'!D1287," ")</f>
        <v xml:space="preserve"> </v>
      </c>
      <c r="F1483" s="10" t="str">
        <f>IF('[2]MUNIS Purchase Order Inquiry'!$A1287='[2]PO Detail'!$L$1,'[2]MUNIS Purchase Order Inquiry'!E1287," ")</f>
        <v xml:space="preserve"> </v>
      </c>
      <c r="G1483" s="10" t="str">
        <f>IF('[2]MUNIS Purchase Order Inquiry'!$A1287='[2]PO Detail'!$L$1,'[2]MUNIS Purchase Order Inquiry'!F1287," ")</f>
        <v xml:space="preserve"> </v>
      </c>
    </row>
    <row r="1484" spans="1:7" x14ac:dyDescent="0.25">
      <c r="A1484" s="25" t="str">
        <f>IF('[2]MUNIS Purchase Order Inquiry'!$A1288='[2]PO Detail'!$L$2," ",IF('[2]MUNIS Purchase Order Inquiry'!A1288='[2]PO Detail'!$L$1,'[2]MUNIS Purchase Order Inquiry'!B1288," "))</f>
        <v xml:space="preserve"> </v>
      </c>
      <c r="B1484" s="4" t="str">
        <f>IF('[2]MUNIS Purchase Order Inquiry'!$A1288='[2]PO Detail'!$L$2,'[2]MUNIS Purchase Order Inquiry'!Q1288,(IF('[2]MUNIS Purchase Order Inquiry'!$A1288='[2]PO Detail'!$L$1,CONCATENATE("      "&amp;'[2]MUNIS Purchase Order Inquiry'!I1288&amp;";   "&amp;'[2]MUNIS Purchase Order Inquiry'!J1288&amp;"   "&amp;'[2]MUNIS Purchase Order Inquiry'!K1288&amp;"; "&amp;'[2]MUNIS Purchase Order Inquiry'!M1288&amp;"; "&amp;'[2]MUNIS Purchase Order Inquiry'!N1288&amp;"; "&amp;'[2]MUNIS Purchase Order Inquiry'!O1288)," ")))</f>
        <v xml:space="preserve"> </v>
      </c>
      <c r="C1484" s="4" t="str">
        <f>IF('[2]MUNIS Purchase Order Inquiry'!$A1288='[2]PO Detail'!$L$2,'[2]MUNIS Purchase Order Inquiry'!R1288," ")</f>
        <v xml:space="preserve"> </v>
      </c>
      <c r="D1484" s="26" t="str">
        <f>IF('[2]MUNIS Purchase Order Inquiry'!$A1288='[2]PO Detail'!$L$1,'[2]MUNIS Purchase Order Inquiry'!G1288," ")</f>
        <v xml:space="preserve"> </v>
      </c>
      <c r="E1484" s="10" t="str">
        <f>IF('[2]MUNIS Purchase Order Inquiry'!$A1288='[2]PO Detail'!$L$1,'[2]MUNIS Purchase Order Inquiry'!D1288," ")</f>
        <v xml:space="preserve"> </v>
      </c>
      <c r="F1484" s="10" t="str">
        <f>IF('[2]MUNIS Purchase Order Inquiry'!$A1288='[2]PO Detail'!$L$1,'[2]MUNIS Purchase Order Inquiry'!E1288," ")</f>
        <v xml:space="preserve"> </v>
      </c>
      <c r="G1484" s="10" t="str">
        <f>IF('[2]MUNIS Purchase Order Inquiry'!$A1288='[2]PO Detail'!$L$1,'[2]MUNIS Purchase Order Inquiry'!F1288," ")</f>
        <v xml:space="preserve"> </v>
      </c>
    </row>
    <row r="1485" spans="1:7" x14ac:dyDescent="0.25">
      <c r="A1485" s="25" t="str">
        <f>IF('[2]MUNIS Purchase Order Inquiry'!$A1289='[2]PO Detail'!$L$2," ",IF('[2]MUNIS Purchase Order Inquiry'!A1289='[2]PO Detail'!$L$1,'[2]MUNIS Purchase Order Inquiry'!B1289," "))</f>
        <v xml:space="preserve"> </v>
      </c>
      <c r="B1485" s="4" t="str">
        <f>IF('[2]MUNIS Purchase Order Inquiry'!$A1289='[2]PO Detail'!$L$2,'[2]MUNIS Purchase Order Inquiry'!Q1289,(IF('[2]MUNIS Purchase Order Inquiry'!$A1289='[2]PO Detail'!$L$1,CONCATENATE("      "&amp;'[2]MUNIS Purchase Order Inquiry'!I1289&amp;";   "&amp;'[2]MUNIS Purchase Order Inquiry'!J1289&amp;"   "&amp;'[2]MUNIS Purchase Order Inquiry'!K1289&amp;"; "&amp;'[2]MUNIS Purchase Order Inquiry'!M1289&amp;"; "&amp;'[2]MUNIS Purchase Order Inquiry'!N1289&amp;"; "&amp;'[2]MUNIS Purchase Order Inquiry'!O1289)," ")))</f>
        <v xml:space="preserve"> </v>
      </c>
      <c r="C1485" s="4" t="str">
        <f>IF('[2]MUNIS Purchase Order Inquiry'!$A1289='[2]PO Detail'!$L$2,'[2]MUNIS Purchase Order Inquiry'!R1289," ")</f>
        <v xml:space="preserve"> </v>
      </c>
      <c r="D1485" s="26" t="str">
        <f>IF('[2]MUNIS Purchase Order Inquiry'!$A1289='[2]PO Detail'!$L$1,'[2]MUNIS Purchase Order Inquiry'!G1289," ")</f>
        <v xml:space="preserve"> </v>
      </c>
      <c r="E1485" s="10" t="str">
        <f>IF('[2]MUNIS Purchase Order Inquiry'!$A1289='[2]PO Detail'!$L$1,'[2]MUNIS Purchase Order Inquiry'!D1289," ")</f>
        <v xml:space="preserve"> </v>
      </c>
      <c r="F1485" s="10" t="str">
        <f>IF('[2]MUNIS Purchase Order Inquiry'!$A1289='[2]PO Detail'!$L$1,'[2]MUNIS Purchase Order Inquiry'!E1289," ")</f>
        <v xml:space="preserve"> </v>
      </c>
      <c r="G1485" s="10" t="str">
        <f>IF('[2]MUNIS Purchase Order Inquiry'!$A1289='[2]PO Detail'!$L$1,'[2]MUNIS Purchase Order Inquiry'!F1289," ")</f>
        <v xml:space="preserve"> </v>
      </c>
    </row>
    <row r="1486" spans="1:7" x14ac:dyDescent="0.25">
      <c r="A1486" s="25" t="str">
        <f>IF('[2]MUNIS Purchase Order Inquiry'!$A1290='[2]PO Detail'!$L$2," ",IF('[2]MUNIS Purchase Order Inquiry'!A1290='[2]PO Detail'!$L$1,'[2]MUNIS Purchase Order Inquiry'!B1290," "))</f>
        <v xml:space="preserve"> </v>
      </c>
      <c r="B1486" s="4" t="str">
        <f>IF('[2]MUNIS Purchase Order Inquiry'!$A1290='[2]PO Detail'!$L$2,'[2]MUNIS Purchase Order Inquiry'!Q1290,(IF('[2]MUNIS Purchase Order Inquiry'!$A1290='[2]PO Detail'!$L$1,CONCATENATE("      "&amp;'[2]MUNIS Purchase Order Inquiry'!I1290&amp;";   "&amp;'[2]MUNIS Purchase Order Inquiry'!J1290&amp;"   "&amp;'[2]MUNIS Purchase Order Inquiry'!K1290&amp;"; "&amp;'[2]MUNIS Purchase Order Inquiry'!M1290&amp;"; "&amp;'[2]MUNIS Purchase Order Inquiry'!N1290&amp;"; "&amp;'[2]MUNIS Purchase Order Inquiry'!O1290)," ")))</f>
        <v xml:space="preserve"> </v>
      </c>
      <c r="C1486" s="4" t="str">
        <f>IF('[2]MUNIS Purchase Order Inquiry'!$A1290='[2]PO Detail'!$L$2,'[2]MUNIS Purchase Order Inquiry'!R1290," ")</f>
        <v xml:space="preserve"> </v>
      </c>
      <c r="D1486" s="26" t="str">
        <f>IF('[2]MUNIS Purchase Order Inquiry'!$A1290='[2]PO Detail'!$L$1,'[2]MUNIS Purchase Order Inquiry'!G1290," ")</f>
        <v xml:space="preserve"> </v>
      </c>
      <c r="E1486" s="10" t="str">
        <f>IF('[2]MUNIS Purchase Order Inquiry'!$A1290='[2]PO Detail'!$L$1,'[2]MUNIS Purchase Order Inquiry'!D1290," ")</f>
        <v xml:space="preserve"> </v>
      </c>
      <c r="F1486" s="10" t="str">
        <f>IF('[2]MUNIS Purchase Order Inquiry'!$A1290='[2]PO Detail'!$L$1,'[2]MUNIS Purchase Order Inquiry'!E1290," ")</f>
        <v xml:space="preserve"> </v>
      </c>
      <c r="G1486" s="10" t="str">
        <f>IF('[2]MUNIS Purchase Order Inquiry'!$A1290='[2]PO Detail'!$L$1,'[2]MUNIS Purchase Order Inquiry'!F1290," ")</f>
        <v xml:space="preserve"> </v>
      </c>
    </row>
    <row r="1487" spans="1:7" x14ac:dyDescent="0.25">
      <c r="A1487" s="25" t="str">
        <f>IF('[2]MUNIS Purchase Order Inquiry'!$A1291='[2]PO Detail'!$L$2," ",IF('[2]MUNIS Purchase Order Inquiry'!A1291='[2]PO Detail'!$L$1,'[2]MUNIS Purchase Order Inquiry'!B1291," "))</f>
        <v xml:space="preserve"> </v>
      </c>
      <c r="B1487" s="4" t="str">
        <f>IF('[2]MUNIS Purchase Order Inquiry'!$A1291='[2]PO Detail'!$L$2,'[2]MUNIS Purchase Order Inquiry'!Q1291,(IF('[2]MUNIS Purchase Order Inquiry'!$A1291='[2]PO Detail'!$L$1,CONCATENATE("      "&amp;'[2]MUNIS Purchase Order Inquiry'!I1291&amp;";   "&amp;'[2]MUNIS Purchase Order Inquiry'!J1291&amp;"   "&amp;'[2]MUNIS Purchase Order Inquiry'!K1291&amp;"; "&amp;'[2]MUNIS Purchase Order Inquiry'!M1291&amp;"; "&amp;'[2]MUNIS Purchase Order Inquiry'!N1291&amp;"; "&amp;'[2]MUNIS Purchase Order Inquiry'!O1291)," ")))</f>
        <v xml:space="preserve"> </v>
      </c>
      <c r="C1487" s="4" t="str">
        <f>IF('[2]MUNIS Purchase Order Inquiry'!$A1291='[2]PO Detail'!$L$2,'[2]MUNIS Purchase Order Inquiry'!R1291," ")</f>
        <v xml:space="preserve"> </v>
      </c>
      <c r="D1487" s="26" t="str">
        <f>IF('[2]MUNIS Purchase Order Inquiry'!$A1291='[2]PO Detail'!$L$1,'[2]MUNIS Purchase Order Inquiry'!G1291," ")</f>
        <v xml:space="preserve"> </v>
      </c>
      <c r="E1487" s="10" t="str">
        <f>IF('[2]MUNIS Purchase Order Inquiry'!$A1291='[2]PO Detail'!$L$1,'[2]MUNIS Purchase Order Inquiry'!D1291," ")</f>
        <v xml:space="preserve"> </v>
      </c>
      <c r="F1487" s="10" t="str">
        <f>IF('[2]MUNIS Purchase Order Inquiry'!$A1291='[2]PO Detail'!$L$1,'[2]MUNIS Purchase Order Inquiry'!E1291," ")</f>
        <v xml:space="preserve"> </v>
      </c>
      <c r="G1487" s="10" t="str">
        <f>IF('[2]MUNIS Purchase Order Inquiry'!$A1291='[2]PO Detail'!$L$1,'[2]MUNIS Purchase Order Inquiry'!F1291," ")</f>
        <v xml:space="preserve"> </v>
      </c>
    </row>
    <row r="1488" spans="1:7" x14ac:dyDescent="0.25">
      <c r="A1488" s="25" t="str">
        <f>IF('[2]MUNIS Purchase Order Inquiry'!$A1292='[2]PO Detail'!$L$2," ",IF('[2]MUNIS Purchase Order Inquiry'!A1292='[2]PO Detail'!$L$1,'[2]MUNIS Purchase Order Inquiry'!B1292," "))</f>
        <v xml:space="preserve"> </v>
      </c>
      <c r="B1488" s="4" t="str">
        <f>IF('[2]MUNIS Purchase Order Inquiry'!$A1292='[2]PO Detail'!$L$2,'[2]MUNIS Purchase Order Inquiry'!Q1292,(IF('[2]MUNIS Purchase Order Inquiry'!$A1292='[2]PO Detail'!$L$1,CONCATENATE("      "&amp;'[2]MUNIS Purchase Order Inquiry'!I1292&amp;";   "&amp;'[2]MUNIS Purchase Order Inquiry'!J1292&amp;"   "&amp;'[2]MUNIS Purchase Order Inquiry'!K1292&amp;"; "&amp;'[2]MUNIS Purchase Order Inquiry'!M1292&amp;"; "&amp;'[2]MUNIS Purchase Order Inquiry'!N1292&amp;"; "&amp;'[2]MUNIS Purchase Order Inquiry'!O1292)," ")))</f>
        <v xml:space="preserve"> </v>
      </c>
      <c r="C1488" s="4" t="str">
        <f>IF('[2]MUNIS Purchase Order Inquiry'!$A1292='[2]PO Detail'!$L$2,'[2]MUNIS Purchase Order Inquiry'!R1292," ")</f>
        <v xml:space="preserve"> </v>
      </c>
      <c r="D1488" s="26" t="str">
        <f>IF('[2]MUNIS Purchase Order Inquiry'!$A1292='[2]PO Detail'!$L$1,'[2]MUNIS Purchase Order Inquiry'!G1292," ")</f>
        <v xml:space="preserve"> </v>
      </c>
      <c r="E1488" s="10" t="str">
        <f>IF('[2]MUNIS Purchase Order Inquiry'!$A1292='[2]PO Detail'!$L$1,'[2]MUNIS Purchase Order Inquiry'!D1292," ")</f>
        <v xml:space="preserve"> </v>
      </c>
      <c r="F1488" s="10" t="str">
        <f>IF('[2]MUNIS Purchase Order Inquiry'!$A1292='[2]PO Detail'!$L$1,'[2]MUNIS Purchase Order Inquiry'!E1292," ")</f>
        <v xml:space="preserve"> </v>
      </c>
      <c r="G1488" s="10" t="str">
        <f>IF('[2]MUNIS Purchase Order Inquiry'!$A1292='[2]PO Detail'!$L$1,'[2]MUNIS Purchase Order Inquiry'!F1292," ")</f>
        <v xml:space="preserve"> </v>
      </c>
    </row>
    <row r="1489" spans="1:7" x14ac:dyDescent="0.25">
      <c r="A1489" s="25" t="str">
        <f>IF('[2]MUNIS Purchase Order Inquiry'!$A1293='[2]PO Detail'!$L$2," ",IF('[2]MUNIS Purchase Order Inquiry'!A1293='[2]PO Detail'!$L$1,'[2]MUNIS Purchase Order Inquiry'!B1293," "))</f>
        <v xml:space="preserve"> </v>
      </c>
      <c r="B1489" s="4" t="str">
        <f>IF('[2]MUNIS Purchase Order Inquiry'!$A1293='[2]PO Detail'!$L$2,'[2]MUNIS Purchase Order Inquiry'!Q1293,(IF('[2]MUNIS Purchase Order Inquiry'!$A1293='[2]PO Detail'!$L$1,CONCATENATE("      "&amp;'[2]MUNIS Purchase Order Inquiry'!I1293&amp;";   "&amp;'[2]MUNIS Purchase Order Inquiry'!J1293&amp;"   "&amp;'[2]MUNIS Purchase Order Inquiry'!K1293&amp;"; "&amp;'[2]MUNIS Purchase Order Inquiry'!M1293&amp;"; "&amp;'[2]MUNIS Purchase Order Inquiry'!N1293&amp;"; "&amp;'[2]MUNIS Purchase Order Inquiry'!O1293)," ")))</f>
        <v xml:space="preserve"> </v>
      </c>
      <c r="C1489" s="4" t="str">
        <f>IF('[2]MUNIS Purchase Order Inquiry'!$A1293='[2]PO Detail'!$L$2,'[2]MUNIS Purchase Order Inquiry'!R1293," ")</f>
        <v xml:space="preserve"> </v>
      </c>
      <c r="D1489" s="26" t="str">
        <f>IF('[2]MUNIS Purchase Order Inquiry'!$A1293='[2]PO Detail'!$L$1,'[2]MUNIS Purchase Order Inquiry'!G1293," ")</f>
        <v xml:space="preserve"> </v>
      </c>
      <c r="E1489" s="10" t="str">
        <f>IF('[2]MUNIS Purchase Order Inquiry'!$A1293='[2]PO Detail'!$L$1,'[2]MUNIS Purchase Order Inquiry'!D1293," ")</f>
        <v xml:space="preserve"> </v>
      </c>
      <c r="F1489" s="10" t="str">
        <f>IF('[2]MUNIS Purchase Order Inquiry'!$A1293='[2]PO Detail'!$L$1,'[2]MUNIS Purchase Order Inquiry'!E1293," ")</f>
        <v xml:space="preserve"> </v>
      </c>
      <c r="G1489" s="10" t="str">
        <f>IF('[2]MUNIS Purchase Order Inquiry'!$A1293='[2]PO Detail'!$L$1,'[2]MUNIS Purchase Order Inquiry'!F1293," ")</f>
        <v xml:space="preserve"> </v>
      </c>
    </row>
    <row r="1490" spans="1:7" x14ac:dyDescent="0.25">
      <c r="A1490" s="25" t="str">
        <f>IF('[2]MUNIS Purchase Order Inquiry'!$A1294='[2]PO Detail'!$L$2," ",IF('[2]MUNIS Purchase Order Inquiry'!A1294='[2]PO Detail'!$L$1,'[2]MUNIS Purchase Order Inquiry'!B1294," "))</f>
        <v xml:space="preserve"> </v>
      </c>
      <c r="B1490" s="4" t="str">
        <f>IF('[2]MUNIS Purchase Order Inquiry'!$A1294='[2]PO Detail'!$L$2,'[2]MUNIS Purchase Order Inquiry'!Q1294,(IF('[2]MUNIS Purchase Order Inquiry'!$A1294='[2]PO Detail'!$L$1,CONCATENATE("      "&amp;'[2]MUNIS Purchase Order Inquiry'!I1294&amp;";   "&amp;'[2]MUNIS Purchase Order Inquiry'!J1294&amp;"   "&amp;'[2]MUNIS Purchase Order Inquiry'!K1294&amp;"; "&amp;'[2]MUNIS Purchase Order Inquiry'!M1294&amp;"; "&amp;'[2]MUNIS Purchase Order Inquiry'!N1294&amp;"; "&amp;'[2]MUNIS Purchase Order Inquiry'!O1294)," ")))</f>
        <v xml:space="preserve"> </v>
      </c>
      <c r="C1490" s="4" t="str">
        <f>IF('[2]MUNIS Purchase Order Inquiry'!$A1294='[2]PO Detail'!$L$2,'[2]MUNIS Purchase Order Inquiry'!R1294," ")</f>
        <v xml:space="preserve"> </v>
      </c>
      <c r="D1490" s="26" t="str">
        <f>IF('[2]MUNIS Purchase Order Inquiry'!$A1294='[2]PO Detail'!$L$1,'[2]MUNIS Purchase Order Inquiry'!G1294," ")</f>
        <v xml:space="preserve"> </v>
      </c>
      <c r="E1490" s="10" t="str">
        <f>IF('[2]MUNIS Purchase Order Inquiry'!$A1294='[2]PO Detail'!$L$1,'[2]MUNIS Purchase Order Inquiry'!D1294," ")</f>
        <v xml:space="preserve"> </v>
      </c>
      <c r="F1490" s="10" t="str">
        <f>IF('[2]MUNIS Purchase Order Inquiry'!$A1294='[2]PO Detail'!$L$1,'[2]MUNIS Purchase Order Inquiry'!E1294," ")</f>
        <v xml:space="preserve"> </v>
      </c>
      <c r="G1490" s="10" t="str">
        <f>IF('[2]MUNIS Purchase Order Inquiry'!$A1294='[2]PO Detail'!$L$1,'[2]MUNIS Purchase Order Inquiry'!F1294," ")</f>
        <v xml:space="preserve"> </v>
      </c>
    </row>
    <row r="1491" spans="1:7" x14ac:dyDescent="0.25">
      <c r="A1491" s="25" t="str">
        <f>IF('[2]MUNIS Purchase Order Inquiry'!$A1295='[2]PO Detail'!$L$2," ",IF('[2]MUNIS Purchase Order Inquiry'!A1295='[2]PO Detail'!$L$1,'[2]MUNIS Purchase Order Inquiry'!B1295," "))</f>
        <v xml:space="preserve"> </v>
      </c>
      <c r="B1491" s="4" t="str">
        <f>IF('[2]MUNIS Purchase Order Inquiry'!$A1295='[2]PO Detail'!$L$2,'[2]MUNIS Purchase Order Inquiry'!Q1295,(IF('[2]MUNIS Purchase Order Inquiry'!$A1295='[2]PO Detail'!$L$1,CONCATENATE("      "&amp;'[2]MUNIS Purchase Order Inquiry'!I1295&amp;";   "&amp;'[2]MUNIS Purchase Order Inquiry'!J1295&amp;"   "&amp;'[2]MUNIS Purchase Order Inquiry'!K1295&amp;"; "&amp;'[2]MUNIS Purchase Order Inquiry'!M1295&amp;"; "&amp;'[2]MUNIS Purchase Order Inquiry'!N1295&amp;"; "&amp;'[2]MUNIS Purchase Order Inquiry'!O1295)," ")))</f>
        <v xml:space="preserve"> </v>
      </c>
      <c r="C1491" s="4" t="str">
        <f>IF('[2]MUNIS Purchase Order Inquiry'!$A1295='[2]PO Detail'!$L$2,'[2]MUNIS Purchase Order Inquiry'!R1295," ")</f>
        <v xml:space="preserve"> </v>
      </c>
      <c r="D1491" s="26" t="str">
        <f>IF('[2]MUNIS Purchase Order Inquiry'!$A1295='[2]PO Detail'!$L$1,'[2]MUNIS Purchase Order Inquiry'!G1295," ")</f>
        <v xml:space="preserve"> </v>
      </c>
      <c r="E1491" s="10" t="str">
        <f>IF('[2]MUNIS Purchase Order Inquiry'!$A1295='[2]PO Detail'!$L$1,'[2]MUNIS Purchase Order Inquiry'!D1295," ")</f>
        <v xml:space="preserve"> </v>
      </c>
      <c r="F1491" s="10" t="str">
        <f>IF('[2]MUNIS Purchase Order Inquiry'!$A1295='[2]PO Detail'!$L$1,'[2]MUNIS Purchase Order Inquiry'!E1295," ")</f>
        <v xml:space="preserve"> </v>
      </c>
      <c r="G1491" s="10" t="str">
        <f>IF('[2]MUNIS Purchase Order Inquiry'!$A1295='[2]PO Detail'!$L$1,'[2]MUNIS Purchase Order Inquiry'!F1295," ")</f>
        <v xml:space="preserve"> </v>
      </c>
    </row>
    <row r="1492" spans="1:7" x14ac:dyDescent="0.25">
      <c r="A1492" s="25" t="str">
        <f>IF('[2]MUNIS Purchase Order Inquiry'!$A1296='[2]PO Detail'!$L$2," ",IF('[2]MUNIS Purchase Order Inquiry'!A1296='[2]PO Detail'!$L$1,'[2]MUNIS Purchase Order Inquiry'!B1296," "))</f>
        <v xml:space="preserve"> </v>
      </c>
      <c r="B1492" s="4" t="str">
        <f>IF('[2]MUNIS Purchase Order Inquiry'!$A1296='[2]PO Detail'!$L$2,'[2]MUNIS Purchase Order Inquiry'!Q1296,(IF('[2]MUNIS Purchase Order Inquiry'!$A1296='[2]PO Detail'!$L$1,CONCATENATE("      "&amp;'[2]MUNIS Purchase Order Inquiry'!I1296&amp;";   "&amp;'[2]MUNIS Purchase Order Inquiry'!J1296&amp;"   "&amp;'[2]MUNIS Purchase Order Inquiry'!K1296&amp;"; "&amp;'[2]MUNIS Purchase Order Inquiry'!M1296&amp;"; "&amp;'[2]MUNIS Purchase Order Inquiry'!N1296&amp;"; "&amp;'[2]MUNIS Purchase Order Inquiry'!O1296)," ")))</f>
        <v xml:space="preserve"> </v>
      </c>
      <c r="C1492" s="4" t="str">
        <f>IF('[2]MUNIS Purchase Order Inquiry'!$A1296='[2]PO Detail'!$L$2,'[2]MUNIS Purchase Order Inquiry'!R1296," ")</f>
        <v xml:space="preserve"> </v>
      </c>
      <c r="D1492" s="26" t="str">
        <f>IF('[2]MUNIS Purchase Order Inquiry'!$A1296='[2]PO Detail'!$L$1,'[2]MUNIS Purchase Order Inquiry'!G1296," ")</f>
        <v xml:space="preserve"> </v>
      </c>
      <c r="E1492" s="10" t="str">
        <f>IF('[2]MUNIS Purchase Order Inquiry'!$A1296='[2]PO Detail'!$L$1,'[2]MUNIS Purchase Order Inquiry'!D1296," ")</f>
        <v xml:space="preserve"> </v>
      </c>
      <c r="F1492" s="10" t="str">
        <f>IF('[2]MUNIS Purchase Order Inquiry'!$A1296='[2]PO Detail'!$L$1,'[2]MUNIS Purchase Order Inquiry'!E1296," ")</f>
        <v xml:space="preserve"> </v>
      </c>
      <c r="G1492" s="10" t="str">
        <f>IF('[2]MUNIS Purchase Order Inquiry'!$A1296='[2]PO Detail'!$L$1,'[2]MUNIS Purchase Order Inquiry'!F1296," ")</f>
        <v xml:space="preserve"> </v>
      </c>
    </row>
    <row r="1493" spans="1:7" x14ac:dyDescent="0.25">
      <c r="A1493" s="25" t="str">
        <f>IF('[2]MUNIS Purchase Order Inquiry'!$A1297='[2]PO Detail'!$L$2," ",IF('[2]MUNIS Purchase Order Inquiry'!A1297='[2]PO Detail'!$L$1,'[2]MUNIS Purchase Order Inquiry'!B1297," "))</f>
        <v xml:space="preserve"> </v>
      </c>
      <c r="B1493" s="4" t="str">
        <f>IF('[2]MUNIS Purchase Order Inquiry'!$A1297='[2]PO Detail'!$L$2,'[2]MUNIS Purchase Order Inquiry'!Q1297,(IF('[2]MUNIS Purchase Order Inquiry'!$A1297='[2]PO Detail'!$L$1,CONCATENATE("      "&amp;'[2]MUNIS Purchase Order Inquiry'!I1297&amp;";   "&amp;'[2]MUNIS Purchase Order Inquiry'!J1297&amp;"   "&amp;'[2]MUNIS Purchase Order Inquiry'!K1297&amp;"; "&amp;'[2]MUNIS Purchase Order Inquiry'!M1297&amp;"; "&amp;'[2]MUNIS Purchase Order Inquiry'!N1297&amp;"; "&amp;'[2]MUNIS Purchase Order Inquiry'!O1297)," ")))</f>
        <v xml:space="preserve"> </v>
      </c>
      <c r="C1493" s="4" t="str">
        <f>IF('[2]MUNIS Purchase Order Inquiry'!$A1297='[2]PO Detail'!$L$2,'[2]MUNIS Purchase Order Inquiry'!R1297," ")</f>
        <v xml:space="preserve"> </v>
      </c>
      <c r="D1493" s="26" t="str">
        <f>IF('[2]MUNIS Purchase Order Inquiry'!$A1297='[2]PO Detail'!$L$1,'[2]MUNIS Purchase Order Inquiry'!G1297," ")</f>
        <v xml:space="preserve"> </v>
      </c>
      <c r="E1493" s="10" t="str">
        <f>IF('[2]MUNIS Purchase Order Inquiry'!$A1297='[2]PO Detail'!$L$1,'[2]MUNIS Purchase Order Inquiry'!D1297," ")</f>
        <v xml:space="preserve"> </v>
      </c>
      <c r="F1493" s="10" t="str">
        <f>IF('[2]MUNIS Purchase Order Inquiry'!$A1297='[2]PO Detail'!$L$1,'[2]MUNIS Purchase Order Inquiry'!E1297," ")</f>
        <v xml:space="preserve"> </v>
      </c>
      <c r="G1493" s="10" t="str">
        <f>IF('[2]MUNIS Purchase Order Inquiry'!$A1297='[2]PO Detail'!$L$1,'[2]MUNIS Purchase Order Inquiry'!F1297," ")</f>
        <v xml:space="preserve"> </v>
      </c>
    </row>
    <row r="1494" spans="1:7" x14ac:dyDescent="0.25">
      <c r="A1494" s="25" t="str">
        <f>IF('[2]MUNIS Purchase Order Inquiry'!$A1298='[2]PO Detail'!$L$2," ",IF('[2]MUNIS Purchase Order Inquiry'!A1298='[2]PO Detail'!$L$1,'[2]MUNIS Purchase Order Inquiry'!B1298," "))</f>
        <v xml:space="preserve"> </v>
      </c>
      <c r="B1494" s="4" t="str">
        <f>IF('[2]MUNIS Purchase Order Inquiry'!$A1298='[2]PO Detail'!$L$2,'[2]MUNIS Purchase Order Inquiry'!Q1298,(IF('[2]MUNIS Purchase Order Inquiry'!$A1298='[2]PO Detail'!$L$1,CONCATENATE("      "&amp;'[2]MUNIS Purchase Order Inquiry'!I1298&amp;";   "&amp;'[2]MUNIS Purchase Order Inquiry'!J1298&amp;"   "&amp;'[2]MUNIS Purchase Order Inquiry'!K1298&amp;"; "&amp;'[2]MUNIS Purchase Order Inquiry'!M1298&amp;"; "&amp;'[2]MUNIS Purchase Order Inquiry'!N1298&amp;"; "&amp;'[2]MUNIS Purchase Order Inquiry'!O1298)," ")))</f>
        <v xml:space="preserve"> </v>
      </c>
      <c r="C1494" s="4" t="str">
        <f>IF('[2]MUNIS Purchase Order Inquiry'!$A1298='[2]PO Detail'!$L$2,'[2]MUNIS Purchase Order Inquiry'!R1298," ")</f>
        <v xml:space="preserve"> </v>
      </c>
      <c r="D1494" s="26" t="str">
        <f>IF('[2]MUNIS Purchase Order Inquiry'!$A1298='[2]PO Detail'!$L$1,'[2]MUNIS Purchase Order Inquiry'!G1298," ")</f>
        <v xml:space="preserve"> </v>
      </c>
      <c r="E1494" s="10" t="str">
        <f>IF('[2]MUNIS Purchase Order Inquiry'!$A1298='[2]PO Detail'!$L$1,'[2]MUNIS Purchase Order Inquiry'!D1298," ")</f>
        <v xml:space="preserve"> </v>
      </c>
      <c r="F1494" s="10" t="str">
        <f>IF('[2]MUNIS Purchase Order Inquiry'!$A1298='[2]PO Detail'!$L$1,'[2]MUNIS Purchase Order Inquiry'!E1298," ")</f>
        <v xml:space="preserve"> </v>
      </c>
      <c r="G1494" s="10" t="str">
        <f>IF('[2]MUNIS Purchase Order Inquiry'!$A1298='[2]PO Detail'!$L$1,'[2]MUNIS Purchase Order Inquiry'!F1298," ")</f>
        <v xml:space="preserve"> </v>
      </c>
    </row>
    <row r="1495" spans="1:7" x14ac:dyDescent="0.25">
      <c r="A1495" s="25" t="str">
        <f>IF('[2]MUNIS Purchase Order Inquiry'!$A1299='[2]PO Detail'!$L$2," ",IF('[2]MUNIS Purchase Order Inquiry'!A1299='[2]PO Detail'!$L$1,'[2]MUNIS Purchase Order Inquiry'!B1299," "))</f>
        <v xml:space="preserve"> </v>
      </c>
      <c r="B1495" s="4" t="str">
        <f>IF('[2]MUNIS Purchase Order Inquiry'!$A1299='[2]PO Detail'!$L$2,'[2]MUNIS Purchase Order Inquiry'!Q1299,(IF('[2]MUNIS Purchase Order Inquiry'!$A1299='[2]PO Detail'!$L$1,CONCATENATE("      "&amp;'[2]MUNIS Purchase Order Inquiry'!I1299&amp;";   "&amp;'[2]MUNIS Purchase Order Inquiry'!J1299&amp;"   "&amp;'[2]MUNIS Purchase Order Inquiry'!K1299&amp;"; "&amp;'[2]MUNIS Purchase Order Inquiry'!M1299&amp;"; "&amp;'[2]MUNIS Purchase Order Inquiry'!N1299&amp;"; "&amp;'[2]MUNIS Purchase Order Inquiry'!O1299)," ")))</f>
        <v xml:space="preserve"> </v>
      </c>
      <c r="C1495" s="4" t="str">
        <f>IF('[2]MUNIS Purchase Order Inquiry'!$A1299='[2]PO Detail'!$L$2,'[2]MUNIS Purchase Order Inquiry'!R1299," ")</f>
        <v xml:space="preserve"> </v>
      </c>
      <c r="D1495" s="26" t="str">
        <f>IF('[2]MUNIS Purchase Order Inquiry'!$A1299='[2]PO Detail'!$L$1,'[2]MUNIS Purchase Order Inquiry'!G1299," ")</f>
        <v xml:space="preserve"> </v>
      </c>
      <c r="E1495" s="10" t="str">
        <f>IF('[2]MUNIS Purchase Order Inquiry'!$A1299='[2]PO Detail'!$L$1,'[2]MUNIS Purchase Order Inquiry'!D1299," ")</f>
        <v xml:space="preserve"> </v>
      </c>
      <c r="F1495" s="10" t="str">
        <f>IF('[2]MUNIS Purchase Order Inquiry'!$A1299='[2]PO Detail'!$L$1,'[2]MUNIS Purchase Order Inquiry'!E1299," ")</f>
        <v xml:space="preserve"> </v>
      </c>
      <c r="G1495" s="10" t="str">
        <f>IF('[2]MUNIS Purchase Order Inquiry'!$A1299='[2]PO Detail'!$L$1,'[2]MUNIS Purchase Order Inquiry'!F1299," ")</f>
        <v xml:space="preserve"> </v>
      </c>
    </row>
    <row r="1496" spans="1:7" x14ac:dyDescent="0.25">
      <c r="A1496" s="25" t="str">
        <f>IF('[2]MUNIS Purchase Order Inquiry'!$A1300='[2]PO Detail'!$L$2," ",IF('[2]MUNIS Purchase Order Inquiry'!A1300='[2]PO Detail'!$L$1,'[2]MUNIS Purchase Order Inquiry'!B1300," "))</f>
        <v xml:space="preserve"> </v>
      </c>
      <c r="B1496" s="4" t="str">
        <f>IF('[2]MUNIS Purchase Order Inquiry'!$A1300='[2]PO Detail'!$L$2,'[2]MUNIS Purchase Order Inquiry'!Q1300,(IF('[2]MUNIS Purchase Order Inquiry'!$A1300='[2]PO Detail'!$L$1,CONCATENATE("      "&amp;'[2]MUNIS Purchase Order Inquiry'!I1300&amp;";   "&amp;'[2]MUNIS Purchase Order Inquiry'!J1300&amp;"   "&amp;'[2]MUNIS Purchase Order Inquiry'!K1300&amp;"; "&amp;'[2]MUNIS Purchase Order Inquiry'!M1300&amp;"; "&amp;'[2]MUNIS Purchase Order Inquiry'!N1300&amp;"; "&amp;'[2]MUNIS Purchase Order Inquiry'!O1300)," ")))</f>
        <v xml:space="preserve"> </v>
      </c>
      <c r="C1496" s="4" t="str">
        <f>IF('[2]MUNIS Purchase Order Inquiry'!$A1300='[2]PO Detail'!$L$2,'[2]MUNIS Purchase Order Inquiry'!R1300," ")</f>
        <v xml:space="preserve"> </v>
      </c>
      <c r="D1496" s="26" t="str">
        <f>IF('[2]MUNIS Purchase Order Inquiry'!$A1300='[2]PO Detail'!$L$1,'[2]MUNIS Purchase Order Inquiry'!G1300," ")</f>
        <v xml:space="preserve"> </v>
      </c>
      <c r="E1496" s="10" t="str">
        <f>IF('[2]MUNIS Purchase Order Inquiry'!$A1300='[2]PO Detail'!$L$1,'[2]MUNIS Purchase Order Inquiry'!D1300," ")</f>
        <v xml:space="preserve"> </v>
      </c>
      <c r="F1496" s="10" t="str">
        <f>IF('[2]MUNIS Purchase Order Inquiry'!$A1300='[2]PO Detail'!$L$1,'[2]MUNIS Purchase Order Inquiry'!E1300," ")</f>
        <v xml:space="preserve"> </v>
      </c>
      <c r="G1496" s="10" t="str">
        <f>IF('[2]MUNIS Purchase Order Inquiry'!$A1300='[2]PO Detail'!$L$1,'[2]MUNIS Purchase Order Inquiry'!F1300," ")</f>
        <v xml:space="preserve"> </v>
      </c>
    </row>
    <row r="1497" spans="1:7" x14ac:dyDescent="0.25">
      <c r="A1497" s="25" t="str">
        <f>IF('[2]MUNIS Purchase Order Inquiry'!$A1301='[2]PO Detail'!$L$2," ",IF('[2]MUNIS Purchase Order Inquiry'!A1301='[2]PO Detail'!$L$1,'[2]MUNIS Purchase Order Inquiry'!B1301," "))</f>
        <v xml:space="preserve"> </v>
      </c>
      <c r="B1497" s="4" t="str">
        <f>IF('[2]MUNIS Purchase Order Inquiry'!$A1301='[2]PO Detail'!$L$2,'[2]MUNIS Purchase Order Inquiry'!Q1301,(IF('[2]MUNIS Purchase Order Inquiry'!$A1301='[2]PO Detail'!$L$1,CONCATENATE("      "&amp;'[2]MUNIS Purchase Order Inquiry'!I1301&amp;";   "&amp;'[2]MUNIS Purchase Order Inquiry'!J1301&amp;"   "&amp;'[2]MUNIS Purchase Order Inquiry'!K1301&amp;"; "&amp;'[2]MUNIS Purchase Order Inquiry'!M1301&amp;"; "&amp;'[2]MUNIS Purchase Order Inquiry'!N1301&amp;"; "&amp;'[2]MUNIS Purchase Order Inquiry'!O1301)," ")))</f>
        <v xml:space="preserve"> </v>
      </c>
      <c r="C1497" s="4" t="str">
        <f>IF('[2]MUNIS Purchase Order Inquiry'!$A1301='[2]PO Detail'!$L$2,'[2]MUNIS Purchase Order Inquiry'!R1301," ")</f>
        <v xml:space="preserve"> </v>
      </c>
      <c r="D1497" s="26" t="str">
        <f>IF('[2]MUNIS Purchase Order Inquiry'!$A1301='[2]PO Detail'!$L$1,'[2]MUNIS Purchase Order Inquiry'!G1301," ")</f>
        <v xml:space="preserve"> </v>
      </c>
      <c r="E1497" s="10" t="str">
        <f>IF('[2]MUNIS Purchase Order Inquiry'!$A1301='[2]PO Detail'!$L$1,'[2]MUNIS Purchase Order Inquiry'!D1301," ")</f>
        <v xml:space="preserve"> </v>
      </c>
      <c r="F1497" s="10" t="str">
        <f>IF('[2]MUNIS Purchase Order Inquiry'!$A1301='[2]PO Detail'!$L$1,'[2]MUNIS Purchase Order Inquiry'!E1301," ")</f>
        <v xml:space="preserve"> </v>
      </c>
      <c r="G1497" s="10" t="str">
        <f>IF('[2]MUNIS Purchase Order Inquiry'!$A1301='[2]PO Detail'!$L$1,'[2]MUNIS Purchase Order Inquiry'!F1301," ")</f>
        <v xml:space="preserve"> </v>
      </c>
    </row>
    <row r="1498" spans="1:7" x14ac:dyDescent="0.25">
      <c r="A1498" s="25" t="str">
        <f>IF('[2]MUNIS Purchase Order Inquiry'!$A1302='[2]PO Detail'!$L$2," ",IF('[2]MUNIS Purchase Order Inquiry'!A1302='[2]PO Detail'!$L$1,'[2]MUNIS Purchase Order Inquiry'!B1302," "))</f>
        <v xml:space="preserve"> </v>
      </c>
      <c r="B1498" s="4" t="str">
        <f>IF('[2]MUNIS Purchase Order Inquiry'!$A1302='[2]PO Detail'!$L$2,'[2]MUNIS Purchase Order Inquiry'!Q1302,(IF('[2]MUNIS Purchase Order Inquiry'!$A1302='[2]PO Detail'!$L$1,CONCATENATE("      "&amp;'[2]MUNIS Purchase Order Inquiry'!I1302&amp;";   "&amp;'[2]MUNIS Purchase Order Inquiry'!J1302&amp;"   "&amp;'[2]MUNIS Purchase Order Inquiry'!K1302&amp;"; "&amp;'[2]MUNIS Purchase Order Inquiry'!M1302&amp;"; "&amp;'[2]MUNIS Purchase Order Inquiry'!N1302&amp;"; "&amp;'[2]MUNIS Purchase Order Inquiry'!O1302)," ")))</f>
        <v xml:space="preserve"> </v>
      </c>
      <c r="C1498" s="4" t="str">
        <f>IF('[2]MUNIS Purchase Order Inquiry'!$A1302='[2]PO Detail'!$L$2,'[2]MUNIS Purchase Order Inquiry'!R1302," ")</f>
        <v xml:space="preserve"> </v>
      </c>
      <c r="D1498" s="26" t="str">
        <f>IF('[2]MUNIS Purchase Order Inquiry'!$A1302='[2]PO Detail'!$L$1,'[2]MUNIS Purchase Order Inquiry'!G1302," ")</f>
        <v xml:space="preserve"> </v>
      </c>
      <c r="E1498" s="10" t="str">
        <f>IF('[2]MUNIS Purchase Order Inquiry'!$A1302='[2]PO Detail'!$L$1,'[2]MUNIS Purchase Order Inquiry'!D1302," ")</f>
        <v xml:space="preserve"> </v>
      </c>
      <c r="F1498" s="10" t="str">
        <f>IF('[2]MUNIS Purchase Order Inquiry'!$A1302='[2]PO Detail'!$L$1,'[2]MUNIS Purchase Order Inquiry'!E1302," ")</f>
        <v xml:space="preserve"> </v>
      </c>
      <c r="G1498" s="10" t="str">
        <f>IF('[2]MUNIS Purchase Order Inquiry'!$A1302='[2]PO Detail'!$L$1,'[2]MUNIS Purchase Order Inquiry'!F1302," ")</f>
        <v xml:space="preserve"> </v>
      </c>
    </row>
    <row r="1499" spans="1:7" x14ac:dyDescent="0.25">
      <c r="A1499" s="25" t="str">
        <f>IF('[2]MUNIS Purchase Order Inquiry'!$A1303='[2]PO Detail'!$L$2," ",IF('[2]MUNIS Purchase Order Inquiry'!A1303='[2]PO Detail'!$L$1,'[2]MUNIS Purchase Order Inquiry'!B1303," "))</f>
        <v xml:space="preserve"> </v>
      </c>
      <c r="B1499" s="4" t="str">
        <f>IF('[2]MUNIS Purchase Order Inquiry'!$A1303='[2]PO Detail'!$L$2,'[2]MUNIS Purchase Order Inquiry'!Q1303,(IF('[2]MUNIS Purchase Order Inquiry'!$A1303='[2]PO Detail'!$L$1,CONCATENATE("      "&amp;'[2]MUNIS Purchase Order Inquiry'!I1303&amp;";   "&amp;'[2]MUNIS Purchase Order Inquiry'!J1303&amp;"   "&amp;'[2]MUNIS Purchase Order Inquiry'!K1303&amp;"; "&amp;'[2]MUNIS Purchase Order Inquiry'!M1303&amp;"; "&amp;'[2]MUNIS Purchase Order Inquiry'!N1303&amp;"; "&amp;'[2]MUNIS Purchase Order Inquiry'!O1303)," ")))</f>
        <v xml:space="preserve"> </v>
      </c>
      <c r="C1499" s="4" t="str">
        <f>IF('[2]MUNIS Purchase Order Inquiry'!$A1303='[2]PO Detail'!$L$2,'[2]MUNIS Purchase Order Inquiry'!R1303," ")</f>
        <v xml:space="preserve"> </v>
      </c>
      <c r="D1499" s="26" t="str">
        <f>IF('[2]MUNIS Purchase Order Inquiry'!$A1303='[2]PO Detail'!$L$1,'[2]MUNIS Purchase Order Inquiry'!G1303," ")</f>
        <v xml:space="preserve"> </v>
      </c>
      <c r="E1499" s="10" t="str">
        <f>IF('[2]MUNIS Purchase Order Inquiry'!$A1303='[2]PO Detail'!$L$1,'[2]MUNIS Purchase Order Inquiry'!D1303," ")</f>
        <v xml:space="preserve"> </v>
      </c>
      <c r="F1499" s="10" t="str">
        <f>IF('[2]MUNIS Purchase Order Inquiry'!$A1303='[2]PO Detail'!$L$1,'[2]MUNIS Purchase Order Inquiry'!E1303," ")</f>
        <v xml:space="preserve"> </v>
      </c>
      <c r="G1499" s="10" t="str">
        <f>IF('[2]MUNIS Purchase Order Inquiry'!$A1303='[2]PO Detail'!$L$1,'[2]MUNIS Purchase Order Inquiry'!F1303," ")</f>
        <v xml:space="preserve"> </v>
      </c>
    </row>
    <row r="1500" spans="1:7" x14ac:dyDescent="0.25">
      <c r="A1500" s="25" t="str">
        <f>IF('[2]MUNIS Purchase Order Inquiry'!$A1304='[2]PO Detail'!$L$2," ",IF('[2]MUNIS Purchase Order Inquiry'!A1304='[2]PO Detail'!$L$1,'[2]MUNIS Purchase Order Inquiry'!B1304," "))</f>
        <v xml:space="preserve"> </v>
      </c>
      <c r="B1500" s="4" t="str">
        <f>IF('[2]MUNIS Purchase Order Inquiry'!$A1304='[2]PO Detail'!$L$2,'[2]MUNIS Purchase Order Inquiry'!Q1304,(IF('[2]MUNIS Purchase Order Inquiry'!$A1304='[2]PO Detail'!$L$1,CONCATENATE("      "&amp;'[2]MUNIS Purchase Order Inquiry'!I1304&amp;";   "&amp;'[2]MUNIS Purchase Order Inquiry'!J1304&amp;"   "&amp;'[2]MUNIS Purchase Order Inquiry'!K1304&amp;"; "&amp;'[2]MUNIS Purchase Order Inquiry'!M1304&amp;"; "&amp;'[2]MUNIS Purchase Order Inquiry'!N1304&amp;"; "&amp;'[2]MUNIS Purchase Order Inquiry'!O1304)," ")))</f>
        <v xml:space="preserve"> </v>
      </c>
      <c r="C1500" s="4" t="str">
        <f>IF('[2]MUNIS Purchase Order Inquiry'!$A1304='[2]PO Detail'!$L$2,'[2]MUNIS Purchase Order Inquiry'!R1304," ")</f>
        <v xml:space="preserve"> </v>
      </c>
      <c r="D1500" s="26" t="str">
        <f>IF('[2]MUNIS Purchase Order Inquiry'!$A1304='[2]PO Detail'!$L$1,'[2]MUNIS Purchase Order Inquiry'!G1304," ")</f>
        <v xml:space="preserve"> </v>
      </c>
      <c r="E1500" s="10" t="str">
        <f>IF('[2]MUNIS Purchase Order Inquiry'!$A1304='[2]PO Detail'!$L$1,'[2]MUNIS Purchase Order Inquiry'!D1304," ")</f>
        <v xml:space="preserve"> </v>
      </c>
      <c r="F1500" s="10" t="str">
        <f>IF('[2]MUNIS Purchase Order Inquiry'!$A1304='[2]PO Detail'!$L$1,'[2]MUNIS Purchase Order Inquiry'!E1304," ")</f>
        <v xml:space="preserve"> </v>
      </c>
      <c r="G1500" s="10" t="str">
        <f>IF('[2]MUNIS Purchase Order Inquiry'!$A1304='[2]PO Detail'!$L$1,'[2]MUNIS Purchase Order Inquiry'!F1304," ")</f>
        <v xml:space="preserve"> </v>
      </c>
    </row>
    <row r="1501" spans="1:7" x14ac:dyDescent="0.25">
      <c r="A1501" s="25" t="str">
        <f>IF('[2]MUNIS Purchase Order Inquiry'!$A1305='[2]PO Detail'!$L$2," ",IF('[2]MUNIS Purchase Order Inquiry'!A1305='[2]PO Detail'!$L$1,'[2]MUNIS Purchase Order Inquiry'!B1305," "))</f>
        <v xml:space="preserve"> </v>
      </c>
      <c r="B1501" s="4" t="str">
        <f>IF('[2]MUNIS Purchase Order Inquiry'!$A1305='[2]PO Detail'!$L$2,'[2]MUNIS Purchase Order Inquiry'!Q1305,(IF('[2]MUNIS Purchase Order Inquiry'!$A1305='[2]PO Detail'!$L$1,CONCATENATE("      "&amp;'[2]MUNIS Purchase Order Inquiry'!I1305&amp;";   "&amp;'[2]MUNIS Purchase Order Inquiry'!J1305&amp;"   "&amp;'[2]MUNIS Purchase Order Inquiry'!K1305&amp;"; "&amp;'[2]MUNIS Purchase Order Inquiry'!M1305&amp;"; "&amp;'[2]MUNIS Purchase Order Inquiry'!N1305&amp;"; "&amp;'[2]MUNIS Purchase Order Inquiry'!O1305)," ")))</f>
        <v xml:space="preserve"> </v>
      </c>
      <c r="C1501" s="4" t="str">
        <f>IF('[2]MUNIS Purchase Order Inquiry'!$A1305='[2]PO Detail'!$L$2,'[2]MUNIS Purchase Order Inquiry'!R1305," ")</f>
        <v xml:space="preserve"> </v>
      </c>
      <c r="D1501" s="26" t="str">
        <f>IF('[2]MUNIS Purchase Order Inquiry'!$A1305='[2]PO Detail'!$L$1,'[2]MUNIS Purchase Order Inquiry'!G1305," ")</f>
        <v xml:space="preserve"> </v>
      </c>
      <c r="E1501" s="10" t="str">
        <f>IF('[2]MUNIS Purchase Order Inquiry'!$A1305='[2]PO Detail'!$L$1,'[2]MUNIS Purchase Order Inquiry'!D1305," ")</f>
        <v xml:space="preserve"> </v>
      </c>
      <c r="F1501" s="10" t="str">
        <f>IF('[2]MUNIS Purchase Order Inquiry'!$A1305='[2]PO Detail'!$L$1,'[2]MUNIS Purchase Order Inquiry'!E1305," ")</f>
        <v xml:space="preserve"> </v>
      </c>
      <c r="G1501" s="10" t="str">
        <f>IF('[2]MUNIS Purchase Order Inquiry'!$A1305='[2]PO Detail'!$L$1,'[2]MUNIS Purchase Order Inquiry'!F1305," ")</f>
        <v xml:space="preserve"> </v>
      </c>
    </row>
    <row r="1502" spans="1:7" x14ac:dyDescent="0.25">
      <c r="A1502" s="25" t="str">
        <f>IF('[2]MUNIS Purchase Order Inquiry'!$A1306='[2]PO Detail'!$L$2," ",IF('[2]MUNIS Purchase Order Inquiry'!A1306='[2]PO Detail'!$L$1,'[2]MUNIS Purchase Order Inquiry'!B1306," "))</f>
        <v xml:space="preserve"> </v>
      </c>
      <c r="B1502" s="4" t="str">
        <f>IF('[2]MUNIS Purchase Order Inquiry'!$A1306='[2]PO Detail'!$L$2,'[2]MUNIS Purchase Order Inquiry'!Q1306,(IF('[2]MUNIS Purchase Order Inquiry'!$A1306='[2]PO Detail'!$L$1,CONCATENATE("      "&amp;'[2]MUNIS Purchase Order Inquiry'!I1306&amp;";   "&amp;'[2]MUNIS Purchase Order Inquiry'!J1306&amp;"   "&amp;'[2]MUNIS Purchase Order Inquiry'!K1306&amp;"; "&amp;'[2]MUNIS Purchase Order Inquiry'!M1306&amp;"; "&amp;'[2]MUNIS Purchase Order Inquiry'!N1306&amp;"; "&amp;'[2]MUNIS Purchase Order Inquiry'!O1306)," ")))</f>
        <v xml:space="preserve"> </v>
      </c>
      <c r="C1502" s="4" t="str">
        <f>IF('[2]MUNIS Purchase Order Inquiry'!$A1306='[2]PO Detail'!$L$2,'[2]MUNIS Purchase Order Inquiry'!R1306," ")</f>
        <v xml:space="preserve"> </v>
      </c>
      <c r="D1502" s="26" t="str">
        <f>IF('[2]MUNIS Purchase Order Inquiry'!$A1306='[2]PO Detail'!$L$1,'[2]MUNIS Purchase Order Inquiry'!G1306," ")</f>
        <v xml:space="preserve"> </v>
      </c>
      <c r="E1502" s="10" t="str">
        <f>IF('[2]MUNIS Purchase Order Inquiry'!$A1306='[2]PO Detail'!$L$1,'[2]MUNIS Purchase Order Inquiry'!D1306," ")</f>
        <v xml:space="preserve"> </v>
      </c>
      <c r="F1502" s="10" t="str">
        <f>IF('[2]MUNIS Purchase Order Inquiry'!$A1306='[2]PO Detail'!$L$1,'[2]MUNIS Purchase Order Inquiry'!E1306," ")</f>
        <v xml:space="preserve"> </v>
      </c>
      <c r="G1502" s="10" t="str">
        <f>IF('[2]MUNIS Purchase Order Inquiry'!$A1306='[2]PO Detail'!$L$1,'[2]MUNIS Purchase Order Inquiry'!F1306," ")</f>
        <v xml:space="preserve"> </v>
      </c>
    </row>
    <row r="1503" spans="1:7" x14ac:dyDescent="0.25">
      <c r="A1503" s="25" t="str">
        <f>IF('[2]MUNIS Purchase Order Inquiry'!$A1307='[2]PO Detail'!$L$2," ",IF('[2]MUNIS Purchase Order Inquiry'!A1307='[2]PO Detail'!$L$1,'[2]MUNIS Purchase Order Inquiry'!B1307," "))</f>
        <v xml:space="preserve"> </v>
      </c>
      <c r="B1503" s="4" t="str">
        <f>IF('[2]MUNIS Purchase Order Inquiry'!$A1307='[2]PO Detail'!$L$2,'[2]MUNIS Purchase Order Inquiry'!Q1307,(IF('[2]MUNIS Purchase Order Inquiry'!$A1307='[2]PO Detail'!$L$1,CONCATENATE("      "&amp;'[2]MUNIS Purchase Order Inquiry'!I1307&amp;";   "&amp;'[2]MUNIS Purchase Order Inquiry'!J1307&amp;"   "&amp;'[2]MUNIS Purchase Order Inquiry'!K1307&amp;"; "&amp;'[2]MUNIS Purchase Order Inquiry'!M1307&amp;"; "&amp;'[2]MUNIS Purchase Order Inquiry'!N1307&amp;"; "&amp;'[2]MUNIS Purchase Order Inquiry'!O1307)," ")))</f>
        <v xml:space="preserve"> </v>
      </c>
      <c r="C1503" s="4" t="str">
        <f>IF('[2]MUNIS Purchase Order Inquiry'!$A1307='[2]PO Detail'!$L$2,'[2]MUNIS Purchase Order Inquiry'!R1307," ")</f>
        <v xml:space="preserve"> </v>
      </c>
      <c r="D1503" s="26" t="str">
        <f>IF('[2]MUNIS Purchase Order Inquiry'!$A1307='[2]PO Detail'!$L$1,'[2]MUNIS Purchase Order Inquiry'!G1307," ")</f>
        <v xml:space="preserve"> </v>
      </c>
      <c r="E1503" s="10" t="str">
        <f>IF('[2]MUNIS Purchase Order Inquiry'!$A1307='[2]PO Detail'!$L$1,'[2]MUNIS Purchase Order Inquiry'!D1307," ")</f>
        <v xml:space="preserve"> </v>
      </c>
      <c r="F1503" s="10" t="str">
        <f>IF('[2]MUNIS Purchase Order Inquiry'!$A1307='[2]PO Detail'!$L$1,'[2]MUNIS Purchase Order Inquiry'!E1307," ")</f>
        <v xml:space="preserve"> </v>
      </c>
      <c r="G1503" s="10" t="str">
        <f>IF('[2]MUNIS Purchase Order Inquiry'!$A1307='[2]PO Detail'!$L$1,'[2]MUNIS Purchase Order Inquiry'!F1307," ")</f>
        <v xml:space="preserve"> </v>
      </c>
    </row>
    <row r="1504" spans="1:7" x14ac:dyDescent="0.25">
      <c r="A1504" s="25" t="str">
        <f>IF('[2]MUNIS Purchase Order Inquiry'!$A1308='[2]PO Detail'!$L$2," ",IF('[2]MUNIS Purchase Order Inquiry'!A1308='[2]PO Detail'!$L$1,'[2]MUNIS Purchase Order Inquiry'!B1308," "))</f>
        <v xml:space="preserve"> </v>
      </c>
      <c r="B1504" s="4" t="str">
        <f>IF('[2]MUNIS Purchase Order Inquiry'!$A1308='[2]PO Detail'!$L$2,'[2]MUNIS Purchase Order Inquiry'!Q1308,(IF('[2]MUNIS Purchase Order Inquiry'!$A1308='[2]PO Detail'!$L$1,CONCATENATE("      "&amp;'[2]MUNIS Purchase Order Inquiry'!I1308&amp;";   "&amp;'[2]MUNIS Purchase Order Inquiry'!J1308&amp;"   "&amp;'[2]MUNIS Purchase Order Inquiry'!K1308&amp;"; "&amp;'[2]MUNIS Purchase Order Inquiry'!M1308&amp;"; "&amp;'[2]MUNIS Purchase Order Inquiry'!N1308&amp;"; "&amp;'[2]MUNIS Purchase Order Inquiry'!O1308)," ")))</f>
        <v xml:space="preserve"> </v>
      </c>
      <c r="C1504" s="4" t="str">
        <f>IF('[2]MUNIS Purchase Order Inquiry'!$A1308='[2]PO Detail'!$L$2,'[2]MUNIS Purchase Order Inquiry'!R1308," ")</f>
        <v xml:space="preserve"> </v>
      </c>
      <c r="D1504" s="26" t="str">
        <f>IF('[2]MUNIS Purchase Order Inquiry'!$A1308='[2]PO Detail'!$L$1,'[2]MUNIS Purchase Order Inquiry'!G1308," ")</f>
        <v xml:space="preserve"> </v>
      </c>
      <c r="E1504" s="10" t="str">
        <f>IF('[2]MUNIS Purchase Order Inquiry'!$A1308='[2]PO Detail'!$L$1,'[2]MUNIS Purchase Order Inquiry'!D1308," ")</f>
        <v xml:space="preserve"> </v>
      </c>
      <c r="F1504" s="10" t="str">
        <f>IF('[2]MUNIS Purchase Order Inquiry'!$A1308='[2]PO Detail'!$L$1,'[2]MUNIS Purchase Order Inquiry'!E1308," ")</f>
        <v xml:space="preserve"> </v>
      </c>
      <c r="G1504" s="10" t="str">
        <f>IF('[2]MUNIS Purchase Order Inquiry'!$A1308='[2]PO Detail'!$L$1,'[2]MUNIS Purchase Order Inquiry'!F1308," ")</f>
        <v xml:space="preserve"> </v>
      </c>
    </row>
    <row r="1505" spans="1:7" x14ac:dyDescent="0.25">
      <c r="A1505" s="25" t="str">
        <f>IF('[2]MUNIS Purchase Order Inquiry'!$A1309='[2]PO Detail'!$L$2," ",IF('[2]MUNIS Purchase Order Inquiry'!A1309='[2]PO Detail'!$L$1,'[2]MUNIS Purchase Order Inquiry'!B1309," "))</f>
        <v xml:space="preserve"> </v>
      </c>
      <c r="B1505" s="4" t="str">
        <f>IF('[2]MUNIS Purchase Order Inquiry'!$A1309='[2]PO Detail'!$L$2,'[2]MUNIS Purchase Order Inquiry'!Q1309,(IF('[2]MUNIS Purchase Order Inquiry'!$A1309='[2]PO Detail'!$L$1,CONCATENATE("      "&amp;'[2]MUNIS Purchase Order Inquiry'!I1309&amp;";   "&amp;'[2]MUNIS Purchase Order Inquiry'!J1309&amp;"   "&amp;'[2]MUNIS Purchase Order Inquiry'!K1309&amp;"; "&amp;'[2]MUNIS Purchase Order Inquiry'!M1309&amp;"; "&amp;'[2]MUNIS Purchase Order Inquiry'!N1309&amp;"; "&amp;'[2]MUNIS Purchase Order Inquiry'!O1309)," ")))</f>
        <v xml:space="preserve"> </v>
      </c>
      <c r="C1505" s="4" t="str">
        <f>IF('[2]MUNIS Purchase Order Inquiry'!$A1309='[2]PO Detail'!$L$2,'[2]MUNIS Purchase Order Inquiry'!R1309," ")</f>
        <v xml:space="preserve"> </v>
      </c>
      <c r="D1505" s="26" t="str">
        <f>IF('[2]MUNIS Purchase Order Inquiry'!$A1309='[2]PO Detail'!$L$1,'[2]MUNIS Purchase Order Inquiry'!G1309," ")</f>
        <v xml:space="preserve"> </v>
      </c>
      <c r="E1505" s="10" t="str">
        <f>IF('[2]MUNIS Purchase Order Inquiry'!$A1309='[2]PO Detail'!$L$1,'[2]MUNIS Purchase Order Inquiry'!D1309," ")</f>
        <v xml:space="preserve"> </v>
      </c>
      <c r="F1505" s="10" t="str">
        <f>IF('[2]MUNIS Purchase Order Inquiry'!$A1309='[2]PO Detail'!$L$1,'[2]MUNIS Purchase Order Inquiry'!E1309," ")</f>
        <v xml:space="preserve"> </v>
      </c>
      <c r="G1505" s="10" t="str">
        <f>IF('[2]MUNIS Purchase Order Inquiry'!$A1309='[2]PO Detail'!$L$1,'[2]MUNIS Purchase Order Inquiry'!F1309," ")</f>
        <v xml:space="preserve"> </v>
      </c>
    </row>
    <row r="1506" spans="1:7" x14ac:dyDescent="0.25">
      <c r="A1506" s="25" t="str">
        <f>IF('[2]MUNIS Purchase Order Inquiry'!$A1310='[2]PO Detail'!$L$2," ",IF('[2]MUNIS Purchase Order Inquiry'!A1310='[2]PO Detail'!$L$1,'[2]MUNIS Purchase Order Inquiry'!B1310," "))</f>
        <v xml:space="preserve"> </v>
      </c>
      <c r="B1506" s="4" t="str">
        <f>IF('[2]MUNIS Purchase Order Inquiry'!$A1310='[2]PO Detail'!$L$2,'[2]MUNIS Purchase Order Inquiry'!Q1310,(IF('[2]MUNIS Purchase Order Inquiry'!$A1310='[2]PO Detail'!$L$1,CONCATENATE("      "&amp;'[2]MUNIS Purchase Order Inquiry'!I1310&amp;";   "&amp;'[2]MUNIS Purchase Order Inquiry'!J1310&amp;"   "&amp;'[2]MUNIS Purchase Order Inquiry'!K1310&amp;"; "&amp;'[2]MUNIS Purchase Order Inquiry'!M1310&amp;"; "&amp;'[2]MUNIS Purchase Order Inquiry'!N1310&amp;"; "&amp;'[2]MUNIS Purchase Order Inquiry'!O1310)," ")))</f>
        <v xml:space="preserve"> </v>
      </c>
      <c r="C1506" s="4" t="str">
        <f>IF('[2]MUNIS Purchase Order Inquiry'!$A1310='[2]PO Detail'!$L$2,'[2]MUNIS Purchase Order Inquiry'!R1310," ")</f>
        <v xml:space="preserve"> </v>
      </c>
      <c r="D1506" s="26" t="str">
        <f>IF('[2]MUNIS Purchase Order Inquiry'!$A1310='[2]PO Detail'!$L$1,'[2]MUNIS Purchase Order Inquiry'!G1310," ")</f>
        <v xml:space="preserve"> </v>
      </c>
      <c r="E1506" s="10" t="str">
        <f>IF('[2]MUNIS Purchase Order Inquiry'!$A1310='[2]PO Detail'!$L$1,'[2]MUNIS Purchase Order Inquiry'!D1310," ")</f>
        <v xml:space="preserve"> </v>
      </c>
      <c r="F1506" s="10" t="str">
        <f>IF('[2]MUNIS Purchase Order Inquiry'!$A1310='[2]PO Detail'!$L$1,'[2]MUNIS Purchase Order Inquiry'!E1310," ")</f>
        <v xml:space="preserve"> </v>
      </c>
      <c r="G1506" s="10" t="str">
        <f>IF('[2]MUNIS Purchase Order Inquiry'!$A1310='[2]PO Detail'!$L$1,'[2]MUNIS Purchase Order Inquiry'!F1310," ")</f>
        <v xml:space="preserve"> </v>
      </c>
    </row>
    <row r="1507" spans="1:7" x14ac:dyDescent="0.25">
      <c r="A1507" s="25" t="str">
        <f>IF('[2]MUNIS Purchase Order Inquiry'!$A1311='[2]PO Detail'!$L$2," ",IF('[2]MUNIS Purchase Order Inquiry'!A1311='[2]PO Detail'!$L$1,'[2]MUNIS Purchase Order Inquiry'!B1311," "))</f>
        <v xml:space="preserve"> </v>
      </c>
      <c r="B1507" s="4" t="str">
        <f>IF('[2]MUNIS Purchase Order Inquiry'!$A1311='[2]PO Detail'!$L$2,'[2]MUNIS Purchase Order Inquiry'!Q1311,(IF('[2]MUNIS Purchase Order Inquiry'!$A1311='[2]PO Detail'!$L$1,CONCATENATE("      "&amp;'[2]MUNIS Purchase Order Inquiry'!I1311&amp;";   "&amp;'[2]MUNIS Purchase Order Inquiry'!J1311&amp;"   "&amp;'[2]MUNIS Purchase Order Inquiry'!K1311&amp;"; "&amp;'[2]MUNIS Purchase Order Inquiry'!M1311&amp;"; "&amp;'[2]MUNIS Purchase Order Inquiry'!N1311&amp;"; "&amp;'[2]MUNIS Purchase Order Inquiry'!O1311)," ")))</f>
        <v xml:space="preserve"> </v>
      </c>
      <c r="C1507" s="4" t="str">
        <f>IF('[2]MUNIS Purchase Order Inquiry'!$A1311='[2]PO Detail'!$L$2,'[2]MUNIS Purchase Order Inquiry'!R1311," ")</f>
        <v xml:space="preserve"> </v>
      </c>
      <c r="D1507" s="26" t="str">
        <f>IF('[2]MUNIS Purchase Order Inquiry'!$A1311='[2]PO Detail'!$L$1,'[2]MUNIS Purchase Order Inquiry'!G1311," ")</f>
        <v xml:space="preserve"> </v>
      </c>
      <c r="E1507" s="10" t="str">
        <f>IF('[2]MUNIS Purchase Order Inquiry'!$A1311='[2]PO Detail'!$L$1,'[2]MUNIS Purchase Order Inquiry'!D1311," ")</f>
        <v xml:space="preserve"> </v>
      </c>
      <c r="F1507" s="10" t="str">
        <f>IF('[2]MUNIS Purchase Order Inquiry'!$A1311='[2]PO Detail'!$L$1,'[2]MUNIS Purchase Order Inquiry'!E1311," ")</f>
        <v xml:space="preserve"> </v>
      </c>
      <c r="G1507" s="10" t="str">
        <f>IF('[2]MUNIS Purchase Order Inquiry'!$A1311='[2]PO Detail'!$L$1,'[2]MUNIS Purchase Order Inquiry'!F1311," ")</f>
        <v xml:space="preserve"> </v>
      </c>
    </row>
    <row r="1508" spans="1:7" x14ac:dyDescent="0.25">
      <c r="A1508" s="25" t="str">
        <f>IF('[2]MUNIS Purchase Order Inquiry'!$A1312='[2]PO Detail'!$L$2," ",IF('[2]MUNIS Purchase Order Inquiry'!A1312='[2]PO Detail'!$L$1,'[2]MUNIS Purchase Order Inquiry'!B1312," "))</f>
        <v xml:space="preserve"> </v>
      </c>
      <c r="B1508" s="4" t="str">
        <f>IF('[2]MUNIS Purchase Order Inquiry'!$A1312='[2]PO Detail'!$L$2,'[2]MUNIS Purchase Order Inquiry'!Q1312,(IF('[2]MUNIS Purchase Order Inquiry'!$A1312='[2]PO Detail'!$L$1,CONCATENATE("      "&amp;'[2]MUNIS Purchase Order Inquiry'!I1312&amp;";   "&amp;'[2]MUNIS Purchase Order Inquiry'!J1312&amp;"   "&amp;'[2]MUNIS Purchase Order Inquiry'!K1312&amp;"; "&amp;'[2]MUNIS Purchase Order Inquiry'!M1312&amp;"; "&amp;'[2]MUNIS Purchase Order Inquiry'!N1312&amp;"; "&amp;'[2]MUNIS Purchase Order Inquiry'!O1312)," ")))</f>
        <v xml:space="preserve"> </v>
      </c>
      <c r="C1508" s="4" t="str">
        <f>IF('[2]MUNIS Purchase Order Inquiry'!$A1312='[2]PO Detail'!$L$2,'[2]MUNIS Purchase Order Inquiry'!R1312," ")</f>
        <v xml:space="preserve"> </v>
      </c>
      <c r="D1508" s="26" t="str">
        <f>IF('[2]MUNIS Purchase Order Inquiry'!$A1312='[2]PO Detail'!$L$1,'[2]MUNIS Purchase Order Inquiry'!G1312," ")</f>
        <v xml:space="preserve"> </v>
      </c>
      <c r="E1508" s="10" t="str">
        <f>IF('[2]MUNIS Purchase Order Inquiry'!$A1312='[2]PO Detail'!$L$1,'[2]MUNIS Purchase Order Inquiry'!D1312," ")</f>
        <v xml:space="preserve"> </v>
      </c>
      <c r="F1508" s="10" t="str">
        <f>IF('[2]MUNIS Purchase Order Inquiry'!$A1312='[2]PO Detail'!$L$1,'[2]MUNIS Purchase Order Inquiry'!E1312," ")</f>
        <v xml:space="preserve"> </v>
      </c>
      <c r="G1508" s="10" t="str">
        <f>IF('[2]MUNIS Purchase Order Inquiry'!$A1312='[2]PO Detail'!$L$1,'[2]MUNIS Purchase Order Inquiry'!F1312," ")</f>
        <v xml:space="preserve"> </v>
      </c>
    </row>
    <row r="1509" spans="1:7" x14ac:dyDescent="0.25">
      <c r="A1509" s="25" t="str">
        <f>IF('[2]MUNIS Purchase Order Inquiry'!$A1313='[2]PO Detail'!$L$2," ",IF('[2]MUNIS Purchase Order Inquiry'!A1313='[2]PO Detail'!$L$1,'[2]MUNIS Purchase Order Inquiry'!B1313," "))</f>
        <v xml:space="preserve"> </v>
      </c>
      <c r="B1509" s="4" t="str">
        <f>IF('[2]MUNIS Purchase Order Inquiry'!$A1313='[2]PO Detail'!$L$2,'[2]MUNIS Purchase Order Inquiry'!Q1313,(IF('[2]MUNIS Purchase Order Inquiry'!$A1313='[2]PO Detail'!$L$1,CONCATENATE("      "&amp;'[2]MUNIS Purchase Order Inquiry'!I1313&amp;";   "&amp;'[2]MUNIS Purchase Order Inquiry'!J1313&amp;"   "&amp;'[2]MUNIS Purchase Order Inquiry'!K1313&amp;"; "&amp;'[2]MUNIS Purchase Order Inquiry'!M1313&amp;"; "&amp;'[2]MUNIS Purchase Order Inquiry'!N1313&amp;"; "&amp;'[2]MUNIS Purchase Order Inquiry'!O1313)," ")))</f>
        <v xml:space="preserve"> </v>
      </c>
      <c r="C1509" s="4" t="str">
        <f>IF('[2]MUNIS Purchase Order Inquiry'!$A1313='[2]PO Detail'!$L$2,'[2]MUNIS Purchase Order Inquiry'!R1313," ")</f>
        <v xml:space="preserve"> </v>
      </c>
      <c r="D1509" s="26" t="str">
        <f>IF('[2]MUNIS Purchase Order Inquiry'!$A1313='[2]PO Detail'!$L$1,'[2]MUNIS Purchase Order Inquiry'!G1313," ")</f>
        <v xml:space="preserve"> </v>
      </c>
      <c r="E1509" s="10" t="str">
        <f>IF('[2]MUNIS Purchase Order Inquiry'!$A1313='[2]PO Detail'!$L$1,'[2]MUNIS Purchase Order Inquiry'!D1313," ")</f>
        <v xml:space="preserve"> </v>
      </c>
      <c r="F1509" s="10" t="str">
        <f>IF('[2]MUNIS Purchase Order Inquiry'!$A1313='[2]PO Detail'!$L$1,'[2]MUNIS Purchase Order Inquiry'!E1313," ")</f>
        <v xml:space="preserve"> </v>
      </c>
      <c r="G1509" s="10" t="str">
        <f>IF('[2]MUNIS Purchase Order Inquiry'!$A1313='[2]PO Detail'!$L$1,'[2]MUNIS Purchase Order Inquiry'!F1313," ")</f>
        <v xml:space="preserve"> </v>
      </c>
    </row>
    <row r="1510" spans="1:7" x14ac:dyDescent="0.25">
      <c r="A1510" s="25" t="str">
        <f>IF('[2]MUNIS Purchase Order Inquiry'!$A1314='[2]PO Detail'!$L$2," ",IF('[2]MUNIS Purchase Order Inquiry'!A1314='[2]PO Detail'!$L$1,'[2]MUNIS Purchase Order Inquiry'!B1314," "))</f>
        <v xml:space="preserve"> </v>
      </c>
      <c r="B1510" s="4" t="str">
        <f>IF('[2]MUNIS Purchase Order Inquiry'!$A1314='[2]PO Detail'!$L$2,'[2]MUNIS Purchase Order Inquiry'!Q1314,(IF('[2]MUNIS Purchase Order Inquiry'!$A1314='[2]PO Detail'!$L$1,CONCATENATE("      "&amp;'[2]MUNIS Purchase Order Inquiry'!I1314&amp;";   "&amp;'[2]MUNIS Purchase Order Inquiry'!J1314&amp;"   "&amp;'[2]MUNIS Purchase Order Inquiry'!K1314&amp;"; "&amp;'[2]MUNIS Purchase Order Inquiry'!M1314&amp;"; "&amp;'[2]MUNIS Purchase Order Inquiry'!N1314&amp;"; "&amp;'[2]MUNIS Purchase Order Inquiry'!O1314)," ")))</f>
        <v xml:space="preserve"> </v>
      </c>
      <c r="C1510" s="4" t="str">
        <f>IF('[2]MUNIS Purchase Order Inquiry'!$A1314='[2]PO Detail'!$L$2,'[2]MUNIS Purchase Order Inquiry'!R1314," ")</f>
        <v xml:space="preserve"> </v>
      </c>
      <c r="D1510" s="26" t="str">
        <f>IF('[2]MUNIS Purchase Order Inquiry'!$A1314='[2]PO Detail'!$L$1,'[2]MUNIS Purchase Order Inquiry'!G1314," ")</f>
        <v xml:space="preserve"> </v>
      </c>
      <c r="E1510" s="10" t="str">
        <f>IF('[2]MUNIS Purchase Order Inquiry'!$A1314='[2]PO Detail'!$L$1,'[2]MUNIS Purchase Order Inquiry'!D1314," ")</f>
        <v xml:space="preserve"> </v>
      </c>
      <c r="F1510" s="10" t="str">
        <f>IF('[2]MUNIS Purchase Order Inquiry'!$A1314='[2]PO Detail'!$L$1,'[2]MUNIS Purchase Order Inquiry'!E1314," ")</f>
        <v xml:space="preserve"> </v>
      </c>
      <c r="G1510" s="10" t="str">
        <f>IF('[2]MUNIS Purchase Order Inquiry'!$A1314='[2]PO Detail'!$L$1,'[2]MUNIS Purchase Order Inquiry'!F1314," ")</f>
        <v xml:space="preserve"> </v>
      </c>
    </row>
    <row r="1511" spans="1:7" x14ac:dyDescent="0.25">
      <c r="A1511" s="25" t="str">
        <f>IF('[2]MUNIS Purchase Order Inquiry'!$A1315='[2]PO Detail'!$L$2," ",IF('[2]MUNIS Purchase Order Inquiry'!A1315='[2]PO Detail'!$L$1,'[2]MUNIS Purchase Order Inquiry'!B1315," "))</f>
        <v xml:space="preserve"> </v>
      </c>
      <c r="B1511" s="4" t="str">
        <f>IF('[2]MUNIS Purchase Order Inquiry'!$A1315='[2]PO Detail'!$L$2,'[2]MUNIS Purchase Order Inquiry'!Q1315,(IF('[2]MUNIS Purchase Order Inquiry'!$A1315='[2]PO Detail'!$L$1,CONCATENATE("      "&amp;'[2]MUNIS Purchase Order Inquiry'!I1315&amp;";   "&amp;'[2]MUNIS Purchase Order Inquiry'!J1315&amp;"   "&amp;'[2]MUNIS Purchase Order Inquiry'!K1315&amp;"; "&amp;'[2]MUNIS Purchase Order Inquiry'!M1315&amp;"; "&amp;'[2]MUNIS Purchase Order Inquiry'!N1315&amp;"; "&amp;'[2]MUNIS Purchase Order Inquiry'!O1315)," ")))</f>
        <v xml:space="preserve"> </v>
      </c>
      <c r="C1511" s="4" t="str">
        <f>IF('[2]MUNIS Purchase Order Inquiry'!$A1315='[2]PO Detail'!$L$2,'[2]MUNIS Purchase Order Inquiry'!R1315," ")</f>
        <v xml:space="preserve"> </v>
      </c>
      <c r="D1511" s="26" t="str">
        <f>IF('[2]MUNIS Purchase Order Inquiry'!$A1315='[2]PO Detail'!$L$1,'[2]MUNIS Purchase Order Inquiry'!G1315," ")</f>
        <v xml:space="preserve"> </v>
      </c>
      <c r="E1511" s="10" t="str">
        <f>IF('[2]MUNIS Purchase Order Inquiry'!$A1315='[2]PO Detail'!$L$1,'[2]MUNIS Purchase Order Inquiry'!D1315," ")</f>
        <v xml:space="preserve"> </v>
      </c>
      <c r="F1511" s="10" t="str">
        <f>IF('[2]MUNIS Purchase Order Inquiry'!$A1315='[2]PO Detail'!$L$1,'[2]MUNIS Purchase Order Inquiry'!E1315," ")</f>
        <v xml:space="preserve"> </v>
      </c>
      <c r="G1511" s="10" t="str">
        <f>IF('[2]MUNIS Purchase Order Inquiry'!$A1315='[2]PO Detail'!$L$1,'[2]MUNIS Purchase Order Inquiry'!F1315," ")</f>
        <v xml:space="preserve"> </v>
      </c>
    </row>
    <row r="1512" spans="1:7" x14ac:dyDescent="0.25">
      <c r="A1512" s="25" t="str">
        <f>IF('[2]MUNIS Purchase Order Inquiry'!$A1316='[2]PO Detail'!$L$2," ",IF('[2]MUNIS Purchase Order Inquiry'!A1316='[2]PO Detail'!$L$1,'[2]MUNIS Purchase Order Inquiry'!B1316," "))</f>
        <v xml:space="preserve"> </v>
      </c>
      <c r="B1512" s="4" t="str">
        <f>IF('[2]MUNIS Purchase Order Inquiry'!$A1316='[2]PO Detail'!$L$2,'[2]MUNIS Purchase Order Inquiry'!Q1316,(IF('[2]MUNIS Purchase Order Inquiry'!$A1316='[2]PO Detail'!$L$1,CONCATENATE("      "&amp;'[2]MUNIS Purchase Order Inquiry'!I1316&amp;";   "&amp;'[2]MUNIS Purchase Order Inquiry'!J1316&amp;"   "&amp;'[2]MUNIS Purchase Order Inquiry'!K1316&amp;"; "&amp;'[2]MUNIS Purchase Order Inquiry'!M1316&amp;"; "&amp;'[2]MUNIS Purchase Order Inquiry'!N1316&amp;"; "&amp;'[2]MUNIS Purchase Order Inquiry'!O1316)," ")))</f>
        <v xml:space="preserve"> </v>
      </c>
      <c r="C1512" s="4" t="str">
        <f>IF('[2]MUNIS Purchase Order Inquiry'!$A1316='[2]PO Detail'!$L$2,'[2]MUNIS Purchase Order Inquiry'!R1316," ")</f>
        <v xml:space="preserve"> </v>
      </c>
      <c r="D1512" s="26" t="str">
        <f>IF('[2]MUNIS Purchase Order Inquiry'!$A1316='[2]PO Detail'!$L$1,'[2]MUNIS Purchase Order Inquiry'!G1316," ")</f>
        <v xml:space="preserve"> </v>
      </c>
      <c r="E1512" s="10" t="str">
        <f>IF('[2]MUNIS Purchase Order Inquiry'!$A1316='[2]PO Detail'!$L$1,'[2]MUNIS Purchase Order Inquiry'!D1316," ")</f>
        <v xml:space="preserve"> </v>
      </c>
      <c r="F1512" s="10" t="str">
        <f>IF('[2]MUNIS Purchase Order Inquiry'!$A1316='[2]PO Detail'!$L$1,'[2]MUNIS Purchase Order Inquiry'!E1316," ")</f>
        <v xml:space="preserve"> </v>
      </c>
      <c r="G1512" s="10" t="str">
        <f>IF('[2]MUNIS Purchase Order Inquiry'!$A1316='[2]PO Detail'!$L$1,'[2]MUNIS Purchase Order Inquiry'!F1316," ")</f>
        <v xml:space="preserve"> </v>
      </c>
    </row>
    <row r="1513" spans="1:7" x14ac:dyDescent="0.25">
      <c r="A1513" s="25" t="str">
        <f>IF('[2]MUNIS Purchase Order Inquiry'!$A1317='[2]PO Detail'!$L$2," ",IF('[2]MUNIS Purchase Order Inquiry'!A1317='[2]PO Detail'!$L$1,'[2]MUNIS Purchase Order Inquiry'!B1317," "))</f>
        <v xml:space="preserve"> </v>
      </c>
      <c r="B1513" s="4" t="str">
        <f>IF('[2]MUNIS Purchase Order Inquiry'!$A1317='[2]PO Detail'!$L$2,'[2]MUNIS Purchase Order Inquiry'!Q1317,(IF('[2]MUNIS Purchase Order Inquiry'!$A1317='[2]PO Detail'!$L$1,CONCATENATE("      "&amp;'[2]MUNIS Purchase Order Inquiry'!I1317&amp;";   "&amp;'[2]MUNIS Purchase Order Inquiry'!J1317&amp;"   "&amp;'[2]MUNIS Purchase Order Inquiry'!K1317&amp;"; "&amp;'[2]MUNIS Purchase Order Inquiry'!M1317&amp;"; "&amp;'[2]MUNIS Purchase Order Inquiry'!N1317&amp;"; "&amp;'[2]MUNIS Purchase Order Inquiry'!O1317)," ")))</f>
        <v xml:space="preserve"> </v>
      </c>
      <c r="C1513" s="4" t="str">
        <f>IF('[2]MUNIS Purchase Order Inquiry'!$A1317='[2]PO Detail'!$L$2,'[2]MUNIS Purchase Order Inquiry'!R1317," ")</f>
        <v xml:space="preserve"> </v>
      </c>
      <c r="D1513" s="26" t="str">
        <f>IF('[2]MUNIS Purchase Order Inquiry'!$A1317='[2]PO Detail'!$L$1,'[2]MUNIS Purchase Order Inquiry'!G1317," ")</f>
        <v xml:space="preserve"> </v>
      </c>
      <c r="E1513" s="10" t="str">
        <f>IF('[2]MUNIS Purchase Order Inquiry'!$A1317='[2]PO Detail'!$L$1,'[2]MUNIS Purchase Order Inquiry'!D1317," ")</f>
        <v xml:space="preserve"> </v>
      </c>
      <c r="F1513" s="10" t="str">
        <f>IF('[2]MUNIS Purchase Order Inquiry'!$A1317='[2]PO Detail'!$L$1,'[2]MUNIS Purchase Order Inquiry'!E1317," ")</f>
        <v xml:space="preserve"> </v>
      </c>
      <c r="G1513" s="10" t="str">
        <f>IF('[2]MUNIS Purchase Order Inquiry'!$A1317='[2]PO Detail'!$L$1,'[2]MUNIS Purchase Order Inquiry'!F1317," ")</f>
        <v xml:space="preserve"> </v>
      </c>
    </row>
    <row r="1514" spans="1:7" x14ac:dyDescent="0.25">
      <c r="A1514" s="25" t="str">
        <f>IF('[2]MUNIS Purchase Order Inquiry'!$A1318='[2]PO Detail'!$L$2," ",IF('[2]MUNIS Purchase Order Inquiry'!A1318='[2]PO Detail'!$L$1,'[2]MUNIS Purchase Order Inquiry'!B1318," "))</f>
        <v xml:space="preserve"> </v>
      </c>
      <c r="B1514" s="4" t="str">
        <f>IF('[2]MUNIS Purchase Order Inquiry'!$A1318='[2]PO Detail'!$L$2,'[2]MUNIS Purchase Order Inquiry'!Q1318,(IF('[2]MUNIS Purchase Order Inquiry'!$A1318='[2]PO Detail'!$L$1,CONCATENATE("      "&amp;'[2]MUNIS Purchase Order Inquiry'!I1318&amp;";   "&amp;'[2]MUNIS Purchase Order Inquiry'!J1318&amp;"   "&amp;'[2]MUNIS Purchase Order Inquiry'!K1318&amp;"; "&amp;'[2]MUNIS Purchase Order Inquiry'!M1318&amp;"; "&amp;'[2]MUNIS Purchase Order Inquiry'!N1318&amp;"; "&amp;'[2]MUNIS Purchase Order Inquiry'!O1318)," ")))</f>
        <v xml:space="preserve"> </v>
      </c>
      <c r="C1514" s="4" t="str">
        <f>IF('[2]MUNIS Purchase Order Inquiry'!$A1318='[2]PO Detail'!$L$2,'[2]MUNIS Purchase Order Inquiry'!R1318," ")</f>
        <v xml:space="preserve"> </v>
      </c>
      <c r="D1514" s="26" t="str">
        <f>IF('[2]MUNIS Purchase Order Inquiry'!$A1318='[2]PO Detail'!$L$1,'[2]MUNIS Purchase Order Inquiry'!G1318," ")</f>
        <v xml:space="preserve"> </v>
      </c>
      <c r="E1514" s="10" t="str">
        <f>IF('[2]MUNIS Purchase Order Inquiry'!$A1318='[2]PO Detail'!$L$1,'[2]MUNIS Purchase Order Inquiry'!D1318," ")</f>
        <v xml:space="preserve"> </v>
      </c>
      <c r="F1514" s="10" t="str">
        <f>IF('[2]MUNIS Purchase Order Inquiry'!$A1318='[2]PO Detail'!$L$1,'[2]MUNIS Purchase Order Inquiry'!E1318," ")</f>
        <v xml:space="preserve"> </v>
      </c>
      <c r="G1514" s="10" t="str">
        <f>IF('[2]MUNIS Purchase Order Inquiry'!$A1318='[2]PO Detail'!$L$1,'[2]MUNIS Purchase Order Inquiry'!F1318," ")</f>
        <v xml:space="preserve"> </v>
      </c>
    </row>
    <row r="1515" spans="1:7" x14ac:dyDescent="0.25">
      <c r="A1515" s="25" t="str">
        <f>IF('[2]MUNIS Purchase Order Inquiry'!$A1319='[2]PO Detail'!$L$2," ",IF('[2]MUNIS Purchase Order Inquiry'!A1319='[2]PO Detail'!$L$1,'[2]MUNIS Purchase Order Inquiry'!B1319," "))</f>
        <v xml:space="preserve"> </v>
      </c>
      <c r="B1515" s="4" t="str">
        <f>IF('[2]MUNIS Purchase Order Inquiry'!$A1319='[2]PO Detail'!$L$2,'[2]MUNIS Purchase Order Inquiry'!Q1319,(IF('[2]MUNIS Purchase Order Inquiry'!$A1319='[2]PO Detail'!$L$1,CONCATENATE("      "&amp;'[2]MUNIS Purchase Order Inquiry'!I1319&amp;";   "&amp;'[2]MUNIS Purchase Order Inquiry'!J1319&amp;"   "&amp;'[2]MUNIS Purchase Order Inquiry'!K1319&amp;"; "&amp;'[2]MUNIS Purchase Order Inquiry'!M1319&amp;"; "&amp;'[2]MUNIS Purchase Order Inquiry'!N1319&amp;"; "&amp;'[2]MUNIS Purchase Order Inquiry'!O1319)," ")))</f>
        <v xml:space="preserve"> </v>
      </c>
      <c r="C1515" s="4" t="str">
        <f>IF('[2]MUNIS Purchase Order Inquiry'!$A1319='[2]PO Detail'!$L$2,'[2]MUNIS Purchase Order Inquiry'!R1319," ")</f>
        <v xml:space="preserve"> </v>
      </c>
      <c r="D1515" s="26" t="str">
        <f>IF('[2]MUNIS Purchase Order Inquiry'!$A1319='[2]PO Detail'!$L$1,'[2]MUNIS Purchase Order Inquiry'!G1319," ")</f>
        <v xml:space="preserve"> </v>
      </c>
      <c r="E1515" s="10" t="str">
        <f>IF('[2]MUNIS Purchase Order Inquiry'!$A1319='[2]PO Detail'!$L$1,'[2]MUNIS Purchase Order Inquiry'!D1319," ")</f>
        <v xml:space="preserve"> </v>
      </c>
      <c r="F1515" s="10" t="str">
        <f>IF('[2]MUNIS Purchase Order Inquiry'!$A1319='[2]PO Detail'!$L$1,'[2]MUNIS Purchase Order Inquiry'!E1319," ")</f>
        <v xml:space="preserve"> </v>
      </c>
      <c r="G1515" s="10" t="str">
        <f>IF('[2]MUNIS Purchase Order Inquiry'!$A1319='[2]PO Detail'!$L$1,'[2]MUNIS Purchase Order Inquiry'!F1319," ")</f>
        <v xml:space="preserve"> </v>
      </c>
    </row>
    <row r="1516" spans="1:7" x14ac:dyDescent="0.25">
      <c r="A1516" s="25" t="str">
        <f>IF('[2]MUNIS Purchase Order Inquiry'!$A1320='[2]PO Detail'!$L$2," ",IF('[2]MUNIS Purchase Order Inquiry'!A1320='[2]PO Detail'!$L$1,'[2]MUNIS Purchase Order Inquiry'!B1320," "))</f>
        <v xml:space="preserve"> </v>
      </c>
      <c r="B1516" s="4" t="str">
        <f>IF('[2]MUNIS Purchase Order Inquiry'!$A1320='[2]PO Detail'!$L$2,'[2]MUNIS Purchase Order Inquiry'!Q1320,(IF('[2]MUNIS Purchase Order Inquiry'!$A1320='[2]PO Detail'!$L$1,CONCATENATE("      "&amp;'[2]MUNIS Purchase Order Inquiry'!I1320&amp;";   "&amp;'[2]MUNIS Purchase Order Inquiry'!J1320&amp;"   "&amp;'[2]MUNIS Purchase Order Inquiry'!K1320&amp;"; "&amp;'[2]MUNIS Purchase Order Inquiry'!M1320&amp;"; "&amp;'[2]MUNIS Purchase Order Inquiry'!N1320&amp;"; "&amp;'[2]MUNIS Purchase Order Inquiry'!O1320)," ")))</f>
        <v xml:space="preserve"> </v>
      </c>
      <c r="C1516" s="4" t="str">
        <f>IF('[2]MUNIS Purchase Order Inquiry'!$A1320='[2]PO Detail'!$L$2,'[2]MUNIS Purchase Order Inquiry'!R1320," ")</f>
        <v xml:space="preserve"> </v>
      </c>
      <c r="D1516" s="26" t="str">
        <f>IF('[2]MUNIS Purchase Order Inquiry'!$A1320='[2]PO Detail'!$L$1,'[2]MUNIS Purchase Order Inquiry'!G1320," ")</f>
        <v xml:space="preserve"> </v>
      </c>
      <c r="E1516" s="10" t="str">
        <f>IF('[2]MUNIS Purchase Order Inquiry'!$A1320='[2]PO Detail'!$L$1,'[2]MUNIS Purchase Order Inquiry'!D1320," ")</f>
        <v xml:space="preserve"> </v>
      </c>
      <c r="F1516" s="10" t="str">
        <f>IF('[2]MUNIS Purchase Order Inquiry'!$A1320='[2]PO Detail'!$L$1,'[2]MUNIS Purchase Order Inquiry'!E1320," ")</f>
        <v xml:space="preserve"> </v>
      </c>
      <c r="G1516" s="10" t="str">
        <f>IF('[2]MUNIS Purchase Order Inquiry'!$A1320='[2]PO Detail'!$L$1,'[2]MUNIS Purchase Order Inquiry'!F1320," ")</f>
        <v xml:space="preserve"> </v>
      </c>
    </row>
    <row r="1517" spans="1:7" x14ac:dyDescent="0.25">
      <c r="A1517" s="25" t="str">
        <f>IF('[2]MUNIS Purchase Order Inquiry'!$A1321='[2]PO Detail'!$L$2," ",IF('[2]MUNIS Purchase Order Inquiry'!A1321='[2]PO Detail'!$L$1,'[2]MUNIS Purchase Order Inquiry'!B1321," "))</f>
        <v xml:space="preserve"> </v>
      </c>
      <c r="B1517" s="4" t="str">
        <f>IF('[2]MUNIS Purchase Order Inquiry'!$A1321='[2]PO Detail'!$L$2,'[2]MUNIS Purchase Order Inquiry'!Q1321,(IF('[2]MUNIS Purchase Order Inquiry'!$A1321='[2]PO Detail'!$L$1,CONCATENATE("      "&amp;'[2]MUNIS Purchase Order Inquiry'!I1321&amp;";   "&amp;'[2]MUNIS Purchase Order Inquiry'!J1321&amp;"   "&amp;'[2]MUNIS Purchase Order Inquiry'!K1321&amp;"; "&amp;'[2]MUNIS Purchase Order Inquiry'!M1321&amp;"; "&amp;'[2]MUNIS Purchase Order Inquiry'!N1321&amp;"; "&amp;'[2]MUNIS Purchase Order Inquiry'!O1321)," ")))</f>
        <v xml:space="preserve"> </v>
      </c>
      <c r="C1517" s="4" t="str">
        <f>IF('[2]MUNIS Purchase Order Inquiry'!$A1321='[2]PO Detail'!$L$2,'[2]MUNIS Purchase Order Inquiry'!R1321," ")</f>
        <v xml:space="preserve"> </v>
      </c>
      <c r="D1517" s="26" t="str">
        <f>IF('[2]MUNIS Purchase Order Inquiry'!$A1321='[2]PO Detail'!$L$1,'[2]MUNIS Purchase Order Inquiry'!G1321," ")</f>
        <v xml:space="preserve"> </v>
      </c>
      <c r="E1517" s="10" t="str">
        <f>IF('[2]MUNIS Purchase Order Inquiry'!$A1321='[2]PO Detail'!$L$1,'[2]MUNIS Purchase Order Inquiry'!D1321," ")</f>
        <v xml:space="preserve"> </v>
      </c>
      <c r="F1517" s="10" t="str">
        <f>IF('[2]MUNIS Purchase Order Inquiry'!$A1321='[2]PO Detail'!$L$1,'[2]MUNIS Purchase Order Inquiry'!E1321," ")</f>
        <v xml:space="preserve"> </v>
      </c>
      <c r="G1517" s="10" t="str">
        <f>IF('[2]MUNIS Purchase Order Inquiry'!$A1321='[2]PO Detail'!$L$1,'[2]MUNIS Purchase Order Inquiry'!F1321," ")</f>
        <v xml:space="preserve"> </v>
      </c>
    </row>
    <row r="1518" spans="1:7" x14ac:dyDescent="0.25">
      <c r="A1518" s="25" t="str">
        <f>IF('[2]MUNIS Purchase Order Inquiry'!$A1322='[2]PO Detail'!$L$2," ",IF('[2]MUNIS Purchase Order Inquiry'!A1322='[2]PO Detail'!$L$1,'[2]MUNIS Purchase Order Inquiry'!B1322," "))</f>
        <v xml:space="preserve"> </v>
      </c>
      <c r="B1518" s="4" t="str">
        <f>IF('[2]MUNIS Purchase Order Inquiry'!$A1322='[2]PO Detail'!$L$2,'[2]MUNIS Purchase Order Inquiry'!Q1322,(IF('[2]MUNIS Purchase Order Inquiry'!$A1322='[2]PO Detail'!$L$1,CONCATENATE("      "&amp;'[2]MUNIS Purchase Order Inquiry'!I1322&amp;";   "&amp;'[2]MUNIS Purchase Order Inquiry'!J1322&amp;"   "&amp;'[2]MUNIS Purchase Order Inquiry'!K1322&amp;"; "&amp;'[2]MUNIS Purchase Order Inquiry'!M1322&amp;"; "&amp;'[2]MUNIS Purchase Order Inquiry'!N1322&amp;"; "&amp;'[2]MUNIS Purchase Order Inquiry'!O1322)," ")))</f>
        <v xml:space="preserve"> </v>
      </c>
      <c r="C1518" s="4" t="str">
        <f>IF('[2]MUNIS Purchase Order Inquiry'!$A1322='[2]PO Detail'!$L$2,'[2]MUNIS Purchase Order Inquiry'!R1322," ")</f>
        <v xml:space="preserve"> </v>
      </c>
      <c r="D1518" s="26" t="str">
        <f>IF('[2]MUNIS Purchase Order Inquiry'!$A1322='[2]PO Detail'!$L$1,'[2]MUNIS Purchase Order Inquiry'!G1322," ")</f>
        <v xml:space="preserve"> </v>
      </c>
      <c r="E1518" s="10" t="str">
        <f>IF('[2]MUNIS Purchase Order Inquiry'!$A1322='[2]PO Detail'!$L$1,'[2]MUNIS Purchase Order Inquiry'!D1322," ")</f>
        <v xml:space="preserve"> </v>
      </c>
      <c r="F1518" s="10" t="str">
        <f>IF('[2]MUNIS Purchase Order Inquiry'!$A1322='[2]PO Detail'!$L$1,'[2]MUNIS Purchase Order Inquiry'!E1322," ")</f>
        <v xml:space="preserve"> </v>
      </c>
      <c r="G1518" s="10" t="str">
        <f>IF('[2]MUNIS Purchase Order Inquiry'!$A1322='[2]PO Detail'!$L$1,'[2]MUNIS Purchase Order Inquiry'!F1322," ")</f>
        <v xml:space="preserve"> </v>
      </c>
    </row>
    <row r="1519" spans="1:7" x14ac:dyDescent="0.25">
      <c r="A1519" s="25" t="str">
        <f>IF('[2]MUNIS Purchase Order Inquiry'!$A1323='[2]PO Detail'!$L$2," ",IF('[2]MUNIS Purchase Order Inquiry'!A1323='[2]PO Detail'!$L$1,'[2]MUNIS Purchase Order Inquiry'!B1323," "))</f>
        <v xml:space="preserve"> </v>
      </c>
      <c r="B1519" s="4" t="str">
        <f>IF('[2]MUNIS Purchase Order Inquiry'!$A1323='[2]PO Detail'!$L$2,'[2]MUNIS Purchase Order Inquiry'!Q1323,(IF('[2]MUNIS Purchase Order Inquiry'!$A1323='[2]PO Detail'!$L$1,CONCATENATE("      "&amp;'[2]MUNIS Purchase Order Inquiry'!I1323&amp;";   "&amp;'[2]MUNIS Purchase Order Inquiry'!J1323&amp;"   "&amp;'[2]MUNIS Purchase Order Inquiry'!K1323&amp;"; "&amp;'[2]MUNIS Purchase Order Inquiry'!M1323&amp;"; "&amp;'[2]MUNIS Purchase Order Inquiry'!N1323&amp;"; "&amp;'[2]MUNIS Purchase Order Inquiry'!O1323)," ")))</f>
        <v xml:space="preserve"> </v>
      </c>
      <c r="C1519" s="4" t="str">
        <f>IF('[2]MUNIS Purchase Order Inquiry'!$A1323='[2]PO Detail'!$L$2,'[2]MUNIS Purchase Order Inquiry'!R1323," ")</f>
        <v xml:space="preserve"> </v>
      </c>
      <c r="D1519" s="26" t="str">
        <f>IF('[2]MUNIS Purchase Order Inquiry'!$A1323='[2]PO Detail'!$L$1,'[2]MUNIS Purchase Order Inquiry'!G1323," ")</f>
        <v xml:space="preserve"> </v>
      </c>
      <c r="E1519" s="10" t="str">
        <f>IF('[2]MUNIS Purchase Order Inquiry'!$A1323='[2]PO Detail'!$L$1,'[2]MUNIS Purchase Order Inquiry'!D1323," ")</f>
        <v xml:space="preserve"> </v>
      </c>
      <c r="F1519" s="10" t="str">
        <f>IF('[2]MUNIS Purchase Order Inquiry'!$A1323='[2]PO Detail'!$L$1,'[2]MUNIS Purchase Order Inquiry'!E1323," ")</f>
        <v xml:space="preserve"> </v>
      </c>
      <c r="G1519" s="10" t="str">
        <f>IF('[2]MUNIS Purchase Order Inquiry'!$A1323='[2]PO Detail'!$L$1,'[2]MUNIS Purchase Order Inquiry'!F1323," ")</f>
        <v xml:space="preserve"> </v>
      </c>
    </row>
    <row r="1520" spans="1:7" x14ac:dyDescent="0.25">
      <c r="A1520" s="25" t="str">
        <f>IF('[2]MUNIS Purchase Order Inquiry'!$A1324='[2]PO Detail'!$L$2," ",IF('[2]MUNIS Purchase Order Inquiry'!A1324='[2]PO Detail'!$L$1,'[2]MUNIS Purchase Order Inquiry'!B1324," "))</f>
        <v xml:space="preserve"> </v>
      </c>
      <c r="B1520" s="4" t="str">
        <f>IF('[2]MUNIS Purchase Order Inquiry'!$A1324='[2]PO Detail'!$L$2,'[2]MUNIS Purchase Order Inquiry'!Q1324,(IF('[2]MUNIS Purchase Order Inquiry'!$A1324='[2]PO Detail'!$L$1,CONCATENATE("      "&amp;'[2]MUNIS Purchase Order Inquiry'!I1324&amp;";   "&amp;'[2]MUNIS Purchase Order Inquiry'!J1324&amp;"   "&amp;'[2]MUNIS Purchase Order Inquiry'!K1324&amp;"; "&amp;'[2]MUNIS Purchase Order Inquiry'!M1324&amp;"; "&amp;'[2]MUNIS Purchase Order Inquiry'!N1324&amp;"; "&amp;'[2]MUNIS Purchase Order Inquiry'!O1324)," ")))</f>
        <v xml:space="preserve"> </v>
      </c>
      <c r="C1520" s="4" t="str">
        <f>IF('[2]MUNIS Purchase Order Inquiry'!$A1324='[2]PO Detail'!$L$2,'[2]MUNIS Purchase Order Inquiry'!R1324," ")</f>
        <v xml:space="preserve"> </v>
      </c>
      <c r="D1520" s="26" t="str">
        <f>IF('[2]MUNIS Purchase Order Inquiry'!$A1324='[2]PO Detail'!$L$1,'[2]MUNIS Purchase Order Inquiry'!G1324," ")</f>
        <v xml:space="preserve"> </v>
      </c>
      <c r="E1520" s="10" t="str">
        <f>IF('[2]MUNIS Purchase Order Inquiry'!$A1324='[2]PO Detail'!$L$1,'[2]MUNIS Purchase Order Inquiry'!D1324," ")</f>
        <v xml:space="preserve"> </v>
      </c>
      <c r="F1520" s="10" t="str">
        <f>IF('[2]MUNIS Purchase Order Inquiry'!$A1324='[2]PO Detail'!$L$1,'[2]MUNIS Purchase Order Inquiry'!E1324," ")</f>
        <v xml:space="preserve"> </v>
      </c>
      <c r="G1520" s="10" t="str">
        <f>IF('[2]MUNIS Purchase Order Inquiry'!$A1324='[2]PO Detail'!$L$1,'[2]MUNIS Purchase Order Inquiry'!F1324," ")</f>
        <v xml:space="preserve"> </v>
      </c>
    </row>
    <row r="1521" spans="1:7" x14ac:dyDescent="0.25">
      <c r="A1521" s="25" t="str">
        <f>IF('[2]MUNIS Purchase Order Inquiry'!$A1325='[2]PO Detail'!$L$2," ",IF('[2]MUNIS Purchase Order Inquiry'!A1325='[2]PO Detail'!$L$1,'[2]MUNIS Purchase Order Inquiry'!B1325," "))</f>
        <v xml:space="preserve"> </v>
      </c>
      <c r="B1521" s="4" t="str">
        <f>IF('[2]MUNIS Purchase Order Inquiry'!$A1325='[2]PO Detail'!$L$2,'[2]MUNIS Purchase Order Inquiry'!Q1325,(IF('[2]MUNIS Purchase Order Inquiry'!$A1325='[2]PO Detail'!$L$1,CONCATENATE("      "&amp;'[2]MUNIS Purchase Order Inquiry'!I1325&amp;";   "&amp;'[2]MUNIS Purchase Order Inquiry'!J1325&amp;"   "&amp;'[2]MUNIS Purchase Order Inquiry'!K1325&amp;"; "&amp;'[2]MUNIS Purchase Order Inquiry'!M1325&amp;"; "&amp;'[2]MUNIS Purchase Order Inquiry'!N1325&amp;"; "&amp;'[2]MUNIS Purchase Order Inquiry'!O1325)," ")))</f>
        <v xml:space="preserve"> </v>
      </c>
      <c r="C1521" s="4" t="str">
        <f>IF('[2]MUNIS Purchase Order Inquiry'!$A1325='[2]PO Detail'!$L$2,'[2]MUNIS Purchase Order Inquiry'!R1325," ")</f>
        <v xml:space="preserve"> </v>
      </c>
      <c r="D1521" s="26" t="str">
        <f>IF('[2]MUNIS Purchase Order Inquiry'!$A1325='[2]PO Detail'!$L$1,'[2]MUNIS Purchase Order Inquiry'!G1325," ")</f>
        <v xml:space="preserve"> </v>
      </c>
      <c r="E1521" s="10" t="str">
        <f>IF('[2]MUNIS Purchase Order Inquiry'!$A1325='[2]PO Detail'!$L$1,'[2]MUNIS Purchase Order Inquiry'!D1325," ")</f>
        <v xml:space="preserve"> </v>
      </c>
      <c r="F1521" s="10" t="str">
        <f>IF('[2]MUNIS Purchase Order Inquiry'!$A1325='[2]PO Detail'!$L$1,'[2]MUNIS Purchase Order Inquiry'!E1325," ")</f>
        <v xml:space="preserve"> </v>
      </c>
      <c r="G1521" s="10" t="str">
        <f>IF('[2]MUNIS Purchase Order Inquiry'!$A1325='[2]PO Detail'!$L$1,'[2]MUNIS Purchase Order Inquiry'!F1325," ")</f>
        <v xml:space="preserve"> </v>
      </c>
    </row>
    <row r="1522" spans="1:7" x14ac:dyDescent="0.25">
      <c r="A1522" s="25" t="str">
        <f>IF('[2]MUNIS Purchase Order Inquiry'!$A1326='[2]PO Detail'!$L$2," ",IF('[2]MUNIS Purchase Order Inquiry'!A1326='[2]PO Detail'!$L$1,'[2]MUNIS Purchase Order Inquiry'!B1326," "))</f>
        <v xml:space="preserve"> </v>
      </c>
      <c r="B1522" s="4" t="str">
        <f>IF('[2]MUNIS Purchase Order Inquiry'!$A1326='[2]PO Detail'!$L$2,'[2]MUNIS Purchase Order Inquiry'!Q1326,(IF('[2]MUNIS Purchase Order Inquiry'!$A1326='[2]PO Detail'!$L$1,CONCATENATE("      "&amp;'[2]MUNIS Purchase Order Inquiry'!I1326&amp;";   "&amp;'[2]MUNIS Purchase Order Inquiry'!J1326&amp;"   "&amp;'[2]MUNIS Purchase Order Inquiry'!K1326&amp;"; "&amp;'[2]MUNIS Purchase Order Inquiry'!M1326&amp;"; "&amp;'[2]MUNIS Purchase Order Inquiry'!N1326&amp;"; "&amp;'[2]MUNIS Purchase Order Inquiry'!O1326)," ")))</f>
        <v xml:space="preserve"> </v>
      </c>
      <c r="C1522" s="4" t="str">
        <f>IF('[2]MUNIS Purchase Order Inquiry'!$A1326='[2]PO Detail'!$L$2,'[2]MUNIS Purchase Order Inquiry'!R1326," ")</f>
        <v xml:space="preserve"> </v>
      </c>
      <c r="D1522" s="26" t="str">
        <f>IF('[2]MUNIS Purchase Order Inquiry'!$A1326='[2]PO Detail'!$L$1,'[2]MUNIS Purchase Order Inquiry'!G1326," ")</f>
        <v xml:space="preserve"> </v>
      </c>
      <c r="E1522" s="10" t="str">
        <f>IF('[2]MUNIS Purchase Order Inquiry'!$A1326='[2]PO Detail'!$L$1,'[2]MUNIS Purchase Order Inquiry'!D1326," ")</f>
        <v xml:space="preserve"> </v>
      </c>
      <c r="F1522" s="10" t="str">
        <f>IF('[2]MUNIS Purchase Order Inquiry'!$A1326='[2]PO Detail'!$L$1,'[2]MUNIS Purchase Order Inquiry'!E1326," ")</f>
        <v xml:space="preserve"> </v>
      </c>
      <c r="G1522" s="10" t="str">
        <f>IF('[2]MUNIS Purchase Order Inquiry'!$A1326='[2]PO Detail'!$L$1,'[2]MUNIS Purchase Order Inquiry'!F1326," ")</f>
        <v xml:space="preserve"> </v>
      </c>
    </row>
    <row r="1523" spans="1:7" x14ac:dyDescent="0.25">
      <c r="A1523" s="25" t="str">
        <f>IF('[2]MUNIS Purchase Order Inquiry'!$A1327='[2]PO Detail'!$L$2," ",IF('[2]MUNIS Purchase Order Inquiry'!A1327='[2]PO Detail'!$L$1,'[2]MUNIS Purchase Order Inquiry'!B1327," "))</f>
        <v xml:space="preserve"> </v>
      </c>
      <c r="B1523" s="4" t="str">
        <f>IF('[2]MUNIS Purchase Order Inquiry'!$A1327='[2]PO Detail'!$L$2,'[2]MUNIS Purchase Order Inquiry'!Q1327,(IF('[2]MUNIS Purchase Order Inquiry'!$A1327='[2]PO Detail'!$L$1,CONCATENATE("      "&amp;'[2]MUNIS Purchase Order Inquiry'!I1327&amp;";   "&amp;'[2]MUNIS Purchase Order Inquiry'!J1327&amp;"   "&amp;'[2]MUNIS Purchase Order Inquiry'!K1327&amp;"; "&amp;'[2]MUNIS Purchase Order Inquiry'!M1327&amp;"; "&amp;'[2]MUNIS Purchase Order Inquiry'!N1327&amp;"; "&amp;'[2]MUNIS Purchase Order Inquiry'!O1327)," ")))</f>
        <v xml:space="preserve"> </v>
      </c>
      <c r="C1523" s="4" t="str">
        <f>IF('[2]MUNIS Purchase Order Inquiry'!$A1327='[2]PO Detail'!$L$2,'[2]MUNIS Purchase Order Inquiry'!R1327," ")</f>
        <v xml:space="preserve"> </v>
      </c>
      <c r="D1523" s="26" t="str">
        <f>IF('[2]MUNIS Purchase Order Inquiry'!$A1327='[2]PO Detail'!$L$1,'[2]MUNIS Purchase Order Inquiry'!G1327," ")</f>
        <v xml:space="preserve"> </v>
      </c>
      <c r="E1523" s="10" t="str">
        <f>IF('[2]MUNIS Purchase Order Inquiry'!$A1327='[2]PO Detail'!$L$1,'[2]MUNIS Purchase Order Inquiry'!D1327," ")</f>
        <v xml:space="preserve"> </v>
      </c>
      <c r="F1523" s="10" t="str">
        <f>IF('[2]MUNIS Purchase Order Inquiry'!$A1327='[2]PO Detail'!$L$1,'[2]MUNIS Purchase Order Inquiry'!E1327," ")</f>
        <v xml:space="preserve"> </v>
      </c>
      <c r="G1523" s="10" t="str">
        <f>IF('[2]MUNIS Purchase Order Inquiry'!$A1327='[2]PO Detail'!$L$1,'[2]MUNIS Purchase Order Inquiry'!F1327," ")</f>
        <v xml:space="preserve"> </v>
      </c>
    </row>
    <row r="1524" spans="1:7" x14ac:dyDescent="0.25">
      <c r="A1524" s="25" t="str">
        <f>IF('[2]MUNIS Purchase Order Inquiry'!$A1328='[2]PO Detail'!$L$2," ",IF('[2]MUNIS Purchase Order Inquiry'!A1328='[2]PO Detail'!$L$1,'[2]MUNIS Purchase Order Inquiry'!B1328," "))</f>
        <v xml:space="preserve"> </v>
      </c>
      <c r="B1524" s="4" t="str">
        <f>IF('[2]MUNIS Purchase Order Inquiry'!$A1328='[2]PO Detail'!$L$2,'[2]MUNIS Purchase Order Inquiry'!Q1328,(IF('[2]MUNIS Purchase Order Inquiry'!$A1328='[2]PO Detail'!$L$1,CONCATENATE("      "&amp;'[2]MUNIS Purchase Order Inquiry'!I1328&amp;";   "&amp;'[2]MUNIS Purchase Order Inquiry'!J1328&amp;"   "&amp;'[2]MUNIS Purchase Order Inquiry'!K1328&amp;"; "&amp;'[2]MUNIS Purchase Order Inquiry'!M1328&amp;"; "&amp;'[2]MUNIS Purchase Order Inquiry'!N1328&amp;"; "&amp;'[2]MUNIS Purchase Order Inquiry'!O1328)," ")))</f>
        <v xml:space="preserve"> </v>
      </c>
      <c r="C1524" s="4" t="str">
        <f>IF('[2]MUNIS Purchase Order Inquiry'!$A1328='[2]PO Detail'!$L$2,'[2]MUNIS Purchase Order Inquiry'!R1328," ")</f>
        <v xml:space="preserve"> </v>
      </c>
      <c r="D1524" s="26" t="str">
        <f>IF('[2]MUNIS Purchase Order Inquiry'!$A1328='[2]PO Detail'!$L$1,'[2]MUNIS Purchase Order Inquiry'!G1328," ")</f>
        <v xml:space="preserve"> </v>
      </c>
      <c r="E1524" s="10" t="str">
        <f>IF('[2]MUNIS Purchase Order Inquiry'!$A1328='[2]PO Detail'!$L$1,'[2]MUNIS Purchase Order Inquiry'!D1328," ")</f>
        <v xml:space="preserve"> </v>
      </c>
      <c r="F1524" s="10" t="str">
        <f>IF('[2]MUNIS Purchase Order Inquiry'!$A1328='[2]PO Detail'!$L$1,'[2]MUNIS Purchase Order Inquiry'!E1328," ")</f>
        <v xml:space="preserve"> </v>
      </c>
      <c r="G1524" s="10" t="str">
        <f>IF('[2]MUNIS Purchase Order Inquiry'!$A1328='[2]PO Detail'!$L$1,'[2]MUNIS Purchase Order Inquiry'!F1328," ")</f>
        <v xml:space="preserve"> </v>
      </c>
    </row>
    <row r="1525" spans="1:7" x14ac:dyDescent="0.25">
      <c r="A1525" s="25" t="str">
        <f>IF('[2]MUNIS Purchase Order Inquiry'!$A1329='[2]PO Detail'!$L$2," ",IF('[2]MUNIS Purchase Order Inquiry'!A1329='[2]PO Detail'!$L$1,'[2]MUNIS Purchase Order Inquiry'!B1329," "))</f>
        <v xml:space="preserve"> </v>
      </c>
      <c r="B1525" s="4" t="str">
        <f>IF('[2]MUNIS Purchase Order Inquiry'!$A1329='[2]PO Detail'!$L$2,'[2]MUNIS Purchase Order Inquiry'!Q1329,(IF('[2]MUNIS Purchase Order Inquiry'!$A1329='[2]PO Detail'!$L$1,CONCATENATE("      "&amp;'[2]MUNIS Purchase Order Inquiry'!I1329&amp;";   "&amp;'[2]MUNIS Purchase Order Inquiry'!J1329&amp;"   "&amp;'[2]MUNIS Purchase Order Inquiry'!K1329&amp;"; "&amp;'[2]MUNIS Purchase Order Inquiry'!M1329&amp;"; "&amp;'[2]MUNIS Purchase Order Inquiry'!N1329&amp;"; "&amp;'[2]MUNIS Purchase Order Inquiry'!O1329)," ")))</f>
        <v xml:space="preserve"> </v>
      </c>
      <c r="C1525" s="4" t="str">
        <f>IF('[2]MUNIS Purchase Order Inquiry'!$A1329='[2]PO Detail'!$L$2,'[2]MUNIS Purchase Order Inquiry'!R1329," ")</f>
        <v xml:space="preserve"> </v>
      </c>
      <c r="D1525" s="26" t="str">
        <f>IF('[2]MUNIS Purchase Order Inquiry'!$A1329='[2]PO Detail'!$L$1,'[2]MUNIS Purchase Order Inquiry'!G1329," ")</f>
        <v xml:space="preserve"> </v>
      </c>
      <c r="E1525" s="10" t="str">
        <f>IF('[2]MUNIS Purchase Order Inquiry'!$A1329='[2]PO Detail'!$L$1,'[2]MUNIS Purchase Order Inquiry'!D1329," ")</f>
        <v xml:space="preserve"> </v>
      </c>
      <c r="F1525" s="10" t="str">
        <f>IF('[2]MUNIS Purchase Order Inquiry'!$A1329='[2]PO Detail'!$L$1,'[2]MUNIS Purchase Order Inquiry'!E1329," ")</f>
        <v xml:space="preserve"> </v>
      </c>
      <c r="G1525" s="10" t="str">
        <f>IF('[2]MUNIS Purchase Order Inquiry'!$A1329='[2]PO Detail'!$L$1,'[2]MUNIS Purchase Order Inquiry'!F1329," ")</f>
        <v xml:space="preserve"> </v>
      </c>
    </row>
    <row r="1526" spans="1:7" x14ac:dyDescent="0.25">
      <c r="A1526" s="25" t="str">
        <f>IF('[2]MUNIS Purchase Order Inquiry'!$A1330='[2]PO Detail'!$L$2," ",IF('[2]MUNIS Purchase Order Inquiry'!A1330='[2]PO Detail'!$L$1,'[2]MUNIS Purchase Order Inquiry'!B1330," "))</f>
        <v xml:space="preserve"> </v>
      </c>
      <c r="B1526" s="4" t="str">
        <f>IF('[2]MUNIS Purchase Order Inquiry'!$A1330='[2]PO Detail'!$L$2,'[2]MUNIS Purchase Order Inquiry'!Q1330,(IF('[2]MUNIS Purchase Order Inquiry'!$A1330='[2]PO Detail'!$L$1,CONCATENATE("      "&amp;'[2]MUNIS Purchase Order Inquiry'!I1330&amp;";   "&amp;'[2]MUNIS Purchase Order Inquiry'!J1330&amp;"   "&amp;'[2]MUNIS Purchase Order Inquiry'!K1330&amp;"; "&amp;'[2]MUNIS Purchase Order Inquiry'!M1330&amp;"; "&amp;'[2]MUNIS Purchase Order Inquiry'!N1330&amp;"; "&amp;'[2]MUNIS Purchase Order Inquiry'!O1330)," ")))</f>
        <v xml:space="preserve"> </v>
      </c>
      <c r="C1526" s="4" t="str">
        <f>IF('[2]MUNIS Purchase Order Inquiry'!$A1330='[2]PO Detail'!$L$2,'[2]MUNIS Purchase Order Inquiry'!R1330," ")</f>
        <v xml:space="preserve"> </v>
      </c>
      <c r="D1526" s="26" t="str">
        <f>IF('[2]MUNIS Purchase Order Inquiry'!$A1330='[2]PO Detail'!$L$1,'[2]MUNIS Purchase Order Inquiry'!G1330," ")</f>
        <v xml:space="preserve"> </v>
      </c>
      <c r="E1526" s="10" t="str">
        <f>IF('[2]MUNIS Purchase Order Inquiry'!$A1330='[2]PO Detail'!$L$1,'[2]MUNIS Purchase Order Inquiry'!D1330," ")</f>
        <v xml:space="preserve"> </v>
      </c>
      <c r="F1526" s="10" t="str">
        <f>IF('[2]MUNIS Purchase Order Inquiry'!$A1330='[2]PO Detail'!$L$1,'[2]MUNIS Purchase Order Inquiry'!E1330," ")</f>
        <v xml:space="preserve"> </v>
      </c>
      <c r="G1526" s="10" t="str">
        <f>IF('[2]MUNIS Purchase Order Inquiry'!$A1330='[2]PO Detail'!$L$1,'[2]MUNIS Purchase Order Inquiry'!F1330," ")</f>
        <v xml:space="preserve"> </v>
      </c>
    </row>
    <row r="1527" spans="1:7" x14ac:dyDescent="0.25">
      <c r="A1527" s="25" t="str">
        <f>IF('[2]MUNIS Purchase Order Inquiry'!$A1331='[2]PO Detail'!$L$2," ",IF('[2]MUNIS Purchase Order Inquiry'!A1331='[2]PO Detail'!$L$1,'[2]MUNIS Purchase Order Inquiry'!B1331," "))</f>
        <v xml:space="preserve"> </v>
      </c>
      <c r="B1527" s="4" t="str">
        <f>IF('[2]MUNIS Purchase Order Inquiry'!$A1331='[2]PO Detail'!$L$2,'[2]MUNIS Purchase Order Inquiry'!Q1331,(IF('[2]MUNIS Purchase Order Inquiry'!$A1331='[2]PO Detail'!$L$1,CONCATENATE("      "&amp;'[2]MUNIS Purchase Order Inquiry'!I1331&amp;";   "&amp;'[2]MUNIS Purchase Order Inquiry'!J1331&amp;"   "&amp;'[2]MUNIS Purchase Order Inquiry'!K1331&amp;"; "&amp;'[2]MUNIS Purchase Order Inquiry'!M1331&amp;"; "&amp;'[2]MUNIS Purchase Order Inquiry'!N1331&amp;"; "&amp;'[2]MUNIS Purchase Order Inquiry'!O1331)," ")))</f>
        <v xml:space="preserve"> </v>
      </c>
      <c r="C1527" s="4" t="str">
        <f>IF('[2]MUNIS Purchase Order Inquiry'!$A1331='[2]PO Detail'!$L$2,'[2]MUNIS Purchase Order Inquiry'!R1331," ")</f>
        <v xml:space="preserve"> </v>
      </c>
      <c r="D1527" s="26" t="str">
        <f>IF('[2]MUNIS Purchase Order Inquiry'!$A1331='[2]PO Detail'!$L$1,'[2]MUNIS Purchase Order Inquiry'!G1331," ")</f>
        <v xml:space="preserve"> </v>
      </c>
      <c r="E1527" s="10" t="str">
        <f>IF('[2]MUNIS Purchase Order Inquiry'!$A1331='[2]PO Detail'!$L$1,'[2]MUNIS Purchase Order Inquiry'!D1331," ")</f>
        <v xml:space="preserve"> </v>
      </c>
      <c r="F1527" s="10" t="str">
        <f>IF('[2]MUNIS Purchase Order Inquiry'!$A1331='[2]PO Detail'!$L$1,'[2]MUNIS Purchase Order Inquiry'!E1331," ")</f>
        <v xml:space="preserve"> </v>
      </c>
      <c r="G1527" s="10" t="str">
        <f>IF('[2]MUNIS Purchase Order Inquiry'!$A1331='[2]PO Detail'!$L$1,'[2]MUNIS Purchase Order Inquiry'!F1331," ")</f>
        <v xml:space="preserve"> </v>
      </c>
    </row>
    <row r="1528" spans="1:7" x14ac:dyDescent="0.25">
      <c r="A1528" s="25" t="str">
        <f>IF('[2]MUNIS Purchase Order Inquiry'!$A1332='[2]PO Detail'!$L$2," ",IF('[2]MUNIS Purchase Order Inquiry'!A1332='[2]PO Detail'!$L$1,'[2]MUNIS Purchase Order Inquiry'!B1332," "))</f>
        <v xml:space="preserve"> </v>
      </c>
      <c r="B1528" s="4" t="str">
        <f>IF('[2]MUNIS Purchase Order Inquiry'!$A1332='[2]PO Detail'!$L$2,'[2]MUNIS Purchase Order Inquiry'!Q1332,(IF('[2]MUNIS Purchase Order Inquiry'!$A1332='[2]PO Detail'!$L$1,CONCATENATE("      "&amp;'[2]MUNIS Purchase Order Inquiry'!I1332&amp;";   "&amp;'[2]MUNIS Purchase Order Inquiry'!J1332&amp;"   "&amp;'[2]MUNIS Purchase Order Inquiry'!K1332&amp;"; "&amp;'[2]MUNIS Purchase Order Inquiry'!M1332&amp;"; "&amp;'[2]MUNIS Purchase Order Inquiry'!N1332&amp;"; "&amp;'[2]MUNIS Purchase Order Inquiry'!O1332)," ")))</f>
        <v xml:space="preserve"> </v>
      </c>
      <c r="C1528" s="4" t="str">
        <f>IF('[2]MUNIS Purchase Order Inquiry'!$A1332='[2]PO Detail'!$L$2,'[2]MUNIS Purchase Order Inquiry'!R1332," ")</f>
        <v xml:space="preserve"> </v>
      </c>
      <c r="D1528" s="26" t="str">
        <f>IF('[2]MUNIS Purchase Order Inquiry'!$A1332='[2]PO Detail'!$L$1,'[2]MUNIS Purchase Order Inquiry'!G1332," ")</f>
        <v xml:space="preserve"> </v>
      </c>
      <c r="E1528" s="10" t="str">
        <f>IF('[2]MUNIS Purchase Order Inquiry'!$A1332='[2]PO Detail'!$L$1,'[2]MUNIS Purchase Order Inquiry'!D1332," ")</f>
        <v xml:space="preserve"> </v>
      </c>
      <c r="F1528" s="10" t="str">
        <f>IF('[2]MUNIS Purchase Order Inquiry'!$A1332='[2]PO Detail'!$L$1,'[2]MUNIS Purchase Order Inquiry'!E1332," ")</f>
        <v xml:space="preserve"> </v>
      </c>
      <c r="G1528" s="10" t="str">
        <f>IF('[2]MUNIS Purchase Order Inquiry'!$A1332='[2]PO Detail'!$L$1,'[2]MUNIS Purchase Order Inquiry'!F1332," ")</f>
        <v xml:space="preserve"> </v>
      </c>
    </row>
    <row r="1529" spans="1:7" x14ac:dyDescent="0.25">
      <c r="A1529" s="25" t="str">
        <f>IF('[2]MUNIS Purchase Order Inquiry'!$A1333='[2]PO Detail'!$L$2," ",IF('[2]MUNIS Purchase Order Inquiry'!A1333='[2]PO Detail'!$L$1,'[2]MUNIS Purchase Order Inquiry'!B1333," "))</f>
        <v xml:space="preserve"> </v>
      </c>
      <c r="B1529" s="4" t="str">
        <f>IF('[2]MUNIS Purchase Order Inquiry'!$A1333='[2]PO Detail'!$L$2,'[2]MUNIS Purchase Order Inquiry'!Q1333,(IF('[2]MUNIS Purchase Order Inquiry'!$A1333='[2]PO Detail'!$L$1,CONCATENATE("      "&amp;'[2]MUNIS Purchase Order Inquiry'!I1333&amp;";   "&amp;'[2]MUNIS Purchase Order Inquiry'!J1333&amp;"   "&amp;'[2]MUNIS Purchase Order Inquiry'!K1333&amp;"; "&amp;'[2]MUNIS Purchase Order Inquiry'!M1333&amp;"; "&amp;'[2]MUNIS Purchase Order Inquiry'!N1333&amp;"; "&amp;'[2]MUNIS Purchase Order Inquiry'!O1333)," ")))</f>
        <v xml:space="preserve"> </v>
      </c>
      <c r="C1529" s="4" t="str">
        <f>IF('[2]MUNIS Purchase Order Inquiry'!$A1333='[2]PO Detail'!$L$2,'[2]MUNIS Purchase Order Inquiry'!R1333," ")</f>
        <v xml:space="preserve"> </v>
      </c>
      <c r="D1529" s="26" t="str">
        <f>IF('[2]MUNIS Purchase Order Inquiry'!$A1333='[2]PO Detail'!$L$1,'[2]MUNIS Purchase Order Inquiry'!G1333," ")</f>
        <v xml:space="preserve"> </v>
      </c>
      <c r="E1529" s="10" t="str">
        <f>IF('[2]MUNIS Purchase Order Inquiry'!$A1333='[2]PO Detail'!$L$1,'[2]MUNIS Purchase Order Inquiry'!D1333," ")</f>
        <v xml:space="preserve"> </v>
      </c>
      <c r="F1529" s="10" t="str">
        <f>IF('[2]MUNIS Purchase Order Inquiry'!$A1333='[2]PO Detail'!$L$1,'[2]MUNIS Purchase Order Inquiry'!E1333," ")</f>
        <v xml:space="preserve"> </v>
      </c>
      <c r="G1529" s="10" t="str">
        <f>IF('[2]MUNIS Purchase Order Inquiry'!$A1333='[2]PO Detail'!$L$1,'[2]MUNIS Purchase Order Inquiry'!F1333," ")</f>
        <v xml:space="preserve"> </v>
      </c>
    </row>
    <row r="1530" spans="1:7" x14ac:dyDescent="0.25">
      <c r="A1530" s="25" t="str">
        <f>IF('[2]MUNIS Purchase Order Inquiry'!$A1334='[2]PO Detail'!$L$2," ",IF('[2]MUNIS Purchase Order Inquiry'!A1334='[2]PO Detail'!$L$1,'[2]MUNIS Purchase Order Inquiry'!B1334," "))</f>
        <v xml:space="preserve"> </v>
      </c>
      <c r="B1530" s="4" t="str">
        <f>IF('[2]MUNIS Purchase Order Inquiry'!$A1334='[2]PO Detail'!$L$2,'[2]MUNIS Purchase Order Inquiry'!Q1334,(IF('[2]MUNIS Purchase Order Inquiry'!$A1334='[2]PO Detail'!$L$1,CONCATENATE("      "&amp;'[2]MUNIS Purchase Order Inquiry'!I1334&amp;";   "&amp;'[2]MUNIS Purchase Order Inquiry'!J1334&amp;"   "&amp;'[2]MUNIS Purchase Order Inquiry'!K1334&amp;"; "&amp;'[2]MUNIS Purchase Order Inquiry'!M1334&amp;"; "&amp;'[2]MUNIS Purchase Order Inquiry'!N1334&amp;"; "&amp;'[2]MUNIS Purchase Order Inquiry'!O1334)," ")))</f>
        <v xml:space="preserve"> </v>
      </c>
      <c r="C1530" s="4" t="str">
        <f>IF('[2]MUNIS Purchase Order Inquiry'!$A1334='[2]PO Detail'!$L$2,'[2]MUNIS Purchase Order Inquiry'!R1334," ")</f>
        <v xml:space="preserve"> </v>
      </c>
      <c r="D1530" s="26" t="str">
        <f>IF('[2]MUNIS Purchase Order Inquiry'!$A1334='[2]PO Detail'!$L$1,'[2]MUNIS Purchase Order Inquiry'!G1334," ")</f>
        <v xml:space="preserve"> </v>
      </c>
      <c r="E1530" s="10" t="str">
        <f>IF('[2]MUNIS Purchase Order Inquiry'!$A1334='[2]PO Detail'!$L$1,'[2]MUNIS Purchase Order Inquiry'!D1334," ")</f>
        <v xml:space="preserve"> </v>
      </c>
      <c r="F1530" s="10" t="str">
        <f>IF('[2]MUNIS Purchase Order Inquiry'!$A1334='[2]PO Detail'!$L$1,'[2]MUNIS Purchase Order Inquiry'!E1334," ")</f>
        <v xml:space="preserve"> </v>
      </c>
      <c r="G1530" s="10" t="str">
        <f>IF('[2]MUNIS Purchase Order Inquiry'!$A1334='[2]PO Detail'!$L$1,'[2]MUNIS Purchase Order Inquiry'!F1334," ")</f>
        <v xml:space="preserve"> </v>
      </c>
    </row>
    <row r="1531" spans="1:7" x14ac:dyDescent="0.25">
      <c r="A1531" s="25" t="str">
        <f>IF('[2]MUNIS Purchase Order Inquiry'!$A1335='[2]PO Detail'!$L$2," ",IF('[2]MUNIS Purchase Order Inquiry'!A1335='[2]PO Detail'!$L$1,'[2]MUNIS Purchase Order Inquiry'!B1335," "))</f>
        <v xml:space="preserve"> </v>
      </c>
      <c r="B1531" s="4" t="str">
        <f>IF('[2]MUNIS Purchase Order Inquiry'!$A1335='[2]PO Detail'!$L$2,'[2]MUNIS Purchase Order Inquiry'!Q1335,(IF('[2]MUNIS Purchase Order Inquiry'!$A1335='[2]PO Detail'!$L$1,CONCATENATE("      "&amp;'[2]MUNIS Purchase Order Inquiry'!I1335&amp;";   "&amp;'[2]MUNIS Purchase Order Inquiry'!J1335&amp;"   "&amp;'[2]MUNIS Purchase Order Inquiry'!K1335&amp;"; "&amp;'[2]MUNIS Purchase Order Inquiry'!M1335&amp;"; "&amp;'[2]MUNIS Purchase Order Inquiry'!N1335&amp;"; "&amp;'[2]MUNIS Purchase Order Inquiry'!O1335)," ")))</f>
        <v xml:space="preserve"> </v>
      </c>
      <c r="C1531" s="4" t="str">
        <f>IF('[2]MUNIS Purchase Order Inquiry'!$A1335='[2]PO Detail'!$L$2,'[2]MUNIS Purchase Order Inquiry'!R1335," ")</f>
        <v xml:space="preserve"> </v>
      </c>
      <c r="D1531" s="26" t="str">
        <f>IF('[2]MUNIS Purchase Order Inquiry'!$A1335='[2]PO Detail'!$L$1,'[2]MUNIS Purchase Order Inquiry'!G1335," ")</f>
        <v xml:space="preserve"> </v>
      </c>
      <c r="E1531" s="10" t="str">
        <f>IF('[2]MUNIS Purchase Order Inquiry'!$A1335='[2]PO Detail'!$L$1,'[2]MUNIS Purchase Order Inquiry'!D1335," ")</f>
        <v xml:space="preserve"> </v>
      </c>
      <c r="F1531" s="10" t="str">
        <f>IF('[2]MUNIS Purchase Order Inquiry'!$A1335='[2]PO Detail'!$L$1,'[2]MUNIS Purchase Order Inquiry'!E1335," ")</f>
        <v xml:space="preserve"> </v>
      </c>
      <c r="G1531" s="10" t="str">
        <f>IF('[2]MUNIS Purchase Order Inquiry'!$A1335='[2]PO Detail'!$L$1,'[2]MUNIS Purchase Order Inquiry'!F1335," ")</f>
        <v xml:space="preserve"> </v>
      </c>
    </row>
    <row r="1532" spans="1:7" x14ac:dyDescent="0.25">
      <c r="A1532" s="25" t="str">
        <f>IF('[2]MUNIS Purchase Order Inquiry'!$A1336='[2]PO Detail'!$L$2," ",IF('[2]MUNIS Purchase Order Inquiry'!A1336='[2]PO Detail'!$L$1,'[2]MUNIS Purchase Order Inquiry'!B1336," "))</f>
        <v xml:space="preserve"> </v>
      </c>
      <c r="B1532" s="4" t="str">
        <f>IF('[2]MUNIS Purchase Order Inquiry'!$A1336='[2]PO Detail'!$L$2,'[2]MUNIS Purchase Order Inquiry'!Q1336,(IF('[2]MUNIS Purchase Order Inquiry'!$A1336='[2]PO Detail'!$L$1,CONCATENATE("      "&amp;'[2]MUNIS Purchase Order Inquiry'!I1336&amp;";   "&amp;'[2]MUNIS Purchase Order Inquiry'!J1336&amp;"   "&amp;'[2]MUNIS Purchase Order Inquiry'!K1336&amp;"; "&amp;'[2]MUNIS Purchase Order Inquiry'!M1336&amp;"; "&amp;'[2]MUNIS Purchase Order Inquiry'!N1336&amp;"; "&amp;'[2]MUNIS Purchase Order Inquiry'!O1336)," ")))</f>
        <v xml:space="preserve"> </v>
      </c>
      <c r="C1532" s="4" t="str">
        <f>IF('[2]MUNIS Purchase Order Inquiry'!$A1336='[2]PO Detail'!$L$2,'[2]MUNIS Purchase Order Inquiry'!R1336," ")</f>
        <v xml:space="preserve"> </v>
      </c>
      <c r="D1532" s="26" t="str">
        <f>IF('[2]MUNIS Purchase Order Inquiry'!$A1336='[2]PO Detail'!$L$1,'[2]MUNIS Purchase Order Inquiry'!G1336," ")</f>
        <v xml:space="preserve"> </v>
      </c>
      <c r="E1532" s="10" t="str">
        <f>IF('[2]MUNIS Purchase Order Inquiry'!$A1336='[2]PO Detail'!$L$1,'[2]MUNIS Purchase Order Inquiry'!D1336," ")</f>
        <v xml:space="preserve"> </v>
      </c>
      <c r="F1532" s="10" t="str">
        <f>IF('[2]MUNIS Purchase Order Inquiry'!$A1336='[2]PO Detail'!$L$1,'[2]MUNIS Purchase Order Inquiry'!E1336," ")</f>
        <v xml:space="preserve"> </v>
      </c>
      <c r="G1532" s="10" t="str">
        <f>IF('[2]MUNIS Purchase Order Inquiry'!$A1336='[2]PO Detail'!$L$1,'[2]MUNIS Purchase Order Inquiry'!F1336," ")</f>
        <v xml:space="preserve"> </v>
      </c>
    </row>
    <row r="1533" spans="1:7" x14ac:dyDescent="0.25">
      <c r="A1533" s="25" t="str">
        <f>IF('[2]MUNIS Purchase Order Inquiry'!$A1337='[2]PO Detail'!$L$2," ",IF('[2]MUNIS Purchase Order Inquiry'!A1337='[2]PO Detail'!$L$1,'[2]MUNIS Purchase Order Inquiry'!B1337," "))</f>
        <v xml:space="preserve"> </v>
      </c>
      <c r="B1533" s="4" t="str">
        <f>IF('[2]MUNIS Purchase Order Inquiry'!$A1337='[2]PO Detail'!$L$2,'[2]MUNIS Purchase Order Inquiry'!Q1337,(IF('[2]MUNIS Purchase Order Inquiry'!$A1337='[2]PO Detail'!$L$1,CONCATENATE("      "&amp;'[2]MUNIS Purchase Order Inquiry'!I1337&amp;";   "&amp;'[2]MUNIS Purchase Order Inquiry'!J1337&amp;"   "&amp;'[2]MUNIS Purchase Order Inquiry'!K1337&amp;"; "&amp;'[2]MUNIS Purchase Order Inquiry'!M1337&amp;"; "&amp;'[2]MUNIS Purchase Order Inquiry'!N1337&amp;"; "&amp;'[2]MUNIS Purchase Order Inquiry'!O1337)," ")))</f>
        <v xml:space="preserve"> </v>
      </c>
      <c r="C1533" s="4" t="str">
        <f>IF('[2]MUNIS Purchase Order Inquiry'!$A1337='[2]PO Detail'!$L$2,'[2]MUNIS Purchase Order Inquiry'!R1337," ")</f>
        <v xml:space="preserve"> </v>
      </c>
      <c r="D1533" s="26" t="str">
        <f>IF('[2]MUNIS Purchase Order Inquiry'!$A1337='[2]PO Detail'!$L$1,'[2]MUNIS Purchase Order Inquiry'!G1337," ")</f>
        <v xml:space="preserve"> </v>
      </c>
      <c r="E1533" s="10" t="str">
        <f>IF('[2]MUNIS Purchase Order Inquiry'!$A1337='[2]PO Detail'!$L$1,'[2]MUNIS Purchase Order Inquiry'!D1337," ")</f>
        <v xml:space="preserve"> </v>
      </c>
      <c r="F1533" s="10" t="str">
        <f>IF('[2]MUNIS Purchase Order Inquiry'!$A1337='[2]PO Detail'!$L$1,'[2]MUNIS Purchase Order Inquiry'!E1337," ")</f>
        <v xml:space="preserve"> </v>
      </c>
      <c r="G1533" s="10" t="str">
        <f>IF('[2]MUNIS Purchase Order Inquiry'!$A1337='[2]PO Detail'!$L$1,'[2]MUNIS Purchase Order Inquiry'!F1337," ")</f>
        <v xml:space="preserve"> </v>
      </c>
    </row>
    <row r="1534" spans="1:7" x14ac:dyDescent="0.25">
      <c r="A1534" s="25" t="str">
        <f>IF('[2]MUNIS Purchase Order Inquiry'!$A1338='[2]PO Detail'!$L$2," ",IF('[2]MUNIS Purchase Order Inquiry'!A1338='[2]PO Detail'!$L$1,'[2]MUNIS Purchase Order Inquiry'!B1338," "))</f>
        <v xml:space="preserve"> </v>
      </c>
      <c r="B1534" s="4" t="str">
        <f>IF('[2]MUNIS Purchase Order Inquiry'!$A1338='[2]PO Detail'!$L$2,'[2]MUNIS Purchase Order Inquiry'!Q1338,(IF('[2]MUNIS Purchase Order Inquiry'!$A1338='[2]PO Detail'!$L$1,CONCATENATE("      "&amp;'[2]MUNIS Purchase Order Inquiry'!I1338&amp;";   "&amp;'[2]MUNIS Purchase Order Inquiry'!J1338&amp;"   "&amp;'[2]MUNIS Purchase Order Inquiry'!K1338&amp;"; "&amp;'[2]MUNIS Purchase Order Inquiry'!M1338&amp;"; "&amp;'[2]MUNIS Purchase Order Inquiry'!N1338&amp;"; "&amp;'[2]MUNIS Purchase Order Inquiry'!O1338)," ")))</f>
        <v xml:space="preserve"> </v>
      </c>
      <c r="C1534" s="4" t="str">
        <f>IF('[2]MUNIS Purchase Order Inquiry'!$A1338='[2]PO Detail'!$L$2,'[2]MUNIS Purchase Order Inquiry'!R1338," ")</f>
        <v xml:space="preserve"> </v>
      </c>
      <c r="D1534" s="26" t="str">
        <f>IF('[2]MUNIS Purchase Order Inquiry'!$A1338='[2]PO Detail'!$L$1,'[2]MUNIS Purchase Order Inquiry'!G1338," ")</f>
        <v xml:space="preserve"> </v>
      </c>
      <c r="E1534" s="10" t="str">
        <f>IF('[2]MUNIS Purchase Order Inquiry'!$A1338='[2]PO Detail'!$L$1,'[2]MUNIS Purchase Order Inquiry'!D1338," ")</f>
        <v xml:space="preserve"> </v>
      </c>
      <c r="F1534" s="10" t="str">
        <f>IF('[2]MUNIS Purchase Order Inquiry'!$A1338='[2]PO Detail'!$L$1,'[2]MUNIS Purchase Order Inquiry'!E1338," ")</f>
        <v xml:space="preserve"> </v>
      </c>
      <c r="G1534" s="10" t="str">
        <f>IF('[2]MUNIS Purchase Order Inquiry'!$A1338='[2]PO Detail'!$L$1,'[2]MUNIS Purchase Order Inquiry'!F1338," ")</f>
        <v xml:space="preserve"> </v>
      </c>
    </row>
    <row r="1535" spans="1:7" x14ac:dyDescent="0.25">
      <c r="A1535" s="25" t="str">
        <f>IF('[2]MUNIS Purchase Order Inquiry'!$A1339='[2]PO Detail'!$L$2," ",IF('[2]MUNIS Purchase Order Inquiry'!A1339='[2]PO Detail'!$L$1,'[2]MUNIS Purchase Order Inquiry'!B1339," "))</f>
        <v xml:space="preserve"> </v>
      </c>
      <c r="B1535" s="4" t="str">
        <f>IF('[2]MUNIS Purchase Order Inquiry'!$A1339='[2]PO Detail'!$L$2,'[2]MUNIS Purchase Order Inquiry'!Q1339,(IF('[2]MUNIS Purchase Order Inquiry'!$A1339='[2]PO Detail'!$L$1,CONCATENATE("      "&amp;'[2]MUNIS Purchase Order Inquiry'!I1339&amp;";   "&amp;'[2]MUNIS Purchase Order Inquiry'!J1339&amp;"   "&amp;'[2]MUNIS Purchase Order Inquiry'!K1339&amp;"; "&amp;'[2]MUNIS Purchase Order Inquiry'!M1339&amp;"; "&amp;'[2]MUNIS Purchase Order Inquiry'!N1339&amp;"; "&amp;'[2]MUNIS Purchase Order Inquiry'!O1339)," ")))</f>
        <v xml:space="preserve"> </v>
      </c>
      <c r="C1535" s="4" t="str">
        <f>IF('[2]MUNIS Purchase Order Inquiry'!$A1339='[2]PO Detail'!$L$2,'[2]MUNIS Purchase Order Inquiry'!R1339," ")</f>
        <v xml:space="preserve"> </v>
      </c>
      <c r="D1535" s="26" t="str">
        <f>IF('[2]MUNIS Purchase Order Inquiry'!$A1339='[2]PO Detail'!$L$1,'[2]MUNIS Purchase Order Inquiry'!G1339," ")</f>
        <v xml:space="preserve"> </v>
      </c>
      <c r="E1535" s="10" t="str">
        <f>IF('[2]MUNIS Purchase Order Inquiry'!$A1339='[2]PO Detail'!$L$1,'[2]MUNIS Purchase Order Inquiry'!D1339," ")</f>
        <v xml:space="preserve"> </v>
      </c>
      <c r="F1535" s="10" t="str">
        <f>IF('[2]MUNIS Purchase Order Inquiry'!$A1339='[2]PO Detail'!$L$1,'[2]MUNIS Purchase Order Inquiry'!E1339," ")</f>
        <v xml:space="preserve"> </v>
      </c>
      <c r="G1535" s="10" t="str">
        <f>IF('[2]MUNIS Purchase Order Inquiry'!$A1339='[2]PO Detail'!$L$1,'[2]MUNIS Purchase Order Inquiry'!F1339," ")</f>
        <v xml:space="preserve"> </v>
      </c>
    </row>
    <row r="1536" spans="1:7" x14ac:dyDescent="0.25">
      <c r="A1536" s="25" t="str">
        <f>IF('[2]MUNIS Purchase Order Inquiry'!$A1340='[2]PO Detail'!$L$2," ",IF('[2]MUNIS Purchase Order Inquiry'!A1340='[2]PO Detail'!$L$1,'[2]MUNIS Purchase Order Inquiry'!B1340," "))</f>
        <v xml:space="preserve"> </v>
      </c>
      <c r="B1536" s="4" t="str">
        <f>IF('[2]MUNIS Purchase Order Inquiry'!$A1340='[2]PO Detail'!$L$2,'[2]MUNIS Purchase Order Inquiry'!Q1340,(IF('[2]MUNIS Purchase Order Inquiry'!$A1340='[2]PO Detail'!$L$1,CONCATENATE("      "&amp;'[2]MUNIS Purchase Order Inquiry'!I1340&amp;";   "&amp;'[2]MUNIS Purchase Order Inquiry'!J1340&amp;"   "&amp;'[2]MUNIS Purchase Order Inquiry'!K1340&amp;"; "&amp;'[2]MUNIS Purchase Order Inquiry'!M1340&amp;"; "&amp;'[2]MUNIS Purchase Order Inquiry'!N1340&amp;"; "&amp;'[2]MUNIS Purchase Order Inquiry'!O1340)," ")))</f>
        <v xml:space="preserve"> </v>
      </c>
      <c r="C1536" s="4" t="str">
        <f>IF('[2]MUNIS Purchase Order Inquiry'!$A1340='[2]PO Detail'!$L$2,'[2]MUNIS Purchase Order Inquiry'!R1340," ")</f>
        <v xml:space="preserve"> </v>
      </c>
      <c r="D1536" s="26" t="str">
        <f>IF('[2]MUNIS Purchase Order Inquiry'!$A1340='[2]PO Detail'!$L$1,'[2]MUNIS Purchase Order Inquiry'!G1340," ")</f>
        <v xml:space="preserve"> </v>
      </c>
      <c r="E1536" s="10" t="str">
        <f>IF('[2]MUNIS Purchase Order Inquiry'!$A1340='[2]PO Detail'!$L$1,'[2]MUNIS Purchase Order Inquiry'!D1340," ")</f>
        <v xml:space="preserve"> </v>
      </c>
      <c r="F1536" s="10" t="str">
        <f>IF('[2]MUNIS Purchase Order Inquiry'!$A1340='[2]PO Detail'!$L$1,'[2]MUNIS Purchase Order Inquiry'!E1340," ")</f>
        <v xml:space="preserve"> </v>
      </c>
      <c r="G1536" s="10" t="str">
        <f>IF('[2]MUNIS Purchase Order Inquiry'!$A1340='[2]PO Detail'!$L$1,'[2]MUNIS Purchase Order Inquiry'!F1340," ")</f>
        <v xml:space="preserve"> </v>
      </c>
    </row>
    <row r="1537" spans="1:7" x14ac:dyDescent="0.25">
      <c r="A1537" s="25" t="str">
        <f>IF('[2]MUNIS Purchase Order Inquiry'!$A1341='[2]PO Detail'!$L$2," ",IF('[2]MUNIS Purchase Order Inquiry'!A1341='[2]PO Detail'!$L$1,'[2]MUNIS Purchase Order Inquiry'!B1341," "))</f>
        <v xml:space="preserve"> </v>
      </c>
      <c r="B1537" s="4" t="str">
        <f>IF('[2]MUNIS Purchase Order Inquiry'!$A1341='[2]PO Detail'!$L$2,'[2]MUNIS Purchase Order Inquiry'!Q1341,(IF('[2]MUNIS Purchase Order Inquiry'!$A1341='[2]PO Detail'!$L$1,CONCATENATE("      "&amp;'[2]MUNIS Purchase Order Inquiry'!I1341&amp;";   "&amp;'[2]MUNIS Purchase Order Inquiry'!J1341&amp;"   "&amp;'[2]MUNIS Purchase Order Inquiry'!K1341&amp;"; "&amp;'[2]MUNIS Purchase Order Inquiry'!M1341&amp;"; "&amp;'[2]MUNIS Purchase Order Inquiry'!N1341&amp;"; "&amp;'[2]MUNIS Purchase Order Inquiry'!O1341)," ")))</f>
        <v xml:space="preserve"> </v>
      </c>
      <c r="C1537" s="4" t="str">
        <f>IF('[2]MUNIS Purchase Order Inquiry'!$A1341='[2]PO Detail'!$L$2,'[2]MUNIS Purchase Order Inquiry'!R1341," ")</f>
        <v xml:space="preserve"> </v>
      </c>
      <c r="D1537" s="26" t="str">
        <f>IF('[2]MUNIS Purchase Order Inquiry'!$A1341='[2]PO Detail'!$L$1,'[2]MUNIS Purchase Order Inquiry'!G1341," ")</f>
        <v xml:space="preserve"> </v>
      </c>
      <c r="E1537" s="10" t="str">
        <f>IF('[2]MUNIS Purchase Order Inquiry'!$A1341='[2]PO Detail'!$L$1,'[2]MUNIS Purchase Order Inquiry'!D1341," ")</f>
        <v xml:space="preserve"> </v>
      </c>
      <c r="F1537" s="10" t="str">
        <f>IF('[2]MUNIS Purchase Order Inquiry'!$A1341='[2]PO Detail'!$L$1,'[2]MUNIS Purchase Order Inquiry'!E1341," ")</f>
        <v xml:space="preserve"> </v>
      </c>
      <c r="G1537" s="10" t="str">
        <f>IF('[2]MUNIS Purchase Order Inquiry'!$A1341='[2]PO Detail'!$L$1,'[2]MUNIS Purchase Order Inquiry'!F1341," ")</f>
        <v xml:space="preserve"> </v>
      </c>
    </row>
    <row r="1538" spans="1:7" x14ac:dyDescent="0.25">
      <c r="A1538" s="25" t="str">
        <f>IF('[2]MUNIS Purchase Order Inquiry'!$A1342='[2]PO Detail'!$L$2," ",IF('[2]MUNIS Purchase Order Inquiry'!A1342='[2]PO Detail'!$L$1,'[2]MUNIS Purchase Order Inquiry'!B1342," "))</f>
        <v xml:space="preserve"> </v>
      </c>
      <c r="B1538" s="4" t="str">
        <f>IF('[2]MUNIS Purchase Order Inquiry'!$A1342='[2]PO Detail'!$L$2,'[2]MUNIS Purchase Order Inquiry'!Q1342,(IF('[2]MUNIS Purchase Order Inquiry'!$A1342='[2]PO Detail'!$L$1,CONCATENATE("      "&amp;'[2]MUNIS Purchase Order Inquiry'!I1342&amp;";   "&amp;'[2]MUNIS Purchase Order Inquiry'!J1342&amp;"   "&amp;'[2]MUNIS Purchase Order Inquiry'!K1342&amp;"; "&amp;'[2]MUNIS Purchase Order Inquiry'!M1342&amp;"; "&amp;'[2]MUNIS Purchase Order Inquiry'!N1342&amp;"; "&amp;'[2]MUNIS Purchase Order Inquiry'!O1342)," ")))</f>
        <v xml:space="preserve"> </v>
      </c>
      <c r="C1538" s="4" t="str">
        <f>IF('[2]MUNIS Purchase Order Inquiry'!$A1342='[2]PO Detail'!$L$2,'[2]MUNIS Purchase Order Inquiry'!R1342," ")</f>
        <v xml:space="preserve"> </v>
      </c>
      <c r="D1538" s="26" t="str">
        <f>IF('[2]MUNIS Purchase Order Inquiry'!$A1342='[2]PO Detail'!$L$1,'[2]MUNIS Purchase Order Inquiry'!G1342," ")</f>
        <v xml:space="preserve"> </v>
      </c>
      <c r="E1538" s="10" t="str">
        <f>IF('[2]MUNIS Purchase Order Inquiry'!$A1342='[2]PO Detail'!$L$1,'[2]MUNIS Purchase Order Inquiry'!D1342," ")</f>
        <v xml:space="preserve"> </v>
      </c>
      <c r="F1538" s="10" t="str">
        <f>IF('[2]MUNIS Purchase Order Inquiry'!$A1342='[2]PO Detail'!$L$1,'[2]MUNIS Purchase Order Inquiry'!E1342," ")</f>
        <v xml:space="preserve"> </v>
      </c>
      <c r="G1538" s="10" t="str">
        <f>IF('[2]MUNIS Purchase Order Inquiry'!$A1342='[2]PO Detail'!$L$1,'[2]MUNIS Purchase Order Inquiry'!F1342," ")</f>
        <v xml:space="preserve"> </v>
      </c>
    </row>
    <row r="1539" spans="1:7" x14ac:dyDescent="0.25">
      <c r="A1539" s="25" t="str">
        <f>IF('[2]MUNIS Purchase Order Inquiry'!$A1343='[2]PO Detail'!$L$2," ",IF('[2]MUNIS Purchase Order Inquiry'!A1343='[2]PO Detail'!$L$1,'[2]MUNIS Purchase Order Inquiry'!B1343," "))</f>
        <v xml:space="preserve"> </v>
      </c>
      <c r="B1539" s="4" t="str">
        <f>IF('[2]MUNIS Purchase Order Inquiry'!$A1343='[2]PO Detail'!$L$2,'[2]MUNIS Purchase Order Inquiry'!Q1343,(IF('[2]MUNIS Purchase Order Inquiry'!$A1343='[2]PO Detail'!$L$1,CONCATENATE("      "&amp;'[2]MUNIS Purchase Order Inquiry'!I1343&amp;";   "&amp;'[2]MUNIS Purchase Order Inquiry'!J1343&amp;"   "&amp;'[2]MUNIS Purchase Order Inquiry'!K1343&amp;"; "&amp;'[2]MUNIS Purchase Order Inquiry'!M1343&amp;"; "&amp;'[2]MUNIS Purchase Order Inquiry'!N1343&amp;"; "&amp;'[2]MUNIS Purchase Order Inquiry'!O1343)," ")))</f>
        <v xml:space="preserve"> </v>
      </c>
      <c r="C1539" s="4" t="str">
        <f>IF('[2]MUNIS Purchase Order Inquiry'!$A1343='[2]PO Detail'!$L$2,'[2]MUNIS Purchase Order Inquiry'!R1343," ")</f>
        <v xml:space="preserve"> </v>
      </c>
      <c r="D1539" s="26" t="str">
        <f>IF('[2]MUNIS Purchase Order Inquiry'!$A1343='[2]PO Detail'!$L$1,'[2]MUNIS Purchase Order Inquiry'!G1343," ")</f>
        <v xml:space="preserve"> </v>
      </c>
      <c r="E1539" s="10" t="str">
        <f>IF('[2]MUNIS Purchase Order Inquiry'!$A1343='[2]PO Detail'!$L$1,'[2]MUNIS Purchase Order Inquiry'!D1343," ")</f>
        <v xml:space="preserve"> </v>
      </c>
      <c r="F1539" s="10" t="str">
        <f>IF('[2]MUNIS Purchase Order Inquiry'!$A1343='[2]PO Detail'!$L$1,'[2]MUNIS Purchase Order Inquiry'!E1343," ")</f>
        <v xml:space="preserve"> </v>
      </c>
      <c r="G1539" s="10" t="str">
        <f>IF('[2]MUNIS Purchase Order Inquiry'!$A1343='[2]PO Detail'!$L$1,'[2]MUNIS Purchase Order Inquiry'!F1343," ")</f>
        <v xml:space="preserve"> </v>
      </c>
    </row>
    <row r="1540" spans="1:7" x14ac:dyDescent="0.25">
      <c r="A1540" s="25" t="str">
        <f>IF('[2]MUNIS Purchase Order Inquiry'!$A1344='[2]PO Detail'!$L$2," ",IF('[2]MUNIS Purchase Order Inquiry'!A1344='[2]PO Detail'!$L$1,'[2]MUNIS Purchase Order Inquiry'!B1344," "))</f>
        <v xml:space="preserve"> </v>
      </c>
      <c r="B1540" s="4" t="str">
        <f>IF('[2]MUNIS Purchase Order Inquiry'!$A1344='[2]PO Detail'!$L$2,'[2]MUNIS Purchase Order Inquiry'!Q1344,(IF('[2]MUNIS Purchase Order Inquiry'!$A1344='[2]PO Detail'!$L$1,CONCATENATE("      "&amp;'[2]MUNIS Purchase Order Inquiry'!I1344&amp;";   "&amp;'[2]MUNIS Purchase Order Inquiry'!J1344&amp;"   "&amp;'[2]MUNIS Purchase Order Inquiry'!K1344&amp;"; "&amp;'[2]MUNIS Purchase Order Inquiry'!M1344&amp;"; "&amp;'[2]MUNIS Purchase Order Inquiry'!N1344&amp;"; "&amp;'[2]MUNIS Purchase Order Inquiry'!O1344)," ")))</f>
        <v xml:space="preserve"> </v>
      </c>
      <c r="C1540" s="4" t="str">
        <f>IF('[2]MUNIS Purchase Order Inquiry'!$A1344='[2]PO Detail'!$L$2,'[2]MUNIS Purchase Order Inquiry'!R1344," ")</f>
        <v xml:space="preserve"> </v>
      </c>
      <c r="D1540" s="26" t="str">
        <f>IF('[2]MUNIS Purchase Order Inquiry'!$A1344='[2]PO Detail'!$L$1,'[2]MUNIS Purchase Order Inquiry'!G1344," ")</f>
        <v xml:space="preserve"> </v>
      </c>
      <c r="E1540" s="10" t="str">
        <f>IF('[2]MUNIS Purchase Order Inquiry'!$A1344='[2]PO Detail'!$L$1,'[2]MUNIS Purchase Order Inquiry'!D1344," ")</f>
        <v xml:space="preserve"> </v>
      </c>
      <c r="F1540" s="10" t="str">
        <f>IF('[2]MUNIS Purchase Order Inquiry'!$A1344='[2]PO Detail'!$L$1,'[2]MUNIS Purchase Order Inquiry'!E1344," ")</f>
        <v xml:space="preserve"> </v>
      </c>
      <c r="G1540" s="10" t="str">
        <f>IF('[2]MUNIS Purchase Order Inquiry'!$A1344='[2]PO Detail'!$L$1,'[2]MUNIS Purchase Order Inquiry'!F1344," ")</f>
        <v xml:space="preserve"> </v>
      </c>
    </row>
    <row r="1541" spans="1:7" x14ac:dyDescent="0.25">
      <c r="A1541" s="25" t="str">
        <f>IF('[2]MUNIS Purchase Order Inquiry'!$A1345='[2]PO Detail'!$L$2," ",IF('[2]MUNIS Purchase Order Inquiry'!A1345='[2]PO Detail'!$L$1,'[2]MUNIS Purchase Order Inquiry'!B1345," "))</f>
        <v xml:space="preserve"> </v>
      </c>
      <c r="B1541" s="4" t="str">
        <f>IF('[2]MUNIS Purchase Order Inquiry'!$A1345='[2]PO Detail'!$L$2,'[2]MUNIS Purchase Order Inquiry'!Q1345,(IF('[2]MUNIS Purchase Order Inquiry'!$A1345='[2]PO Detail'!$L$1,CONCATENATE("      "&amp;'[2]MUNIS Purchase Order Inquiry'!I1345&amp;";   "&amp;'[2]MUNIS Purchase Order Inquiry'!J1345&amp;"   "&amp;'[2]MUNIS Purchase Order Inquiry'!K1345&amp;"; "&amp;'[2]MUNIS Purchase Order Inquiry'!M1345&amp;"; "&amp;'[2]MUNIS Purchase Order Inquiry'!N1345&amp;"; "&amp;'[2]MUNIS Purchase Order Inquiry'!O1345)," ")))</f>
        <v xml:space="preserve"> </v>
      </c>
      <c r="C1541" s="4" t="str">
        <f>IF('[2]MUNIS Purchase Order Inquiry'!$A1345='[2]PO Detail'!$L$2,'[2]MUNIS Purchase Order Inquiry'!R1345," ")</f>
        <v xml:space="preserve"> </v>
      </c>
      <c r="D1541" s="26" t="str">
        <f>IF('[2]MUNIS Purchase Order Inquiry'!$A1345='[2]PO Detail'!$L$1,'[2]MUNIS Purchase Order Inquiry'!G1345," ")</f>
        <v xml:space="preserve"> </v>
      </c>
      <c r="E1541" s="10" t="str">
        <f>IF('[2]MUNIS Purchase Order Inquiry'!$A1345='[2]PO Detail'!$L$1,'[2]MUNIS Purchase Order Inquiry'!D1345," ")</f>
        <v xml:space="preserve"> </v>
      </c>
      <c r="F1541" s="10" t="str">
        <f>IF('[2]MUNIS Purchase Order Inquiry'!$A1345='[2]PO Detail'!$L$1,'[2]MUNIS Purchase Order Inquiry'!E1345," ")</f>
        <v xml:space="preserve"> </v>
      </c>
      <c r="G1541" s="10" t="str">
        <f>IF('[2]MUNIS Purchase Order Inquiry'!$A1345='[2]PO Detail'!$L$1,'[2]MUNIS Purchase Order Inquiry'!F1345," ")</f>
        <v xml:space="preserve"> </v>
      </c>
    </row>
    <row r="1542" spans="1:7" x14ac:dyDescent="0.25">
      <c r="A1542" s="25" t="str">
        <f>IF('[2]MUNIS Purchase Order Inquiry'!$A1346='[2]PO Detail'!$L$2," ",IF('[2]MUNIS Purchase Order Inquiry'!A1346='[2]PO Detail'!$L$1,'[2]MUNIS Purchase Order Inquiry'!B1346," "))</f>
        <v xml:space="preserve"> </v>
      </c>
      <c r="B1542" s="4" t="str">
        <f>IF('[2]MUNIS Purchase Order Inquiry'!$A1346='[2]PO Detail'!$L$2,'[2]MUNIS Purchase Order Inquiry'!Q1346,(IF('[2]MUNIS Purchase Order Inquiry'!$A1346='[2]PO Detail'!$L$1,CONCATENATE("      "&amp;'[2]MUNIS Purchase Order Inquiry'!I1346&amp;";   "&amp;'[2]MUNIS Purchase Order Inquiry'!J1346&amp;"   "&amp;'[2]MUNIS Purchase Order Inquiry'!K1346&amp;"; "&amp;'[2]MUNIS Purchase Order Inquiry'!M1346&amp;"; "&amp;'[2]MUNIS Purchase Order Inquiry'!N1346&amp;"; "&amp;'[2]MUNIS Purchase Order Inquiry'!O1346)," ")))</f>
        <v xml:space="preserve"> </v>
      </c>
      <c r="C1542" s="4" t="str">
        <f>IF('[2]MUNIS Purchase Order Inquiry'!$A1346='[2]PO Detail'!$L$2,'[2]MUNIS Purchase Order Inquiry'!R1346," ")</f>
        <v xml:space="preserve"> </v>
      </c>
      <c r="D1542" s="26" t="str">
        <f>IF('[2]MUNIS Purchase Order Inquiry'!$A1346='[2]PO Detail'!$L$1,'[2]MUNIS Purchase Order Inquiry'!G1346," ")</f>
        <v xml:space="preserve"> </v>
      </c>
      <c r="E1542" s="10" t="str">
        <f>IF('[2]MUNIS Purchase Order Inquiry'!$A1346='[2]PO Detail'!$L$1,'[2]MUNIS Purchase Order Inquiry'!D1346," ")</f>
        <v xml:space="preserve"> </v>
      </c>
      <c r="F1542" s="10" t="str">
        <f>IF('[2]MUNIS Purchase Order Inquiry'!$A1346='[2]PO Detail'!$L$1,'[2]MUNIS Purchase Order Inquiry'!E1346," ")</f>
        <v xml:space="preserve"> </v>
      </c>
      <c r="G1542" s="10" t="str">
        <f>IF('[2]MUNIS Purchase Order Inquiry'!$A1346='[2]PO Detail'!$L$1,'[2]MUNIS Purchase Order Inquiry'!F1346," ")</f>
        <v xml:space="preserve"> </v>
      </c>
    </row>
    <row r="1543" spans="1:7" x14ac:dyDescent="0.25">
      <c r="A1543" s="25" t="str">
        <f>IF('[2]MUNIS Purchase Order Inquiry'!$A1347='[2]PO Detail'!$L$2," ",IF('[2]MUNIS Purchase Order Inquiry'!A1347='[2]PO Detail'!$L$1,'[2]MUNIS Purchase Order Inquiry'!B1347," "))</f>
        <v xml:space="preserve"> </v>
      </c>
      <c r="B1543" s="4" t="str">
        <f>IF('[2]MUNIS Purchase Order Inquiry'!$A1347='[2]PO Detail'!$L$2,'[2]MUNIS Purchase Order Inquiry'!Q1347,(IF('[2]MUNIS Purchase Order Inquiry'!$A1347='[2]PO Detail'!$L$1,CONCATENATE("      "&amp;'[2]MUNIS Purchase Order Inquiry'!I1347&amp;";   "&amp;'[2]MUNIS Purchase Order Inquiry'!J1347&amp;"   "&amp;'[2]MUNIS Purchase Order Inquiry'!K1347&amp;"; "&amp;'[2]MUNIS Purchase Order Inquiry'!M1347&amp;"; "&amp;'[2]MUNIS Purchase Order Inquiry'!N1347&amp;"; "&amp;'[2]MUNIS Purchase Order Inquiry'!O1347)," ")))</f>
        <v xml:space="preserve"> </v>
      </c>
      <c r="C1543" s="4" t="str">
        <f>IF('[2]MUNIS Purchase Order Inquiry'!$A1347='[2]PO Detail'!$L$2,'[2]MUNIS Purchase Order Inquiry'!R1347," ")</f>
        <v xml:space="preserve"> </v>
      </c>
      <c r="D1543" s="26" t="str">
        <f>IF('[2]MUNIS Purchase Order Inquiry'!$A1347='[2]PO Detail'!$L$1,'[2]MUNIS Purchase Order Inquiry'!G1347," ")</f>
        <v xml:space="preserve"> </v>
      </c>
      <c r="E1543" s="10" t="str">
        <f>IF('[2]MUNIS Purchase Order Inquiry'!$A1347='[2]PO Detail'!$L$1,'[2]MUNIS Purchase Order Inquiry'!D1347," ")</f>
        <v xml:space="preserve"> </v>
      </c>
      <c r="F1543" s="10" t="str">
        <f>IF('[2]MUNIS Purchase Order Inquiry'!$A1347='[2]PO Detail'!$L$1,'[2]MUNIS Purchase Order Inquiry'!E1347," ")</f>
        <v xml:space="preserve"> </v>
      </c>
      <c r="G1543" s="10" t="str">
        <f>IF('[2]MUNIS Purchase Order Inquiry'!$A1347='[2]PO Detail'!$L$1,'[2]MUNIS Purchase Order Inquiry'!F1347," ")</f>
        <v xml:space="preserve"> </v>
      </c>
    </row>
    <row r="1544" spans="1:7" x14ac:dyDescent="0.25">
      <c r="A1544" s="25" t="str">
        <f>IF('[2]MUNIS Purchase Order Inquiry'!$A1348='[2]PO Detail'!$L$2," ",IF('[2]MUNIS Purchase Order Inquiry'!A1348='[2]PO Detail'!$L$1,'[2]MUNIS Purchase Order Inquiry'!B1348," "))</f>
        <v xml:space="preserve"> </v>
      </c>
      <c r="B1544" s="4" t="str">
        <f>IF('[2]MUNIS Purchase Order Inquiry'!$A1348='[2]PO Detail'!$L$2,'[2]MUNIS Purchase Order Inquiry'!Q1348,(IF('[2]MUNIS Purchase Order Inquiry'!$A1348='[2]PO Detail'!$L$1,CONCATENATE("      "&amp;'[2]MUNIS Purchase Order Inquiry'!I1348&amp;";   "&amp;'[2]MUNIS Purchase Order Inquiry'!J1348&amp;"   "&amp;'[2]MUNIS Purchase Order Inquiry'!K1348&amp;"; "&amp;'[2]MUNIS Purchase Order Inquiry'!M1348&amp;"; "&amp;'[2]MUNIS Purchase Order Inquiry'!N1348&amp;"; "&amp;'[2]MUNIS Purchase Order Inquiry'!O1348)," ")))</f>
        <v xml:space="preserve"> </v>
      </c>
      <c r="C1544" s="4" t="str">
        <f>IF('[2]MUNIS Purchase Order Inquiry'!$A1348='[2]PO Detail'!$L$2,'[2]MUNIS Purchase Order Inquiry'!R1348," ")</f>
        <v xml:space="preserve"> </v>
      </c>
      <c r="D1544" s="26" t="str">
        <f>IF('[2]MUNIS Purchase Order Inquiry'!$A1348='[2]PO Detail'!$L$1,'[2]MUNIS Purchase Order Inquiry'!G1348," ")</f>
        <v xml:space="preserve"> </v>
      </c>
      <c r="E1544" s="10" t="str">
        <f>IF('[2]MUNIS Purchase Order Inquiry'!$A1348='[2]PO Detail'!$L$1,'[2]MUNIS Purchase Order Inquiry'!D1348," ")</f>
        <v xml:space="preserve"> </v>
      </c>
      <c r="F1544" s="10" t="str">
        <f>IF('[2]MUNIS Purchase Order Inquiry'!$A1348='[2]PO Detail'!$L$1,'[2]MUNIS Purchase Order Inquiry'!E1348," ")</f>
        <v xml:space="preserve"> </v>
      </c>
      <c r="G1544" s="10" t="str">
        <f>IF('[2]MUNIS Purchase Order Inquiry'!$A1348='[2]PO Detail'!$L$1,'[2]MUNIS Purchase Order Inquiry'!F1348," ")</f>
        <v xml:space="preserve"> </v>
      </c>
    </row>
    <row r="1545" spans="1:7" x14ac:dyDescent="0.25">
      <c r="A1545" s="25" t="str">
        <f>IF('[2]MUNIS Purchase Order Inquiry'!$A1349='[2]PO Detail'!$L$2," ",IF('[2]MUNIS Purchase Order Inquiry'!A1349='[2]PO Detail'!$L$1,'[2]MUNIS Purchase Order Inquiry'!B1349," "))</f>
        <v xml:space="preserve"> </v>
      </c>
      <c r="B1545" s="4" t="str">
        <f>IF('[2]MUNIS Purchase Order Inquiry'!$A1349='[2]PO Detail'!$L$2,'[2]MUNIS Purchase Order Inquiry'!Q1349,(IF('[2]MUNIS Purchase Order Inquiry'!$A1349='[2]PO Detail'!$L$1,CONCATENATE("      "&amp;'[2]MUNIS Purchase Order Inquiry'!I1349&amp;";   "&amp;'[2]MUNIS Purchase Order Inquiry'!J1349&amp;"   "&amp;'[2]MUNIS Purchase Order Inquiry'!K1349&amp;"; "&amp;'[2]MUNIS Purchase Order Inquiry'!M1349&amp;"; "&amp;'[2]MUNIS Purchase Order Inquiry'!N1349&amp;"; "&amp;'[2]MUNIS Purchase Order Inquiry'!O1349)," ")))</f>
        <v xml:space="preserve"> </v>
      </c>
      <c r="C1545" s="4" t="str">
        <f>IF('[2]MUNIS Purchase Order Inquiry'!$A1349='[2]PO Detail'!$L$2,'[2]MUNIS Purchase Order Inquiry'!R1349," ")</f>
        <v xml:space="preserve"> </v>
      </c>
      <c r="D1545" s="26" t="str">
        <f>IF('[2]MUNIS Purchase Order Inquiry'!$A1349='[2]PO Detail'!$L$1,'[2]MUNIS Purchase Order Inquiry'!G1349," ")</f>
        <v xml:space="preserve"> </v>
      </c>
      <c r="E1545" s="10" t="str">
        <f>IF('[2]MUNIS Purchase Order Inquiry'!$A1349='[2]PO Detail'!$L$1,'[2]MUNIS Purchase Order Inquiry'!D1349," ")</f>
        <v xml:space="preserve"> </v>
      </c>
      <c r="F1545" s="10" t="str">
        <f>IF('[2]MUNIS Purchase Order Inquiry'!$A1349='[2]PO Detail'!$L$1,'[2]MUNIS Purchase Order Inquiry'!E1349," ")</f>
        <v xml:space="preserve"> </v>
      </c>
      <c r="G1545" s="10" t="str">
        <f>IF('[2]MUNIS Purchase Order Inquiry'!$A1349='[2]PO Detail'!$L$1,'[2]MUNIS Purchase Order Inquiry'!F1349," ")</f>
        <v xml:space="preserve"> </v>
      </c>
    </row>
    <row r="1546" spans="1:7" x14ac:dyDescent="0.25">
      <c r="A1546" s="25" t="str">
        <f>IF('[2]MUNIS Purchase Order Inquiry'!$A1350='[2]PO Detail'!$L$2," ",IF('[2]MUNIS Purchase Order Inquiry'!A1350='[2]PO Detail'!$L$1,'[2]MUNIS Purchase Order Inquiry'!B1350," "))</f>
        <v xml:space="preserve"> </v>
      </c>
      <c r="B1546" s="4" t="str">
        <f>IF('[2]MUNIS Purchase Order Inquiry'!$A1350='[2]PO Detail'!$L$2,'[2]MUNIS Purchase Order Inquiry'!Q1350,(IF('[2]MUNIS Purchase Order Inquiry'!$A1350='[2]PO Detail'!$L$1,CONCATENATE("      "&amp;'[2]MUNIS Purchase Order Inquiry'!I1350&amp;";   "&amp;'[2]MUNIS Purchase Order Inquiry'!J1350&amp;"   "&amp;'[2]MUNIS Purchase Order Inquiry'!K1350&amp;"; "&amp;'[2]MUNIS Purchase Order Inquiry'!M1350&amp;"; "&amp;'[2]MUNIS Purchase Order Inquiry'!N1350&amp;"; "&amp;'[2]MUNIS Purchase Order Inquiry'!O1350)," ")))</f>
        <v xml:space="preserve"> </v>
      </c>
      <c r="C1546" s="4" t="str">
        <f>IF('[2]MUNIS Purchase Order Inquiry'!$A1350='[2]PO Detail'!$L$2,'[2]MUNIS Purchase Order Inquiry'!R1350," ")</f>
        <v xml:space="preserve"> </v>
      </c>
      <c r="D1546" s="26" t="str">
        <f>IF('[2]MUNIS Purchase Order Inquiry'!$A1350='[2]PO Detail'!$L$1,'[2]MUNIS Purchase Order Inquiry'!G1350," ")</f>
        <v xml:space="preserve"> </v>
      </c>
      <c r="E1546" s="10" t="str">
        <f>IF('[2]MUNIS Purchase Order Inquiry'!$A1350='[2]PO Detail'!$L$1,'[2]MUNIS Purchase Order Inquiry'!D1350," ")</f>
        <v xml:space="preserve"> </v>
      </c>
      <c r="F1546" s="10" t="str">
        <f>IF('[2]MUNIS Purchase Order Inquiry'!$A1350='[2]PO Detail'!$L$1,'[2]MUNIS Purchase Order Inquiry'!E1350," ")</f>
        <v xml:space="preserve"> </v>
      </c>
      <c r="G1546" s="10" t="str">
        <f>IF('[2]MUNIS Purchase Order Inquiry'!$A1350='[2]PO Detail'!$L$1,'[2]MUNIS Purchase Order Inquiry'!F1350," ")</f>
        <v xml:space="preserve"> </v>
      </c>
    </row>
    <row r="1547" spans="1:7" x14ac:dyDescent="0.25">
      <c r="A1547" s="25" t="str">
        <f>IF('[2]MUNIS Purchase Order Inquiry'!$A1351='[2]PO Detail'!$L$2," ",IF('[2]MUNIS Purchase Order Inquiry'!A1351='[2]PO Detail'!$L$1,'[2]MUNIS Purchase Order Inquiry'!B1351," "))</f>
        <v xml:space="preserve"> </v>
      </c>
      <c r="B1547" s="4" t="str">
        <f>IF('[2]MUNIS Purchase Order Inquiry'!$A1351='[2]PO Detail'!$L$2,'[2]MUNIS Purchase Order Inquiry'!Q1351,(IF('[2]MUNIS Purchase Order Inquiry'!$A1351='[2]PO Detail'!$L$1,CONCATENATE("      "&amp;'[2]MUNIS Purchase Order Inquiry'!I1351&amp;";   "&amp;'[2]MUNIS Purchase Order Inquiry'!J1351&amp;"   "&amp;'[2]MUNIS Purchase Order Inquiry'!K1351&amp;"; "&amp;'[2]MUNIS Purchase Order Inquiry'!M1351&amp;"; "&amp;'[2]MUNIS Purchase Order Inquiry'!N1351&amp;"; "&amp;'[2]MUNIS Purchase Order Inquiry'!O1351)," ")))</f>
        <v xml:space="preserve"> </v>
      </c>
      <c r="C1547" s="4" t="str">
        <f>IF('[2]MUNIS Purchase Order Inquiry'!$A1351='[2]PO Detail'!$L$2,'[2]MUNIS Purchase Order Inquiry'!R1351," ")</f>
        <v xml:space="preserve"> </v>
      </c>
      <c r="D1547" s="26" t="str">
        <f>IF('[2]MUNIS Purchase Order Inquiry'!$A1351='[2]PO Detail'!$L$1,'[2]MUNIS Purchase Order Inquiry'!G1351," ")</f>
        <v xml:space="preserve"> </v>
      </c>
      <c r="E1547" s="10" t="str">
        <f>IF('[2]MUNIS Purchase Order Inquiry'!$A1351='[2]PO Detail'!$L$1,'[2]MUNIS Purchase Order Inquiry'!D1351," ")</f>
        <v xml:space="preserve"> </v>
      </c>
      <c r="F1547" s="10" t="str">
        <f>IF('[2]MUNIS Purchase Order Inquiry'!$A1351='[2]PO Detail'!$L$1,'[2]MUNIS Purchase Order Inquiry'!E1351," ")</f>
        <v xml:space="preserve"> </v>
      </c>
      <c r="G1547" s="10" t="str">
        <f>IF('[2]MUNIS Purchase Order Inquiry'!$A1351='[2]PO Detail'!$L$1,'[2]MUNIS Purchase Order Inquiry'!F1351," ")</f>
        <v xml:space="preserve"> </v>
      </c>
    </row>
    <row r="1548" spans="1:7" x14ac:dyDescent="0.25">
      <c r="A1548" s="25" t="str">
        <f>IF('[2]MUNIS Purchase Order Inquiry'!$A1352='[2]PO Detail'!$L$2," ",IF('[2]MUNIS Purchase Order Inquiry'!A1352='[2]PO Detail'!$L$1,'[2]MUNIS Purchase Order Inquiry'!B1352," "))</f>
        <v xml:space="preserve"> </v>
      </c>
      <c r="B1548" s="4" t="str">
        <f>IF('[2]MUNIS Purchase Order Inquiry'!$A1352='[2]PO Detail'!$L$2,'[2]MUNIS Purchase Order Inquiry'!Q1352,(IF('[2]MUNIS Purchase Order Inquiry'!$A1352='[2]PO Detail'!$L$1,CONCATENATE("      "&amp;'[2]MUNIS Purchase Order Inquiry'!I1352&amp;";   "&amp;'[2]MUNIS Purchase Order Inquiry'!J1352&amp;"   "&amp;'[2]MUNIS Purchase Order Inquiry'!K1352&amp;"; "&amp;'[2]MUNIS Purchase Order Inquiry'!M1352&amp;"; "&amp;'[2]MUNIS Purchase Order Inquiry'!N1352&amp;"; "&amp;'[2]MUNIS Purchase Order Inquiry'!O1352)," ")))</f>
        <v xml:space="preserve"> </v>
      </c>
      <c r="C1548" s="4" t="str">
        <f>IF('[2]MUNIS Purchase Order Inquiry'!$A1352='[2]PO Detail'!$L$2,'[2]MUNIS Purchase Order Inquiry'!R1352," ")</f>
        <v xml:space="preserve"> </v>
      </c>
      <c r="D1548" s="26" t="str">
        <f>IF('[2]MUNIS Purchase Order Inquiry'!$A1352='[2]PO Detail'!$L$1,'[2]MUNIS Purchase Order Inquiry'!G1352," ")</f>
        <v xml:space="preserve"> </v>
      </c>
      <c r="E1548" s="10" t="str">
        <f>IF('[2]MUNIS Purchase Order Inquiry'!$A1352='[2]PO Detail'!$L$1,'[2]MUNIS Purchase Order Inquiry'!D1352," ")</f>
        <v xml:space="preserve"> </v>
      </c>
      <c r="F1548" s="10" t="str">
        <f>IF('[2]MUNIS Purchase Order Inquiry'!$A1352='[2]PO Detail'!$L$1,'[2]MUNIS Purchase Order Inquiry'!E1352," ")</f>
        <v xml:space="preserve"> </v>
      </c>
      <c r="G1548" s="10" t="str">
        <f>IF('[2]MUNIS Purchase Order Inquiry'!$A1352='[2]PO Detail'!$L$1,'[2]MUNIS Purchase Order Inquiry'!F1352," ")</f>
        <v xml:space="preserve"> </v>
      </c>
    </row>
    <row r="1549" spans="1:7" x14ac:dyDescent="0.25">
      <c r="A1549" s="25" t="str">
        <f>IF('[2]MUNIS Purchase Order Inquiry'!$A1353='[2]PO Detail'!$L$2," ",IF('[2]MUNIS Purchase Order Inquiry'!A1353='[2]PO Detail'!$L$1,'[2]MUNIS Purchase Order Inquiry'!B1353," "))</f>
        <v xml:space="preserve"> </v>
      </c>
      <c r="B1549" s="4" t="str">
        <f>IF('[2]MUNIS Purchase Order Inquiry'!$A1353='[2]PO Detail'!$L$2,'[2]MUNIS Purchase Order Inquiry'!Q1353,(IF('[2]MUNIS Purchase Order Inquiry'!$A1353='[2]PO Detail'!$L$1,CONCATENATE("      "&amp;'[2]MUNIS Purchase Order Inquiry'!I1353&amp;";   "&amp;'[2]MUNIS Purchase Order Inquiry'!J1353&amp;"   "&amp;'[2]MUNIS Purchase Order Inquiry'!K1353&amp;"; "&amp;'[2]MUNIS Purchase Order Inquiry'!M1353&amp;"; "&amp;'[2]MUNIS Purchase Order Inquiry'!N1353&amp;"; "&amp;'[2]MUNIS Purchase Order Inquiry'!O1353)," ")))</f>
        <v xml:space="preserve"> </v>
      </c>
      <c r="C1549" s="4" t="str">
        <f>IF('[2]MUNIS Purchase Order Inquiry'!$A1353='[2]PO Detail'!$L$2,'[2]MUNIS Purchase Order Inquiry'!R1353," ")</f>
        <v xml:space="preserve"> </v>
      </c>
      <c r="D1549" s="26" t="str">
        <f>IF('[2]MUNIS Purchase Order Inquiry'!$A1353='[2]PO Detail'!$L$1,'[2]MUNIS Purchase Order Inquiry'!G1353," ")</f>
        <v xml:space="preserve"> </v>
      </c>
      <c r="E1549" s="10" t="str">
        <f>IF('[2]MUNIS Purchase Order Inquiry'!$A1353='[2]PO Detail'!$L$1,'[2]MUNIS Purchase Order Inquiry'!D1353," ")</f>
        <v xml:space="preserve"> </v>
      </c>
      <c r="F1549" s="10" t="str">
        <f>IF('[2]MUNIS Purchase Order Inquiry'!$A1353='[2]PO Detail'!$L$1,'[2]MUNIS Purchase Order Inquiry'!E1353," ")</f>
        <v xml:space="preserve"> </v>
      </c>
      <c r="G1549" s="10" t="str">
        <f>IF('[2]MUNIS Purchase Order Inquiry'!$A1353='[2]PO Detail'!$L$1,'[2]MUNIS Purchase Order Inquiry'!F1353," ")</f>
        <v xml:space="preserve"> </v>
      </c>
    </row>
    <row r="1550" spans="1:7" x14ac:dyDescent="0.25">
      <c r="A1550" s="25" t="str">
        <f>IF('[2]MUNIS Purchase Order Inquiry'!$A1354='[2]PO Detail'!$L$2," ",IF('[2]MUNIS Purchase Order Inquiry'!A1354='[2]PO Detail'!$L$1,'[2]MUNIS Purchase Order Inquiry'!B1354," "))</f>
        <v xml:space="preserve"> </v>
      </c>
      <c r="B1550" s="4" t="str">
        <f>IF('[2]MUNIS Purchase Order Inquiry'!$A1354='[2]PO Detail'!$L$2,'[2]MUNIS Purchase Order Inquiry'!Q1354,(IF('[2]MUNIS Purchase Order Inquiry'!$A1354='[2]PO Detail'!$L$1,CONCATENATE("      "&amp;'[2]MUNIS Purchase Order Inquiry'!I1354&amp;";   "&amp;'[2]MUNIS Purchase Order Inquiry'!J1354&amp;"   "&amp;'[2]MUNIS Purchase Order Inquiry'!K1354&amp;"; "&amp;'[2]MUNIS Purchase Order Inquiry'!M1354&amp;"; "&amp;'[2]MUNIS Purchase Order Inquiry'!N1354&amp;"; "&amp;'[2]MUNIS Purchase Order Inquiry'!O1354)," ")))</f>
        <v xml:space="preserve"> </v>
      </c>
      <c r="C1550" s="4" t="str">
        <f>IF('[2]MUNIS Purchase Order Inquiry'!$A1354='[2]PO Detail'!$L$2,'[2]MUNIS Purchase Order Inquiry'!R1354," ")</f>
        <v xml:space="preserve"> </v>
      </c>
      <c r="D1550" s="26" t="str">
        <f>IF('[2]MUNIS Purchase Order Inquiry'!$A1354='[2]PO Detail'!$L$1,'[2]MUNIS Purchase Order Inquiry'!G1354," ")</f>
        <v xml:space="preserve"> </v>
      </c>
      <c r="E1550" s="10" t="str">
        <f>IF('[2]MUNIS Purchase Order Inquiry'!$A1354='[2]PO Detail'!$L$1,'[2]MUNIS Purchase Order Inquiry'!D1354," ")</f>
        <v xml:space="preserve"> </v>
      </c>
      <c r="F1550" s="10" t="str">
        <f>IF('[2]MUNIS Purchase Order Inquiry'!$A1354='[2]PO Detail'!$L$1,'[2]MUNIS Purchase Order Inquiry'!E1354," ")</f>
        <v xml:space="preserve"> </v>
      </c>
      <c r="G1550" s="10" t="str">
        <f>IF('[2]MUNIS Purchase Order Inquiry'!$A1354='[2]PO Detail'!$L$1,'[2]MUNIS Purchase Order Inquiry'!F1354," ")</f>
        <v xml:space="preserve"> </v>
      </c>
    </row>
    <row r="1551" spans="1:7" x14ac:dyDescent="0.25">
      <c r="A1551" s="25" t="str">
        <f>IF('[2]MUNIS Purchase Order Inquiry'!$A1355='[2]PO Detail'!$L$2," ",IF('[2]MUNIS Purchase Order Inquiry'!A1355='[2]PO Detail'!$L$1,'[2]MUNIS Purchase Order Inquiry'!B1355," "))</f>
        <v xml:space="preserve"> </v>
      </c>
      <c r="B1551" s="4" t="str">
        <f>IF('[2]MUNIS Purchase Order Inquiry'!$A1355='[2]PO Detail'!$L$2,'[2]MUNIS Purchase Order Inquiry'!Q1355,(IF('[2]MUNIS Purchase Order Inquiry'!$A1355='[2]PO Detail'!$L$1,CONCATENATE("      "&amp;'[2]MUNIS Purchase Order Inquiry'!I1355&amp;";   "&amp;'[2]MUNIS Purchase Order Inquiry'!J1355&amp;"   "&amp;'[2]MUNIS Purchase Order Inquiry'!K1355&amp;"; "&amp;'[2]MUNIS Purchase Order Inquiry'!M1355&amp;"; "&amp;'[2]MUNIS Purchase Order Inquiry'!N1355&amp;"; "&amp;'[2]MUNIS Purchase Order Inquiry'!O1355)," ")))</f>
        <v xml:space="preserve"> </v>
      </c>
      <c r="C1551" s="4" t="str">
        <f>IF('[2]MUNIS Purchase Order Inquiry'!$A1355='[2]PO Detail'!$L$2,'[2]MUNIS Purchase Order Inquiry'!R1355," ")</f>
        <v xml:space="preserve"> </v>
      </c>
      <c r="D1551" s="26" t="str">
        <f>IF('[2]MUNIS Purchase Order Inquiry'!$A1355='[2]PO Detail'!$L$1,'[2]MUNIS Purchase Order Inquiry'!G1355," ")</f>
        <v xml:space="preserve"> </v>
      </c>
      <c r="E1551" s="10" t="str">
        <f>IF('[2]MUNIS Purchase Order Inquiry'!$A1355='[2]PO Detail'!$L$1,'[2]MUNIS Purchase Order Inquiry'!D1355," ")</f>
        <v xml:space="preserve"> </v>
      </c>
      <c r="F1551" s="10" t="str">
        <f>IF('[2]MUNIS Purchase Order Inquiry'!$A1355='[2]PO Detail'!$L$1,'[2]MUNIS Purchase Order Inquiry'!E1355," ")</f>
        <v xml:space="preserve"> </v>
      </c>
      <c r="G1551" s="10" t="str">
        <f>IF('[2]MUNIS Purchase Order Inquiry'!$A1355='[2]PO Detail'!$L$1,'[2]MUNIS Purchase Order Inquiry'!F1355," ")</f>
        <v xml:space="preserve"> </v>
      </c>
    </row>
    <row r="1552" spans="1:7" x14ac:dyDescent="0.25">
      <c r="A1552" s="25" t="str">
        <f>IF('[2]MUNIS Purchase Order Inquiry'!$A1356='[2]PO Detail'!$L$2," ",IF('[2]MUNIS Purchase Order Inquiry'!A1356='[2]PO Detail'!$L$1,'[2]MUNIS Purchase Order Inquiry'!B1356," "))</f>
        <v xml:space="preserve"> </v>
      </c>
      <c r="B1552" s="4" t="str">
        <f>IF('[2]MUNIS Purchase Order Inquiry'!$A1356='[2]PO Detail'!$L$2,'[2]MUNIS Purchase Order Inquiry'!Q1356,(IF('[2]MUNIS Purchase Order Inquiry'!$A1356='[2]PO Detail'!$L$1,CONCATENATE("      "&amp;'[2]MUNIS Purchase Order Inquiry'!I1356&amp;";   "&amp;'[2]MUNIS Purchase Order Inquiry'!J1356&amp;"   "&amp;'[2]MUNIS Purchase Order Inquiry'!K1356&amp;"; "&amp;'[2]MUNIS Purchase Order Inquiry'!M1356&amp;"; "&amp;'[2]MUNIS Purchase Order Inquiry'!N1356&amp;"; "&amp;'[2]MUNIS Purchase Order Inquiry'!O1356)," ")))</f>
        <v xml:space="preserve"> </v>
      </c>
      <c r="C1552" s="4" t="str">
        <f>IF('[2]MUNIS Purchase Order Inquiry'!$A1356='[2]PO Detail'!$L$2,'[2]MUNIS Purchase Order Inquiry'!R1356," ")</f>
        <v xml:space="preserve"> </v>
      </c>
      <c r="D1552" s="26" t="str">
        <f>IF('[2]MUNIS Purchase Order Inquiry'!$A1356='[2]PO Detail'!$L$1,'[2]MUNIS Purchase Order Inquiry'!G1356," ")</f>
        <v xml:space="preserve"> </v>
      </c>
      <c r="E1552" s="10" t="str">
        <f>IF('[2]MUNIS Purchase Order Inquiry'!$A1356='[2]PO Detail'!$L$1,'[2]MUNIS Purchase Order Inquiry'!D1356," ")</f>
        <v xml:space="preserve"> </v>
      </c>
      <c r="F1552" s="10" t="str">
        <f>IF('[2]MUNIS Purchase Order Inquiry'!$A1356='[2]PO Detail'!$L$1,'[2]MUNIS Purchase Order Inquiry'!E1356," ")</f>
        <v xml:space="preserve"> </v>
      </c>
      <c r="G1552" s="10" t="str">
        <f>IF('[2]MUNIS Purchase Order Inquiry'!$A1356='[2]PO Detail'!$L$1,'[2]MUNIS Purchase Order Inquiry'!F1356," ")</f>
        <v xml:space="preserve"> </v>
      </c>
    </row>
    <row r="1553" spans="1:7" x14ac:dyDescent="0.25">
      <c r="A1553" s="25" t="str">
        <f>IF('[2]MUNIS Purchase Order Inquiry'!$A1357='[2]PO Detail'!$L$2," ",IF('[2]MUNIS Purchase Order Inquiry'!A1357='[2]PO Detail'!$L$1,'[2]MUNIS Purchase Order Inquiry'!B1357," "))</f>
        <v xml:space="preserve"> </v>
      </c>
      <c r="B1553" s="4" t="str">
        <f>IF('[2]MUNIS Purchase Order Inquiry'!$A1357='[2]PO Detail'!$L$2,'[2]MUNIS Purchase Order Inquiry'!Q1357,(IF('[2]MUNIS Purchase Order Inquiry'!$A1357='[2]PO Detail'!$L$1,CONCATENATE("      "&amp;'[2]MUNIS Purchase Order Inquiry'!I1357&amp;";   "&amp;'[2]MUNIS Purchase Order Inquiry'!J1357&amp;"   "&amp;'[2]MUNIS Purchase Order Inquiry'!K1357&amp;"; "&amp;'[2]MUNIS Purchase Order Inquiry'!M1357&amp;"; "&amp;'[2]MUNIS Purchase Order Inquiry'!N1357&amp;"; "&amp;'[2]MUNIS Purchase Order Inquiry'!O1357)," ")))</f>
        <v xml:space="preserve"> </v>
      </c>
      <c r="C1553" s="4" t="str">
        <f>IF('[2]MUNIS Purchase Order Inquiry'!$A1357='[2]PO Detail'!$L$2,'[2]MUNIS Purchase Order Inquiry'!R1357," ")</f>
        <v xml:space="preserve"> </v>
      </c>
      <c r="D1553" s="26" t="str">
        <f>IF('[2]MUNIS Purchase Order Inquiry'!$A1357='[2]PO Detail'!$L$1,'[2]MUNIS Purchase Order Inquiry'!G1357," ")</f>
        <v xml:space="preserve"> </v>
      </c>
      <c r="E1553" s="10" t="str">
        <f>IF('[2]MUNIS Purchase Order Inquiry'!$A1357='[2]PO Detail'!$L$1,'[2]MUNIS Purchase Order Inquiry'!D1357," ")</f>
        <v xml:space="preserve"> </v>
      </c>
      <c r="F1553" s="10" t="str">
        <f>IF('[2]MUNIS Purchase Order Inquiry'!$A1357='[2]PO Detail'!$L$1,'[2]MUNIS Purchase Order Inquiry'!E1357," ")</f>
        <v xml:space="preserve"> </v>
      </c>
      <c r="G1553" s="10" t="str">
        <f>IF('[2]MUNIS Purchase Order Inquiry'!$A1357='[2]PO Detail'!$L$1,'[2]MUNIS Purchase Order Inquiry'!F1357," ")</f>
        <v xml:space="preserve"> </v>
      </c>
    </row>
    <row r="1554" spans="1:7" x14ac:dyDescent="0.25">
      <c r="A1554" s="25" t="str">
        <f>IF('[2]MUNIS Purchase Order Inquiry'!$A1358='[2]PO Detail'!$L$2," ",IF('[2]MUNIS Purchase Order Inquiry'!A1358='[2]PO Detail'!$L$1,'[2]MUNIS Purchase Order Inquiry'!B1358," "))</f>
        <v xml:space="preserve"> </v>
      </c>
      <c r="B1554" s="4" t="str">
        <f>IF('[2]MUNIS Purchase Order Inquiry'!$A1358='[2]PO Detail'!$L$2,'[2]MUNIS Purchase Order Inquiry'!Q1358,(IF('[2]MUNIS Purchase Order Inquiry'!$A1358='[2]PO Detail'!$L$1,CONCATENATE("      "&amp;'[2]MUNIS Purchase Order Inquiry'!I1358&amp;";   "&amp;'[2]MUNIS Purchase Order Inquiry'!J1358&amp;"   "&amp;'[2]MUNIS Purchase Order Inquiry'!K1358&amp;"; "&amp;'[2]MUNIS Purchase Order Inquiry'!M1358&amp;"; "&amp;'[2]MUNIS Purchase Order Inquiry'!N1358&amp;"; "&amp;'[2]MUNIS Purchase Order Inquiry'!O1358)," ")))</f>
        <v xml:space="preserve"> </v>
      </c>
      <c r="C1554" s="4" t="str">
        <f>IF('[2]MUNIS Purchase Order Inquiry'!$A1358='[2]PO Detail'!$L$2,'[2]MUNIS Purchase Order Inquiry'!R1358," ")</f>
        <v xml:space="preserve"> </v>
      </c>
      <c r="D1554" s="26" t="str">
        <f>IF('[2]MUNIS Purchase Order Inquiry'!$A1358='[2]PO Detail'!$L$1,'[2]MUNIS Purchase Order Inquiry'!G1358," ")</f>
        <v xml:space="preserve"> </v>
      </c>
      <c r="E1554" s="10" t="str">
        <f>IF('[2]MUNIS Purchase Order Inquiry'!$A1358='[2]PO Detail'!$L$1,'[2]MUNIS Purchase Order Inquiry'!D1358," ")</f>
        <v xml:space="preserve"> </v>
      </c>
      <c r="F1554" s="10" t="str">
        <f>IF('[2]MUNIS Purchase Order Inquiry'!$A1358='[2]PO Detail'!$L$1,'[2]MUNIS Purchase Order Inquiry'!E1358," ")</f>
        <v xml:space="preserve"> </v>
      </c>
      <c r="G1554" s="10" t="str">
        <f>IF('[2]MUNIS Purchase Order Inquiry'!$A1358='[2]PO Detail'!$L$1,'[2]MUNIS Purchase Order Inquiry'!F1358," ")</f>
        <v xml:space="preserve"> </v>
      </c>
    </row>
    <row r="1555" spans="1:7" x14ac:dyDescent="0.25">
      <c r="A1555" s="25" t="str">
        <f>IF('[2]MUNIS Purchase Order Inquiry'!$A1359='[2]PO Detail'!$L$2," ",IF('[2]MUNIS Purchase Order Inquiry'!A1359='[2]PO Detail'!$L$1,'[2]MUNIS Purchase Order Inquiry'!B1359," "))</f>
        <v xml:space="preserve"> </v>
      </c>
      <c r="B1555" s="4" t="str">
        <f>IF('[2]MUNIS Purchase Order Inquiry'!$A1359='[2]PO Detail'!$L$2,'[2]MUNIS Purchase Order Inquiry'!Q1359,(IF('[2]MUNIS Purchase Order Inquiry'!$A1359='[2]PO Detail'!$L$1,CONCATENATE("      "&amp;'[2]MUNIS Purchase Order Inquiry'!I1359&amp;";   "&amp;'[2]MUNIS Purchase Order Inquiry'!J1359&amp;"   "&amp;'[2]MUNIS Purchase Order Inquiry'!K1359&amp;"; "&amp;'[2]MUNIS Purchase Order Inquiry'!M1359&amp;"; "&amp;'[2]MUNIS Purchase Order Inquiry'!N1359&amp;"; "&amp;'[2]MUNIS Purchase Order Inquiry'!O1359)," ")))</f>
        <v xml:space="preserve"> </v>
      </c>
      <c r="C1555" s="4" t="str">
        <f>IF('[2]MUNIS Purchase Order Inquiry'!$A1359='[2]PO Detail'!$L$2,'[2]MUNIS Purchase Order Inquiry'!R1359," ")</f>
        <v xml:space="preserve"> </v>
      </c>
      <c r="D1555" s="26" t="str">
        <f>IF('[2]MUNIS Purchase Order Inquiry'!$A1359='[2]PO Detail'!$L$1,'[2]MUNIS Purchase Order Inquiry'!G1359," ")</f>
        <v xml:space="preserve"> </v>
      </c>
      <c r="E1555" s="10" t="str">
        <f>IF('[2]MUNIS Purchase Order Inquiry'!$A1359='[2]PO Detail'!$L$1,'[2]MUNIS Purchase Order Inquiry'!D1359," ")</f>
        <v xml:space="preserve"> </v>
      </c>
      <c r="F1555" s="10" t="str">
        <f>IF('[2]MUNIS Purchase Order Inquiry'!$A1359='[2]PO Detail'!$L$1,'[2]MUNIS Purchase Order Inquiry'!E1359," ")</f>
        <v xml:space="preserve"> </v>
      </c>
      <c r="G1555" s="10" t="str">
        <f>IF('[2]MUNIS Purchase Order Inquiry'!$A1359='[2]PO Detail'!$L$1,'[2]MUNIS Purchase Order Inquiry'!F1359," ")</f>
        <v xml:space="preserve"> </v>
      </c>
    </row>
    <row r="1556" spans="1:7" x14ac:dyDescent="0.25">
      <c r="A1556" s="25" t="str">
        <f>IF('[2]MUNIS Purchase Order Inquiry'!$A1360='[2]PO Detail'!$L$2," ",IF('[2]MUNIS Purchase Order Inquiry'!A1360='[2]PO Detail'!$L$1,'[2]MUNIS Purchase Order Inquiry'!B1360," "))</f>
        <v xml:space="preserve"> </v>
      </c>
      <c r="B1556" s="4" t="str">
        <f>IF('[2]MUNIS Purchase Order Inquiry'!$A1360='[2]PO Detail'!$L$2,'[2]MUNIS Purchase Order Inquiry'!Q1360,(IF('[2]MUNIS Purchase Order Inquiry'!$A1360='[2]PO Detail'!$L$1,CONCATENATE("      "&amp;'[2]MUNIS Purchase Order Inquiry'!I1360&amp;";   "&amp;'[2]MUNIS Purchase Order Inquiry'!J1360&amp;"   "&amp;'[2]MUNIS Purchase Order Inquiry'!K1360&amp;"; "&amp;'[2]MUNIS Purchase Order Inquiry'!M1360&amp;"; "&amp;'[2]MUNIS Purchase Order Inquiry'!N1360&amp;"; "&amp;'[2]MUNIS Purchase Order Inquiry'!O1360)," ")))</f>
        <v xml:space="preserve"> </v>
      </c>
      <c r="C1556" s="4" t="str">
        <f>IF('[2]MUNIS Purchase Order Inquiry'!$A1360='[2]PO Detail'!$L$2,'[2]MUNIS Purchase Order Inquiry'!R1360," ")</f>
        <v xml:space="preserve"> </v>
      </c>
      <c r="D1556" s="26" t="str">
        <f>IF('[2]MUNIS Purchase Order Inquiry'!$A1360='[2]PO Detail'!$L$1,'[2]MUNIS Purchase Order Inquiry'!G1360," ")</f>
        <v xml:space="preserve"> </v>
      </c>
      <c r="E1556" s="10" t="str">
        <f>IF('[2]MUNIS Purchase Order Inquiry'!$A1360='[2]PO Detail'!$L$1,'[2]MUNIS Purchase Order Inquiry'!D1360," ")</f>
        <v xml:space="preserve"> </v>
      </c>
      <c r="F1556" s="10" t="str">
        <f>IF('[2]MUNIS Purchase Order Inquiry'!$A1360='[2]PO Detail'!$L$1,'[2]MUNIS Purchase Order Inquiry'!E1360," ")</f>
        <v xml:space="preserve"> </v>
      </c>
      <c r="G1556" s="10" t="str">
        <f>IF('[2]MUNIS Purchase Order Inquiry'!$A1360='[2]PO Detail'!$L$1,'[2]MUNIS Purchase Order Inquiry'!F1360," ")</f>
        <v xml:space="preserve"> </v>
      </c>
    </row>
    <row r="1557" spans="1:7" x14ac:dyDescent="0.25">
      <c r="A1557" s="25" t="str">
        <f>IF('[2]MUNIS Purchase Order Inquiry'!$A1361='[2]PO Detail'!$L$2," ",IF('[2]MUNIS Purchase Order Inquiry'!A1361='[2]PO Detail'!$L$1,'[2]MUNIS Purchase Order Inquiry'!B1361," "))</f>
        <v xml:space="preserve"> </v>
      </c>
      <c r="B1557" s="4" t="str">
        <f>IF('[2]MUNIS Purchase Order Inquiry'!$A1361='[2]PO Detail'!$L$2,'[2]MUNIS Purchase Order Inquiry'!Q1361,(IF('[2]MUNIS Purchase Order Inquiry'!$A1361='[2]PO Detail'!$L$1,CONCATENATE("      "&amp;'[2]MUNIS Purchase Order Inquiry'!I1361&amp;";   "&amp;'[2]MUNIS Purchase Order Inquiry'!J1361&amp;"   "&amp;'[2]MUNIS Purchase Order Inquiry'!K1361&amp;"; "&amp;'[2]MUNIS Purchase Order Inquiry'!M1361&amp;"; "&amp;'[2]MUNIS Purchase Order Inquiry'!N1361&amp;"; "&amp;'[2]MUNIS Purchase Order Inquiry'!O1361)," ")))</f>
        <v xml:space="preserve"> </v>
      </c>
      <c r="C1557" s="4" t="str">
        <f>IF('[2]MUNIS Purchase Order Inquiry'!$A1361='[2]PO Detail'!$L$2,'[2]MUNIS Purchase Order Inquiry'!R1361," ")</f>
        <v xml:space="preserve"> </v>
      </c>
      <c r="D1557" s="26" t="str">
        <f>IF('[2]MUNIS Purchase Order Inquiry'!$A1361='[2]PO Detail'!$L$1,'[2]MUNIS Purchase Order Inquiry'!G1361," ")</f>
        <v xml:space="preserve"> </v>
      </c>
      <c r="E1557" s="10" t="str">
        <f>IF('[2]MUNIS Purchase Order Inquiry'!$A1361='[2]PO Detail'!$L$1,'[2]MUNIS Purchase Order Inquiry'!D1361," ")</f>
        <v xml:space="preserve"> </v>
      </c>
      <c r="F1557" s="10" t="str">
        <f>IF('[2]MUNIS Purchase Order Inquiry'!$A1361='[2]PO Detail'!$L$1,'[2]MUNIS Purchase Order Inquiry'!E1361," ")</f>
        <v xml:space="preserve"> </v>
      </c>
      <c r="G1557" s="10" t="str">
        <f>IF('[2]MUNIS Purchase Order Inquiry'!$A1361='[2]PO Detail'!$L$1,'[2]MUNIS Purchase Order Inquiry'!F1361," ")</f>
        <v xml:space="preserve"> </v>
      </c>
    </row>
    <row r="1558" spans="1:7" x14ac:dyDescent="0.25">
      <c r="A1558" s="25" t="str">
        <f>IF('[2]MUNIS Purchase Order Inquiry'!$A1362='[2]PO Detail'!$L$2," ",IF('[2]MUNIS Purchase Order Inquiry'!A1362='[2]PO Detail'!$L$1,'[2]MUNIS Purchase Order Inquiry'!B1362," "))</f>
        <v xml:space="preserve"> </v>
      </c>
      <c r="B1558" s="4" t="str">
        <f>IF('[2]MUNIS Purchase Order Inquiry'!$A1362='[2]PO Detail'!$L$2,'[2]MUNIS Purchase Order Inquiry'!Q1362,(IF('[2]MUNIS Purchase Order Inquiry'!$A1362='[2]PO Detail'!$L$1,CONCATENATE("      "&amp;'[2]MUNIS Purchase Order Inquiry'!I1362&amp;";   "&amp;'[2]MUNIS Purchase Order Inquiry'!J1362&amp;"   "&amp;'[2]MUNIS Purchase Order Inquiry'!K1362&amp;"; "&amp;'[2]MUNIS Purchase Order Inquiry'!M1362&amp;"; "&amp;'[2]MUNIS Purchase Order Inquiry'!N1362&amp;"; "&amp;'[2]MUNIS Purchase Order Inquiry'!O1362)," ")))</f>
        <v xml:space="preserve"> </v>
      </c>
      <c r="C1558" s="4" t="str">
        <f>IF('[2]MUNIS Purchase Order Inquiry'!$A1362='[2]PO Detail'!$L$2,'[2]MUNIS Purchase Order Inquiry'!R1362," ")</f>
        <v xml:space="preserve"> </v>
      </c>
      <c r="D1558" s="26" t="str">
        <f>IF('[2]MUNIS Purchase Order Inquiry'!$A1362='[2]PO Detail'!$L$1,'[2]MUNIS Purchase Order Inquiry'!G1362," ")</f>
        <v xml:space="preserve"> </v>
      </c>
      <c r="E1558" s="10" t="str">
        <f>IF('[2]MUNIS Purchase Order Inquiry'!$A1362='[2]PO Detail'!$L$1,'[2]MUNIS Purchase Order Inquiry'!D1362," ")</f>
        <v xml:space="preserve"> </v>
      </c>
      <c r="F1558" s="10" t="str">
        <f>IF('[2]MUNIS Purchase Order Inquiry'!$A1362='[2]PO Detail'!$L$1,'[2]MUNIS Purchase Order Inquiry'!E1362," ")</f>
        <v xml:space="preserve"> </v>
      </c>
      <c r="G1558" s="10" t="str">
        <f>IF('[2]MUNIS Purchase Order Inquiry'!$A1362='[2]PO Detail'!$L$1,'[2]MUNIS Purchase Order Inquiry'!F1362," ")</f>
        <v xml:space="preserve"> </v>
      </c>
    </row>
    <row r="1559" spans="1:7" x14ac:dyDescent="0.25">
      <c r="A1559" s="25" t="str">
        <f>IF('[2]MUNIS Purchase Order Inquiry'!$A1363='[2]PO Detail'!$L$2," ",IF('[2]MUNIS Purchase Order Inquiry'!A1363='[2]PO Detail'!$L$1,'[2]MUNIS Purchase Order Inquiry'!B1363," "))</f>
        <v xml:space="preserve"> </v>
      </c>
      <c r="B1559" s="4" t="str">
        <f>IF('[2]MUNIS Purchase Order Inquiry'!$A1363='[2]PO Detail'!$L$2,'[2]MUNIS Purchase Order Inquiry'!Q1363,(IF('[2]MUNIS Purchase Order Inquiry'!$A1363='[2]PO Detail'!$L$1,CONCATENATE("      "&amp;'[2]MUNIS Purchase Order Inquiry'!I1363&amp;";   "&amp;'[2]MUNIS Purchase Order Inquiry'!J1363&amp;"   "&amp;'[2]MUNIS Purchase Order Inquiry'!K1363&amp;"; "&amp;'[2]MUNIS Purchase Order Inquiry'!M1363&amp;"; "&amp;'[2]MUNIS Purchase Order Inquiry'!N1363&amp;"; "&amp;'[2]MUNIS Purchase Order Inquiry'!O1363)," ")))</f>
        <v xml:space="preserve"> </v>
      </c>
      <c r="C1559" s="4" t="str">
        <f>IF('[2]MUNIS Purchase Order Inquiry'!$A1363='[2]PO Detail'!$L$2,'[2]MUNIS Purchase Order Inquiry'!R1363," ")</f>
        <v xml:space="preserve"> </v>
      </c>
      <c r="D1559" s="26" t="str">
        <f>IF('[2]MUNIS Purchase Order Inquiry'!$A1363='[2]PO Detail'!$L$1,'[2]MUNIS Purchase Order Inquiry'!G1363," ")</f>
        <v xml:space="preserve"> </v>
      </c>
      <c r="E1559" s="10" t="str">
        <f>IF('[2]MUNIS Purchase Order Inquiry'!$A1363='[2]PO Detail'!$L$1,'[2]MUNIS Purchase Order Inquiry'!D1363," ")</f>
        <v xml:space="preserve"> </v>
      </c>
      <c r="F1559" s="10" t="str">
        <f>IF('[2]MUNIS Purchase Order Inquiry'!$A1363='[2]PO Detail'!$L$1,'[2]MUNIS Purchase Order Inquiry'!E1363," ")</f>
        <v xml:space="preserve"> </v>
      </c>
      <c r="G1559" s="10" t="str">
        <f>IF('[2]MUNIS Purchase Order Inquiry'!$A1363='[2]PO Detail'!$L$1,'[2]MUNIS Purchase Order Inquiry'!F1363," ")</f>
        <v xml:space="preserve"> </v>
      </c>
    </row>
    <row r="1560" spans="1:7" x14ac:dyDescent="0.25">
      <c r="A1560" s="25" t="str">
        <f>IF('[2]MUNIS Purchase Order Inquiry'!$A1364='[2]PO Detail'!$L$2," ",IF('[2]MUNIS Purchase Order Inquiry'!A1364='[2]PO Detail'!$L$1,'[2]MUNIS Purchase Order Inquiry'!B1364," "))</f>
        <v xml:space="preserve"> </v>
      </c>
      <c r="B1560" s="4" t="str">
        <f>IF('[2]MUNIS Purchase Order Inquiry'!$A1364='[2]PO Detail'!$L$2,'[2]MUNIS Purchase Order Inquiry'!Q1364,(IF('[2]MUNIS Purchase Order Inquiry'!$A1364='[2]PO Detail'!$L$1,CONCATENATE("      "&amp;'[2]MUNIS Purchase Order Inquiry'!I1364&amp;";   "&amp;'[2]MUNIS Purchase Order Inquiry'!J1364&amp;"   "&amp;'[2]MUNIS Purchase Order Inquiry'!K1364&amp;"; "&amp;'[2]MUNIS Purchase Order Inquiry'!M1364&amp;"; "&amp;'[2]MUNIS Purchase Order Inquiry'!N1364&amp;"; "&amp;'[2]MUNIS Purchase Order Inquiry'!O1364)," ")))</f>
        <v xml:space="preserve"> </v>
      </c>
      <c r="C1560" s="4" t="str">
        <f>IF('[2]MUNIS Purchase Order Inquiry'!$A1364='[2]PO Detail'!$L$2,'[2]MUNIS Purchase Order Inquiry'!R1364," ")</f>
        <v xml:space="preserve"> </v>
      </c>
      <c r="D1560" s="26" t="str">
        <f>IF('[2]MUNIS Purchase Order Inquiry'!$A1364='[2]PO Detail'!$L$1,'[2]MUNIS Purchase Order Inquiry'!G1364," ")</f>
        <v xml:space="preserve"> </v>
      </c>
      <c r="E1560" s="10" t="str">
        <f>IF('[2]MUNIS Purchase Order Inquiry'!$A1364='[2]PO Detail'!$L$1,'[2]MUNIS Purchase Order Inquiry'!D1364," ")</f>
        <v xml:space="preserve"> </v>
      </c>
      <c r="F1560" s="10" t="str">
        <f>IF('[2]MUNIS Purchase Order Inquiry'!$A1364='[2]PO Detail'!$L$1,'[2]MUNIS Purchase Order Inquiry'!E1364," ")</f>
        <v xml:space="preserve"> </v>
      </c>
      <c r="G1560" s="10" t="str">
        <f>IF('[2]MUNIS Purchase Order Inquiry'!$A1364='[2]PO Detail'!$L$1,'[2]MUNIS Purchase Order Inquiry'!F1364," ")</f>
        <v xml:space="preserve"> </v>
      </c>
    </row>
    <row r="1561" spans="1:7" x14ac:dyDescent="0.25">
      <c r="A1561" s="25" t="str">
        <f>IF('[2]MUNIS Purchase Order Inquiry'!$A1365='[2]PO Detail'!$L$2," ",IF('[2]MUNIS Purchase Order Inquiry'!A1365='[2]PO Detail'!$L$1,'[2]MUNIS Purchase Order Inquiry'!B1365," "))</f>
        <v xml:space="preserve"> </v>
      </c>
      <c r="B1561" s="4" t="str">
        <f>IF('[2]MUNIS Purchase Order Inquiry'!$A1365='[2]PO Detail'!$L$2,'[2]MUNIS Purchase Order Inquiry'!Q1365,(IF('[2]MUNIS Purchase Order Inquiry'!$A1365='[2]PO Detail'!$L$1,CONCATENATE("      "&amp;'[2]MUNIS Purchase Order Inquiry'!I1365&amp;";   "&amp;'[2]MUNIS Purchase Order Inquiry'!J1365&amp;"   "&amp;'[2]MUNIS Purchase Order Inquiry'!K1365&amp;"; "&amp;'[2]MUNIS Purchase Order Inquiry'!M1365&amp;"; "&amp;'[2]MUNIS Purchase Order Inquiry'!N1365&amp;"; "&amp;'[2]MUNIS Purchase Order Inquiry'!O1365)," ")))</f>
        <v xml:space="preserve"> </v>
      </c>
      <c r="C1561" s="4" t="str">
        <f>IF('[2]MUNIS Purchase Order Inquiry'!$A1365='[2]PO Detail'!$L$2,'[2]MUNIS Purchase Order Inquiry'!R1365," ")</f>
        <v xml:space="preserve"> </v>
      </c>
      <c r="D1561" s="26" t="str">
        <f>IF('[2]MUNIS Purchase Order Inquiry'!$A1365='[2]PO Detail'!$L$1,'[2]MUNIS Purchase Order Inquiry'!G1365," ")</f>
        <v xml:space="preserve"> </v>
      </c>
      <c r="E1561" s="10" t="str">
        <f>IF('[2]MUNIS Purchase Order Inquiry'!$A1365='[2]PO Detail'!$L$1,'[2]MUNIS Purchase Order Inquiry'!D1365," ")</f>
        <v xml:space="preserve"> </v>
      </c>
      <c r="F1561" s="10" t="str">
        <f>IF('[2]MUNIS Purchase Order Inquiry'!$A1365='[2]PO Detail'!$L$1,'[2]MUNIS Purchase Order Inquiry'!E1365," ")</f>
        <v xml:space="preserve"> </v>
      </c>
      <c r="G1561" s="10" t="str">
        <f>IF('[2]MUNIS Purchase Order Inquiry'!$A1365='[2]PO Detail'!$L$1,'[2]MUNIS Purchase Order Inquiry'!F1365," ")</f>
        <v xml:space="preserve"> </v>
      </c>
    </row>
    <row r="1562" spans="1:7" x14ac:dyDescent="0.25">
      <c r="A1562" s="25" t="str">
        <f>IF('[2]MUNIS Purchase Order Inquiry'!$A1366='[2]PO Detail'!$L$2," ",IF('[2]MUNIS Purchase Order Inquiry'!A1366='[2]PO Detail'!$L$1,'[2]MUNIS Purchase Order Inquiry'!B1366," "))</f>
        <v xml:space="preserve"> </v>
      </c>
      <c r="B1562" s="4" t="str">
        <f>IF('[2]MUNIS Purchase Order Inquiry'!$A1366='[2]PO Detail'!$L$2,'[2]MUNIS Purchase Order Inquiry'!Q1366,(IF('[2]MUNIS Purchase Order Inquiry'!$A1366='[2]PO Detail'!$L$1,CONCATENATE("      "&amp;'[2]MUNIS Purchase Order Inquiry'!I1366&amp;";   "&amp;'[2]MUNIS Purchase Order Inquiry'!J1366&amp;"   "&amp;'[2]MUNIS Purchase Order Inquiry'!K1366&amp;"; "&amp;'[2]MUNIS Purchase Order Inquiry'!M1366&amp;"; "&amp;'[2]MUNIS Purchase Order Inquiry'!N1366&amp;"; "&amp;'[2]MUNIS Purchase Order Inquiry'!O1366)," ")))</f>
        <v xml:space="preserve"> </v>
      </c>
      <c r="C1562" s="4" t="str">
        <f>IF('[2]MUNIS Purchase Order Inquiry'!$A1366='[2]PO Detail'!$L$2,'[2]MUNIS Purchase Order Inquiry'!R1366," ")</f>
        <v xml:space="preserve"> </v>
      </c>
      <c r="D1562" s="26" t="str">
        <f>IF('[2]MUNIS Purchase Order Inquiry'!$A1366='[2]PO Detail'!$L$1,'[2]MUNIS Purchase Order Inquiry'!G1366," ")</f>
        <v xml:space="preserve"> </v>
      </c>
      <c r="E1562" s="10" t="str">
        <f>IF('[2]MUNIS Purchase Order Inquiry'!$A1366='[2]PO Detail'!$L$1,'[2]MUNIS Purchase Order Inquiry'!D1366," ")</f>
        <v xml:space="preserve"> </v>
      </c>
      <c r="F1562" s="10" t="str">
        <f>IF('[2]MUNIS Purchase Order Inquiry'!$A1366='[2]PO Detail'!$L$1,'[2]MUNIS Purchase Order Inquiry'!E1366," ")</f>
        <v xml:space="preserve"> </v>
      </c>
      <c r="G1562" s="10" t="str">
        <f>IF('[2]MUNIS Purchase Order Inquiry'!$A1366='[2]PO Detail'!$L$1,'[2]MUNIS Purchase Order Inquiry'!F1366," ")</f>
        <v xml:space="preserve"> </v>
      </c>
    </row>
    <row r="1563" spans="1:7" x14ac:dyDescent="0.25">
      <c r="A1563" s="25" t="str">
        <f>IF('[2]MUNIS Purchase Order Inquiry'!$A1367='[2]PO Detail'!$L$2," ",IF('[2]MUNIS Purchase Order Inquiry'!A1367='[2]PO Detail'!$L$1,'[2]MUNIS Purchase Order Inquiry'!B1367," "))</f>
        <v xml:space="preserve"> </v>
      </c>
      <c r="B1563" s="4" t="str">
        <f>IF('[2]MUNIS Purchase Order Inquiry'!$A1367='[2]PO Detail'!$L$2,'[2]MUNIS Purchase Order Inquiry'!Q1367,(IF('[2]MUNIS Purchase Order Inquiry'!$A1367='[2]PO Detail'!$L$1,CONCATENATE("      "&amp;'[2]MUNIS Purchase Order Inquiry'!I1367&amp;";   "&amp;'[2]MUNIS Purchase Order Inquiry'!J1367&amp;"   "&amp;'[2]MUNIS Purchase Order Inquiry'!K1367&amp;"; "&amp;'[2]MUNIS Purchase Order Inquiry'!M1367&amp;"; "&amp;'[2]MUNIS Purchase Order Inquiry'!N1367&amp;"; "&amp;'[2]MUNIS Purchase Order Inquiry'!O1367)," ")))</f>
        <v xml:space="preserve"> </v>
      </c>
      <c r="C1563" s="4" t="str">
        <f>IF('[2]MUNIS Purchase Order Inquiry'!$A1367='[2]PO Detail'!$L$2,'[2]MUNIS Purchase Order Inquiry'!R1367," ")</f>
        <v xml:space="preserve"> </v>
      </c>
      <c r="D1563" s="26" t="str">
        <f>IF('[2]MUNIS Purchase Order Inquiry'!$A1367='[2]PO Detail'!$L$1,'[2]MUNIS Purchase Order Inquiry'!G1367," ")</f>
        <v xml:space="preserve"> </v>
      </c>
      <c r="E1563" s="10" t="str">
        <f>IF('[2]MUNIS Purchase Order Inquiry'!$A1367='[2]PO Detail'!$L$1,'[2]MUNIS Purchase Order Inquiry'!D1367," ")</f>
        <v xml:space="preserve"> </v>
      </c>
      <c r="F1563" s="10" t="str">
        <f>IF('[2]MUNIS Purchase Order Inquiry'!$A1367='[2]PO Detail'!$L$1,'[2]MUNIS Purchase Order Inquiry'!E1367," ")</f>
        <v xml:space="preserve"> </v>
      </c>
      <c r="G1563" s="10" t="str">
        <f>IF('[2]MUNIS Purchase Order Inquiry'!$A1367='[2]PO Detail'!$L$1,'[2]MUNIS Purchase Order Inquiry'!F1367," ")</f>
        <v xml:space="preserve"> </v>
      </c>
    </row>
    <row r="1564" spans="1:7" x14ac:dyDescent="0.25">
      <c r="A1564" s="25" t="str">
        <f>IF('[2]MUNIS Purchase Order Inquiry'!$A1368='[2]PO Detail'!$L$2," ",IF('[2]MUNIS Purchase Order Inquiry'!A1368='[2]PO Detail'!$L$1,'[2]MUNIS Purchase Order Inquiry'!B1368," "))</f>
        <v xml:space="preserve"> </v>
      </c>
      <c r="B1564" s="4" t="str">
        <f>IF('[2]MUNIS Purchase Order Inquiry'!$A1368='[2]PO Detail'!$L$2,'[2]MUNIS Purchase Order Inquiry'!Q1368,(IF('[2]MUNIS Purchase Order Inquiry'!$A1368='[2]PO Detail'!$L$1,CONCATENATE("      "&amp;'[2]MUNIS Purchase Order Inquiry'!I1368&amp;";   "&amp;'[2]MUNIS Purchase Order Inquiry'!J1368&amp;"   "&amp;'[2]MUNIS Purchase Order Inquiry'!K1368&amp;"; "&amp;'[2]MUNIS Purchase Order Inquiry'!M1368&amp;"; "&amp;'[2]MUNIS Purchase Order Inquiry'!N1368&amp;"; "&amp;'[2]MUNIS Purchase Order Inquiry'!O1368)," ")))</f>
        <v xml:space="preserve"> </v>
      </c>
      <c r="C1564" s="4" t="str">
        <f>IF('[2]MUNIS Purchase Order Inquiry'!$A1368='[2]PO Detail'!$L$2,'[2]MUNIS Purchase Order Inquiry'!R1368," ")</f>
        <v xml:space="preserve"> </v>
      </c>
      <c r="D1564" s="26" t="str">
        <f>IF('[2]MUNIS Purchase Order Inquiry'!$A1368='[2]PO Detail'!$L$1,'[2]MUNIS Purchase Order Inquiry'!G1368," ")</f>
        <v xml:space="preserve"> </v>
      </c>
      <c r="E1564" s="10" t="str">
        <f>IF('[2]MUNIS Purchase Order Inquiry'!$A1368='[2]PO Detail'!$L$1,'[2]MUNIS Purchase Order Inquiry'!D1368," ")</f>
        <v xml:space="preserve"> </v>
      </c>
      <c r="F1564" s="10" t="str">
        <f>IF('[2]MUNIS Purchase Order Inquiry'!$A1368='[2]PO Detail'!$L$1,'[2]MUNIS Purchase Order Inquiry'!E1368," ")</f>
        <v xml:space="preserve"> </v>
      </c>
      <c r="G1564" s="10" t="str">
        <f>IF('[2]MUNIS Purchase Order Inquiry'!$A1368='[2]PO Detail'!$L$1,'[2]MUNIS Purchase Order Inquiry'!F1368," ")</f>
        <v xml:space="preserve"> </v>
      </c>
    </row>
    <row r="1565" spans="1:7" x14ac:dyDescent="0.25">
      <c r="A1565" s="25" t="str">
        <f>IF('[2]MUNIS Purchase Order Inquiry'!$A1369='[2]PO Detail'!$L$2," ",IF('[2]MUNIS Purchase Order Inquiry'!A1369='[2]PO Detail'!$L$1,'[2]MUNIS Purchase Order Inquiry'!B1369," "))</f>
        <v xml:space="preserve"> </v>
      </c>
      <c r="B1565" s="4" t="str">
        <f>IF('[2]MUNIS Purchase Order Inquiry'!$A1369='[2]PO Detail'!$L$2,'[2]MUNIS Purchase Order Inquiry'!Q1369,(IF('[2]MUNIS Purchase Order Inquiry'!$A1369='[2]PO Detail'!$L$1,CONCATENATE("      "&amp;'[2]MUNIS Purchase Order Inquiry'!I1369&amp;";   "&amp;'[2]MUNIS Purchase Order Inquiry'!J1369&amp;"   "&amp;'[2]MUNIS Purchase Order Inquiry'!K1369&amp;"; "&amp;'[2]MUNIS Purchase Order Inquiry'!M1369&amp;"; "&amp;'[2]MUNIS Purchase Order Inquiry'!N1369&amp;"; "&amp;'[2]MUNIS Purchase Order Inquiry'!O1369)," ")))</f>
        <v xml:space="preserve"> </v>
      </c>
      <c r="C1565" s="4" t="str">
        <f>IF('[2]MUNIS Purchase Order Inquiry'!$A1369='[2]PO Detail'!$L$2,'[2]MUNIS Purchase Order Inquiry'!R1369," ")</f>
        <v xml:space="preserve"> </v>
      </c>
      <c r="D1565" s="26" t="str">
        <f>IF('[2]MUNIS Purchase Order Inquiry'!$A1369='[2]PO Detail'!$L$1,'[2]MUNIS Purchase Order Inquiry'!G1369," ")</f>
        <v xml:space="preserve"> </v>
      </c>
      <c r="E1565" s="10" t="str">
        <f>IF('[2]MUNIS Purchase Order Inquiry'!$A1369='[2]PO Detail'!$L$1,'[2]MUNIS Purchase Order Inquiry'!D1369," ")</f>
        <v xml:space="preserve"> </v>
      </c>
      <c r="F1565" s="10" t="str">
        <f>IF('[2]MUNIS Purchase Order Inquiry'!$A1369='[2]PO Detail'!$L$1,'[2]MUNIS Purchase Order Inquiry'!E1369," ")</f>
        <v xml:space="preserve"> </v>
      </c>
      <c r="G1565" s="10" t="str">
        <f>IF('[2]MUNIS Purchase Order Inquiry'!$A1369='[2]PO Detail'!$L$1,'[2]MUNIS Purchase Order Inquiry'!F1369," ")</f>
        <v xml:space="preserve"> </v>
      </c>
    </row>
    <row r="1566" spans="1:7" x14ac:dyDescent="0.25">
      <c r="A1566" s="25" t="str">
        <f>IF('[2]MUNIS Purchase Order Inquiry'!$A1370='[2]PO Detail'!$L$2," ",IF('[2]MUNIS Purchase Order Inquiry'!A1370='[2]PO Detail'!$L$1,'[2]MUNIS Purchase Order Inquiry'!B1370," "))</f>
        <v xml:space="preserve"> </v>
      </c>
      <c r="B1566" s="4" t="str">
        <f>IF('[2]MUNIS Purchase Order Inquiry'!$A1370='[2]PO Detail'!$L$2,'[2]MUNIS Purchase Order Inquiry'!Q1370,(IF('[2]MUNIS Purchase Order Inquiry'!$A1370='[2]PO Detail'!$L$1,CONCATENATE("      "&amp;'[2]MUNIS Purchase Order Inquiry'!I1370&amp;";   "&amp;'[2]MUNIS Purchase Order Inquiry'!J1370&amp;"   "&amp;'[2]MUNIS Purchase Order Inquiry'!K1370&amp;"; "&amp;'[2]MUNIS Purchase Order Inquiry'!M1370&amp;"; "&amp;'[2]MUNIS Purchase Order Inquiry'!N1370&amp;"; "&amp;'[2]MUNIS Purchase Order Inquiry'!O1370)," ")))</f>
        <v xml:space="preserve"> </v>
      </c>
      <c r="C1566" s="4" t="str">
        <f>IF('[2]MUNIS Purchase Order Inquiry'!$A1370='[2]PO Detail'!$L$2,'[2]MUNIS Purchase Order Inquiry'!R1370," ")</f>
        <v xml:space="preserve"> </v>
      </c>
      <c r="D1566" s="26" t="str">
        <f>IF('[2]MUNIS Purchase Order Inquiry'!$A1370='[2]PO Detail'!$L$1,'[2]MUNIS Purchase Order Inquiry'!G1370," ")</f>
        <v xml:space="preserve"> </v>
      </c>
      <c r="E1566" s="10" t="str">
        <f>IF('[2]MUNIS Purchase Order Inquiry'!$A1370='[2]PO Detail'!$L$1,'[2]MUNIS Purchase Order Inquiry'!D1370," ")</f>
        <v xml:space="preserve"> </v>
      </c>
      <c r="F1566" s="10" t="str">
        <f>IF('[2]MUNIS Purchase Order Inquiry'!$A1370='[2]PO Detail'!$L$1,'[2]MUNIS Purchase Order Inquiry'!E1370," ")</f>
        <v xml:space="preserve"> </v>
      </c>
      <c r="G1566" s="10" t="str">
        <f>IF('[2]MUNIS Purchase Order Inquiry'!$A1370='[2]PO Detail'!$L$1,'[2]MUNIS Purchase Order Inquiry'!F1370," ")</f>
        <v xml:space="preserve"> </v>
      </c>
    </row>
    <row r="1567" spans="1:7" x14ac:dyDescent="0.25">
      <c r="A1567" s="25" t="str">
        <f>IF('[2]MUNIS Purchase Order Inquiry'!$A1371='[2]PO Detail'!$L$2," ",IF('[2]MUNIS Purchase Order Inquiry'!A1371='[2]PO Detail'!$L$1,'[2]MUNIS Purchase Order Inquiry'!B1371," "))</f>
        <v xml:space="preserve"> </v>
      </c>
      <c r="B1567" s="4" t="str">
        <f>IF('[2]MUNIS Purchase Order Inquiry'!$A1371='[2]PO Detail'!$L$2,'[2]MUNIS Purchase Order Inquiry'!Q1371,(IF('[2]MUNIS Purchase Order Inquiry'!$A1371='[2]PO Detail'!$L$1,CONCATENATE("      "&amp;'[2]MUNIS Purchase Order Inquiry'!I1371&amp;";   "&amp;'[2]MUNIS Purchase Order Inquiry'!J1371&amp;"   "&amp;'[2]MUNIS Purchase Order Inquiry'!K1371&amp;"; "&amp;'[2]MUNIS Purchase Order Inquiry'!M1371&amp;"; "&amp;'[2]MUNIS Purchase Order Inquiry'!N1371&amp;"; "&amp;'[2]MUNIS Purchase Order Inquiry'!O1371)," ")))</f>
        <v xml:space="preserve"> </v>
      </c>
      <c r="C1567" s="4" t="str">
        <f>IF('[2]MUNIS Purchase Order Inquiry'!$A1371='[2]PO Detail'!$L$2,'[2]MUNIS Purchase Order Inquiry'!R1371," ")</f>
        <v xml:space="preserve"> </v>
      </c>
      <c r="D1567" s="26" t="str">
        <f>IF('[2]MUNIS Purchase Order Inquiry'!$A1371='[2]PO Detail'!$L$1,'[2]MUNIS Purchase Order Inquiry'!G1371," ")</f>
        <v xml:space="preserve"> </v>
      </c>
      <c r="E1567" s="10" t="str">
        <f>IF('[2]MUNIS Purchase Order Inquiry'!$A1371='[2]PO Detail'!$L$1,'[2]MUNIS Purchase Order Inquiry'!D1371," ")</f>
        <v xml:space="preserve"> </v>
      </c>
      <c r="F1567" s="10" t="str">
        <f>IF('[2]MUNIS Purchase Order Inquiry'!$A1371='[2]PO Detail'!$L$1,'[2]MUNIS Purchase Order Inquiry'!E1371," ")</f>
        <v xml:space="preserve"> </v>
      </c>
      <c r="G1567" s="10" t="str">
        <f>IF('[2]MUNIS Purchase Order Inquiry'!$A1371='[2]PO Detail'!$L$1,'[2]MUNIS Purchase Order Inquiry'!F1371," ")</f>
        <v xml:space="preserve"> </v>
      </c>
    </row>
    <row r="1568" spans="1:7" x14ac:dyDescent="0.25">
      <c r="A1568" s="25" t="str">
        <f>IF('[2]MUNIS Purchase Order Inquiry'!$A1372='[2]PO Detail'!$L$2," ",IF('[2]MUNIS Purchase Order Inquiry'!A1372='[2]PO Detail'!$L$1,'[2]MUNIS Purchase Order Inquiry'!B1372," "))</f>
        <v xml:space="preserve"> </v>
      </c>
      <c r="B1568" s="4" t="str">
        <f>IF('[2]MUNIS Purchase Order Inquiry'!$A1372='[2]PO Detail'!$L$2,'[2]MUNIS Purchase Order Inquiry'!Q1372,(IF('[2]MUNIS Purchase Order Inquiry'!$A1372='[2]PO Detail'!$L$1,CONCATENATE("      "&amp;'[2]MUNIS Purchase Order Inquiry'!I1372&amp;";   "&amp;'[2]MUNIS Purchase Order Inquiry'!J1372&amp;"   "&amp;'[2]MUNIS Purchase Order Inquiry'!K1372&amp;"; "&amp;'[2]MUNIS Purchase Order Inquiry'!M1372&amp;"; "&amp;'[2]MUNIS Purchase Order Inquiry'!N1372&amp;"; "&amp;'[2]MUNIS Purchase Order Inquiry'!O1372)," ")))</f>
        <v xml:space="preserve"> </v>
      </c>
      <c r="C1568" s="4" t="str">
        <f>IF('[2]MUNIS Purchase Order Inquiry'!$A1372='[2]PO Detail'!$L$2,'[2]MUNIS Purchase Order Inquiry'!R1372," ")</f>
        <v xml:space="preserve"> </v>
      </c>
      <c r="D1568" s="26" t="str">
        <f>IF('[2]MUNIS Purchase Order Inquiry'!$A1372='[2]PO Detail'!$L$1,'[2]MUNIS Purchase Order Inquiry'!G1372," ")</f>
        <v xml:space="preserve"> </v>
      </c>
      <c r="E1568" s="10" t="str">
        <f>IF('[2]MUNIS Purchase Order Inquiry'!$A1372='[2]PO Detail'!$L$1,'[2]MUNIS Purchase Order Inquiry'!D1372," ")</f>
        <v xml:space="preserve"> </v>
      </c>
      <c r="F1568" s="10" t="str">
        <f>IF('[2]MUNIS Purchase Order Inquiry'!$A1372='[2]PO Detail'!$L$1,'[2]MUNIS Purchase Order Inquiry'!E1372," ")</f>
        <v xml:space="preserve"> </v>
      </c>
      <c r="G1568" s="10" t="str">
        <f>IF('[2]MUNIS Purchase Order Inquiry'!$A1372='[2]PO Detail'!$L$1,'[2]MUNIS Purchase Order Inquiry'!F1372," ")</f>
        <v xml:space="preserve"> </v>
      </c>
    </row>
    <row r="1569" spans="1:7" x14ac:dyDescent="0.25">
      <c r="A1569" s="25" t="str">
        <f>IF('[2]MUNIS Purchase Order Inquiry'!$A1373='[2]PO Detail'!$L$2," ",IF('[2]MUNIS Purchase Order Inquiry'!A1373='[2]PO Detail'!$L$1,'[2]MUNIS Purchase Order Inquiry'!B1373," "))</f>
        <v xml:space="preserve"> </v>
      </c>
      <c r="B1569" s="4" t="str">
        <f>IF('[2]MUNIS Purchase Order Inquiry'!$A1373='[2]PO Detail'!$L$2,'[2]MUNIS Purchase Order Inquiry'!Q1373,(IF('[2]MUNIS Purchase Order Inquiry'!$A1373='[2]PO Detail'!$L$1,CONCATENATE("      "&amp;'[2]MUNIS Purchase Order Inquiry'!I1373&amp;";   "&amp;'[2]MUNIS Purchase Order Inquiry'!J1373&amp;"   "&amp;'[2]MUNIS Purchase Order Inquiry'!K1373&amp;"; "&amp;'[2]MUNIS Purchase Order Inquiry'!M1373&amp;"; "&amp;'[2]MUNIS Purchase Order Inquiry'!N1373&amp;"; "&amp;'[2]MUNIS Purchase Order Inquiry'!O1373)," ")))</f>
        <v xml:space="preserve"> </v>
      </c>
      <c r="C1569" s="4" t="str">
        <f>IF('[2]MUNIS Purchase Order Inquiry'!$A1373='[2]PO Detail'!$L$2,'[2]MUNIS Purchase Order Inquiry'!R1373," ")</f>
        <v xml:space="preserve"> </v>
      </c>
      <c r="D1569" s="26" t="str">
        <f>IF('[2]MUNIS Purchase Order Inquiry'!$A1373='[2]PO Detail'!$L$1,'[2]MUNIS Purchase Order Inquiry'!G1373," ")</f>
        <v xml:space="preserve"> </v>
      </c>
      <c r="E1569" s="10" t="str">
        <f>IF('[2]MUNIS Purchase Order Inquiry'!$A1373='[2]PO Detail'!$L$1,'[2]MUNIS Purchase Order Inquiry'!D1373," ")</f>
        <v xml:space="preserve"> </v>
      </c>
      <c r="F1569" s="10" t="str">
        <f>IF('[2]MUNIS Purchase Order Inquiry'!$A1373='[2]PO Detail'!$L$1,'[2]MUNIS Purchase Order Inquiry'!E1373," ")</f>
        <v xml:space="preserve"> </v>
      </c>
      <c r="G1569" s="10" t="str">
        <f>IF('[2]MUNIS Purchase Order Inquiry'!$A1373='[2]PO Detail'!$L$1,'[2]MUNIS Purchase Order Inquiry'!F1373," ")</f>
        <v xml:space="preserve"> </v>
      </c>
    </row>
    <row r="1570" spans="1:7" x14ac:dyDescent="0.25">
      <c r="A1570" s="25" t="str">
        <f>IF('[2]MUNIS Purchase Order Inquiry'!$A1374='[2]PO Detail'!$L$2," ",IF('[2]MUNIS Purchase Order Inquiry'!A1374='[2]PO Detail'!$L$1,'[2]MUNIS Purchase Order Inquiry'!B1374," "))</f>
        <v xml:space="preserve"> </v>
      </c>
      <c r="B1570" s="4" t="str">
        <f>IF('[2]MUNIS Purchase Order Inquiry'!$A1374='[2]PO Detail'!$L$2,'[2]MUNIS Purchase Order Inquiry'!Q1374,(IF('[2]MUNIS Purchase Order Inquiry'!$A1374='[2]PO Detail'!$L$1,CONCATENATE("      "&amp;'[2]MUNIS Purchase Order Inquiry'!I1374&amp;";   "&amp;'[2]MUNIS Purchase Order Inquiry'!J1374&amp;"   "&amp;'[2]MUNIS Purchase Order Inquiry'!K1374&amp;"; "&amp;'[2]MUNIS Purchase Order Inquiry'!M1374&amp;"; "&amp;'[2]MUNIS Purchase Order Inquiry'!N1374&amp;"; "&amp;'[2]MUNIS Purchase Order Inquiry'!O1374)," ")))</f>
        <v xml:space="preserve"> </v>
      </c>
      <c r="C1570" s="4" t="str">
        <f>IF('[2]MUNIS Purchase Order Inquiry'!$A1374='[2]PO Detail'!$L$2,'[2]MUNIS Purchase Order Inquiry'!R1374," ")</f>
        <v xml:space="preserve"> </v>
      </c>
      <c r="D1570" s="26" t="str">
        <f>IF('[2]MUNIS Purchase Order Inquiry'!$A1374='[2]PO Detail'!$L$1,'[2]MUNIS Purchase Order Inquiry'!G1374," ")</f>
        <v xml:space="preserve"> </v>
      </c>
      <c r="E1570" s="10" t="str">
        <f>IF('[2]MUNIS Purchase Order Inquiry'!$A1374='[2]PO Detail'!$L$1,'[2]MUNIS Purchase Order Inquiry'!D1374," ")</f>
        <v xml:space="preserve"> </v>
      </c>
      <c r="F1570" s="10" t="str">
        <f>IF('[2]MUNIS Purchase Order Inquiry'!$A1374='[2]PO Detail'!$L$1,'[2]MUNIS Purchase Order Inquiry'!E1374," ")</f>
        <v xml:space="preserve"> </v>
      </c>
      <c r="G1570" s="10" t="str">
        <f>IF('[2]MUNIS Purchase Order Inquiry'!$A1374='[2]PO Detail'!$L$1,'[2]MUNIS Purchase Order Inquiry'!F1374," ")</f>
        <v xml:space="preserve"> </v>
      </c>
    </row>
    <row r="1571" spans="1:7" x14ac:dyDescent="0.25">
      <c r="A1571" s="25" t="str">
        <f>IF('[2]MUNIS Purchase Order Inquiry'!$A1375='[2]PO Detail'!$L$2," ",IF('[2]MUNIS Purchase Order Inquiry'!A1375='[2]PO Detail'!$L$1,'[2]MUNIS Purchase Order Inquiry'!B1375," "))</f>
        <v xml:space="preserve"> </v>
      </c>
      <c r="B1571" s="4" t="str">
        <f>IF('[2]MUNIS Purchase Order Inquiry'!$A1375='[2]PO Detail'!$L$2,'[2]MUNIS Purchase Order Inquiry'!Q1375,(IF('[2]MUNIS Purchase Order Inquiry'!$A1375='[2]PO Detail'!$L$1,CONCATENATE("      "&amp;'[2]MUNIS Purchase Order Inquiry'!I1375&amp;";   "&amp;'[2]MUNIS Purchase Order Inquiry'!J1375&amp;"   "&amp;'[2]MUNIS Purchase Order Inquiry'!K1375&amp;"; "&amp;'[2]MUNIS Purchase Order Inquiry'!M1375&amp;"; "&amp;'[2]MUNIS Purchase Order Inquiry'!N1375&amp;"; "&amp;'[2]MUNIS Purchase Order Inquiry'!O1375)," ")))</f>
        <v xml:space="preserve"> </v>
      </c>
      <c r="C1571" s="4" t="str">
        <f>IF('[2]MUNIS Purchase Order Inquiry'!$A1375='[2]PO Detail'!$L$2,'[2]MUNIS Purchase Order Inquiry'!R1375," ")</f>
        <v xml:space="preserve"> </v>
      </c>
      <c r="D1571" s="26" t="str">
        <f>IF('[2]MUNIS Purchase Order Inquiry'!$A1375='[2]PO Detail'!$L$1,'[2]MUNIS Purchase Order Inquiry'!G1375," ")</f>
        <v xml:space="preserve"> </v>
      </c>
      <c r="E1571" s="10" t="str">
        <f>IF('[2]MUNIS Purchase Order Inquiry'!$A1375='[2]PO Detail'!$L$1,'[2]MUNIS Purchase Order Inquiry'!D1375," ")</f>
        <v xml:space="preserve"> </v>
      </c>
      <c r="F1571" s="10" t="str">
        <f>IF('[2]MUNIS Purchase Order Inquiry'!$A1375='[2]PO Detail'!$L$1,'[2]MUNIS Purchase Order Inquiry'!E1375," ")</f>
        <v xml:space="preserve"> </v>
      </c>
      <c r="G1571" s="10" t="str">
        <f>IF('[2]MUNIS Purchase Order Inquiry'!$A1375='[2]PO Detail'!$L$1,'[2]MUNIS Purchase Order Inquiry'!F1375," ")</f>
        <v xml:space="preserve"> </v>
      </c>
    </row>
    <row r="1572" spans="1:7" x14ac:dyDescent="0.25">
      <c r="A1572" s="25" t="str">
        <f>IF('[2]MUNIS Purchase Order Inquiry'!$A1376='[2]PO Detail'!$L$2," ",IF('[2]MUNIS Purchase Order Inquiry'!A1376='[2]PO Detail'!$L$1,'[2]MUNIS Purchase Order Inquiry'!B1376," "))</f>
        <v xml:space="preserve"> </v>
      </c>
      <c r="B1572" s="4" t="str">
        <f>IF('[2]MUNIS Purchase Order Inquiry'!$A1376='[2]PO Detail'!$L$2,'[2]MUNIS Purchase Order Inquiry'!Q1376,(IF('[2]MUNIS Purchase Order Inquiry'!$A1376='[2]PO Detail'!$L$1,CONCATENATE("      "&amp;'[2]MUNIS Purchase Order Inquiry'!I1376&amp;";   "&amp;'[2]MUNIS Purchase Order Inquiry'!J1376&amp;"   "&amp;'[2]MUNIS Purchase Order Inquiry'!K1376&amp;"; "&amp;'[2]MUNIS Purchase Order Inquiry'!M1376&amp;"; "&amp;'[2]MUNIS Purchase Order Inquiry'!N1376&amp;"; "&amp;'[2]MUNIS Purchase Order Inquiry'!O1376)," ")))</f>
        <v xml:space="preserve"> </v>
      </c>
      <c r="C1572" s="4" t="str">
        <f>IF('[2]MUNIS Purchase Order Inquiry'!$A1376='[2]PO Detail'!$L$2,'[2]MUNIS Purchase Order Inquiry'!R1376," ")</f>
        <v xml:space="preserve"> </v>
      </c>
      <c r="D1572" s="26" t="str">
        <f>IF('[2]MUNIS Purchase Order Inquiry'!$A1376='[2]PO Detail'!$L$1,'[2]MUNIS Purchase Order Inquiry'!G1376," ")</f>
        <v xml:space="preserve"> </v>
      </c>
      <c r="E1572" s="10" t="str">
        <f>IF('[2]MUNIS Purchase Order Inquiry'!$A1376='[2]PO Detail'!$L$1,'[2]MUNIS Purchase Order Inquiry'!D1376," ")</f>
        <v xml:space="preserve"> </v>
      </c>
      <c r="F1572" s="10" t="str">
        <f>IF('[2]MUNIS Purchase Order Inquiry'!$A1376='[2]PO Detail'!$L$1,'[2]MUNIS Purchase Order Inquiry'!E1376," ")</f>
        <v xml:space="preserve"> </v>
      </c>
      <c r="G1572" s="10" t="str">
        <f>IF('[2]MUNIS Purchase Order Inquiry'!$A1376='[2]PO Detail'!$L$1,'[2]MUNIS Purchase Order Inquiry'!F1376," ")</f>
        <v xml:space="preserve"> </v>
      </c>
    </row>
    <row r="1573" spans="1:7" x14ac:dyDescent="0.25">
      <c r="A1573" s="25" t="str">
        <f>IF('[2]MUNIS Purchase Order Inquiry'!$A1377='[2]PO Detail'!$L$2," ",IF('[2]MUNIS Purchase Order Inquiry'!A1377='[2]PO Detail'!$L$1,'[2]MUNIS Purchase Order Inquiry'!B1377," "))</f>
        <v xml:space="preserve"> </v>
      </c>
      <c r="B1573" s="4" t="str">
        <f>IF('[2]MUNIS Purchase Order Inquiry'!$A1377='[2]PO Detail'!$L$2,'[2]MUNIS Purchase Order Inquiry'!Q1377,(IF('[2]MUNIS Purchase Order Inquiry'!$A1377='[2]PO Detail'!$L$1,CONCATENATE("      "&amp;'[2]MUNIS Purchase Order Inquiry'!I1377&amp;";   "&amp;'[2]MUNIS Purchase Order Inquiry'!J1377&amp;"   "&amp;'[2]MUNIS Purchase Order Inquiry'!K1377&amp;"; "&amp;'[2]MUNIS Purchase Order Inquiry'!M1377&amp;"; "&amp;'[2]MUNIS Purchase Order Inquiry'!N1377&amp;"; "&amp;'[2]MUNIS Purchase Order Inquiry'!O1377)," ")))</f>
        <v xml:space="preserve"> </v>
      </c>
      <c r="C1573" s="4" t="str">
        <f>IF('[2]MUNIS Purchase Order Inquiry'!$A1377='[2]PO Detail'!$L$2,'[2]MUNIS Purchase Order Inquiry'!R1377," ")</f>
        <v xml:space="preserve"> </v>
      </c>
      <c r="D1573" s="26" t="str">
        <f>IF('[2]MUNIS Purchase Order Inquiry'!$A1377='[2]PO Detail'!$L$1,'[2]MUNIS Purchase Order Inquiry'!G1377," ")</f>
        <v xml:space="preserve"> </v>
      </c>
      <c r="E1573" s="10" t="str">
        <f>IF('[2]MUNIS Purchase Order Inquiry'!$A1377='[2]PO Detail'!$L$1,'[2]MUNIS Purchase Order Inquiry'!D1377," ")</f>
        <v xml:space="preserve"> </v>
      </c>
      <c r="F1573" s="10" t="str">
        <f>IF('[2]MUNIS Purchase Order Inquiry'!$A1377='[2]PO Detail'!$L$1,'[2]MUNIS Purchase Order Inquiry'!E1377," ")</f>
        <v xml:space="preserve"> </v>
      </c>
      <c r="G1573" s="10" t="str">
        <f>IF('[2]MUNIS Purchase Order Inquiry'!$A1377='[2]PO Detail'!$L$1,'[2]MUNIS Purchase Order Inquiry'!F1377," ")</f>
        <v xml:space="preserve"> </v>
      </c>
    </row>
    <row r="1574" spans="1:7" x14ac:dyDescent="0.25">
      <c r="A1574" s="25" t="str">
        <f>IF('[2]MUNIS Purchase Order Inquiry'!$A1378='[2]PO Detail'!$L$2," ",IF('[2]MUNIS Purchase Order Inquiry'!A1378='[2]PO Detail'!$L$1,'[2]MUNIS Purchase Order Inquiry'!B1378," "))</f>
        <v xml:space="preserve"> </v>
      </c>
      <c r="B1574" s="4" t="str">
        <f>IF('[2]MUNIS Purchase Order Inquiry'!$A1378='[2]PO Detail'!$L$2,'[2]MUNIS Purchase Order Inquiry'!Q1378,(IF('[2]MUNIS Purchase Order Inquiry'!$A1378='[2]PO Detail'!$L$1,CONCATENATE("      "&amp;'[2]MUNIS Purchase Order Inquiry'!I1378&amp;";   "&amp;'[2]MUNIS Purchase Order Inquiry'!J1378&amp;"   "&amp;'[2]MUNIS Purchase Order Inquiry'!K1378&amp;"; "&amp;'[2]MUNIS Purchase Order Inquiry'!M1378&amp;"; "&amp;'[2]MUNIS Purchase Order Inquiry'!N1378&amp;"; "&amp;'[2]MUNIS Purchase Order Inquiry'!O1378)," ")))</f>
        <v xml:space="preserve"> </v>
      </c>
      <c r="C1574" s="4" t="str">
        <f>IF('[2]MUNIS Purchase Order Inquiry'!$A1378='[2]PO Detail'!$L$2,'[2]MUNIS Purchase Order Inquiry'!R1378," ")</f>
        <v xml:space="preserve"> </v>
      </c>
      <c r="D1574" s="26" t="str">
        <f>IF('[2]MUNIS Purchase Order Inquiry'!$A1378='[2]PO Detail'!$L$1,'[2]MUNIS Purchase Order Inquiry'!G1378," ")</f>
        <v xml:space="preserve"> </v>
      </c>
      <c r="E1574" s="10" t="str">
        <f>IF('[2]MUNIS Purchase Order Inquiry'!$A1378='[2]PO Detail'!$L$1,'[2]MUNIS Purchase Order Inquiry'!D1378," ")</f>
        <v xml:space="preserve"> </v>
      </c>
      <c r="F1574" s="10" t="str">
        <f>IF('[2]MUNIS Purchase Order Inquiry'!$A1378='[2]PO Detail'!$L$1,'[2]MUNIS Purchase Order Inquiry'!E1378," ")</f>
        <v xml:space="preserve"> </v>
      </c>
      <c r="G1574" s="10" t="str">
        <f>IF('[2]MUNIS Purchase Order Inquiry'!$A1378='[2]PO Detail'!$L$1,'[2]MUNIS Purchase Order Inquiry'!F1378," ")</f>
        <v xml:space="preserve"> </v>
      </c>
    </row>
    <row r="1575" spans="1:7" x14ac:dyDescent="0.25">
      <c r="A1575" s="25" t="str">
        <f>IF('[2]MUNIS Purchase Order Inquiry'!$A1379='[2]PO Detail'!$L$2," ",IF('[2]MUNIS Purchase Order Inquiry'!A1379='[2]PO Detail'!$L$1,'[2]MUNIS Purchase Order Inquiry'!B1379," "))</f>
        <v xml:space="preserve"> </v>
      </c>
      <c r="B1575" s="4" t="str">
        <f>IF('[2]MUNIS Purchase Order Inquiry'!$A1379='[2]PO Detail'!$L$2,'[2]MUNIS Purchase Order Inquiry'!Q1379,(IF('[2]MUNIS Purchase Order Inquiry'!$A1379='[2]PO Detail'!$L$1,CONCATENATE("      "&amp;'[2]MUNIS Purchase Order Inquiry'!I1379&amp;";   "&amp;'[2]MUNIS Purchase Order Inquiry'!J1379&amp;"   "&amp;'[2]MUNIS Purchase Order Inquiry'!K1379&amp;"; "&amp;'[2]MUNIS Purchase Order Inquiry'!M1379&amp;"; "&amp;'[2]MUNIS Purchase Order Inquiry'!N1379&amp;"; "&amp;'[2]MUNIS Purchase Order Inquiry'!O1379)," ")))</f>
        <v xml:space="preserve"> </v>
      </c>
      <c r="C1575" s="4" t="str">
        <f>IF('[2]MUNIS Purchase Order Inquiry'!$A1379='[2]PO Detail'!$L$2,'[2]MUNIS Purchase Order Inquiry'!R1379," ")</f>
        <v xml:space="preserve"> </v>
      </c>
      <c r="D1575" s="26" t="str">
        <f>IF('[2]MUNIS Purchase Order Inquiry'!$A1379='[2]PO Detail'!$L$1,'[2]MUNIS Purchase Order Inquiry'!G1379," ")</f>
        <v xml:space="preserve"> </v>
      </c>
      <c r="E1575" s="10" t="str">
        <f>IF('[2]MUNIS Purchase Order Inquiry'!$A1379='[2]PO Detail'!$L$1,'[2]MUNIS Purchase Order Inquiry'!D1379," ")</f>
        <v xml:space="preserve"> </v>
      </c>
      <c r="F1575" s="10" t="str">
        <f>IF('[2]MUNIS Purchase Order Inquiry'!$A1379='[2]PO Detail'!$L$1,'[2]MUNIS Purchase Order Inquiry'!E1379," ")</f>
        <v xml:space="preserve"> </v>
      </c>
      <c r="G1575" s="10" t="str">
        <f>IF('[2]MUNIS Purchase Order Inquiry'!$A1379='[2]PO Detail'!$L$1,'[2]MUNIS Purchase Order Inquiry'!F1379," ")</f>
        <v xml:space="preserve"> </v>
      </c>
    </row>
    <row r="1576" spans="1:7" x14ac:dyDescent="0.25">
      <c r="A1576" s="25" t="str">
        <f>IF('[2]MUNIS Purchase Order Inquiry'!$A1380='[2]PO Detail'!$L$2," ",IF('[2]MUNIS Purchase Order Inquiry'!A1380='[2]PO Detail'!$L$1,'[2]MUNIS Purchase Order Inquiry'!B1380," "))</f>
        <v xml:space="preserve"> </v>
      </c>
      <c r="B1576" s="4" t="str">
        <f>IF('[2]MUNIS Purchase Order Inquiry'!$A1380='[2]PO Detail'!$L$2,'[2]MUNIS Purchase Order Inquiry'!Q1380,(IF('[2]MUNIS Purchase Order Inquiry'!$A1380='[2]PO Detail'!$L$1,CONCATENATE("      "&amp;'[2]MUNIS Purchase Order Inquiry'!I1380&amp;";   "&amp;'[2]MUNIS Purchase Order Inquiry'!J1380&amp;"   "&amp;'[2]MUNIS Purchase Order Inquiry'!K1380&amp;"; "&amp;'[2]MUNIS Purchase Order Inquiry'!M1380&amp;"; "&amp;'[2]MUNIS Purchase Order Inquiry'!N1380&amp;"; "&amp;'[2]MUNIS Purchase Order Inquiry'!O1380)," ")))</f>
        <v xml:space="preserve"> </v>
      </c>
      <c r="C1576" s="4" t="str">
        <f>IF('[2]MUNIS Purchase Order Inquiry'!$A1380='[2]PO Detail'!$L$2,'[2]MUNIS Purchase Order Inquiry'!R1380," ")</f>
        <v xml:space="preserve"> </v>
      </c>
      <c r="D1576" s="26" t="str">
        <f>IF('[2]MUNIS Purchase Order Inquiry'!$A1380='[2]PO Detail'!$L$1,'[2]MUNIS Purchase Order Inquiry'!G1380," ")</f>
        <v xml:space="preserve"> </v>
      </c>
      <c r="E1576" s="10" t="str">
        <f>IF('[2]MUNIS Purchase Order Inquiry'!$A1380='[2]PO Detail'!$L$1,'[2]MUNIS Purchase Order Inquiry'!D1380," ")</f>
        <v xml:space="preserve"> </v>
      </c>
      <c r="F1576" s="10" t="str">
        <f>IF('[2]MUNIS Purchase Order Inquiry'!$A1380='[2]PO Detail'!$L$1,'[2]MUNIS Purchase Order Inquiry'!E1380," ")</f>
        <v xml:space="preserve"> </v>
      </c>
      <c r="G1576" s="10" t="str">
        <f>IF('[2]MUNIS Purchase Order Inquiry'!$A1380='[2]PO Detail'!$L$1,'[2]MUNIS Purchase Order Inquiry'!F1380," ")</f>
        <v xml:space="preserve"> </v>
      </c>
    </row>
    <row r="1577" spans="1:7" x14ac:dyDescent="0.25">
      <c r="A1577" s="25" t="str">
        <f>IF('[2]MUNIS Purchase Order Inquiry'!$A1381='[2]PO Detail'!$L$2," ",IF('[2]MUNIS Purchase Order Inquiry'!A1381='[2]PO Detail'!$L$1,'[2]MUNIS Purchase Order Inquiry'!B1381," "))</f>
        <v xml:space="preserve"> </v>
      </c>
      <c r="B1577" s="4" t="str">
        <f>IF('[2]MUNIS Purchase Order Inquiry'!$A1381='[2]PO Detail'!$L$2,'[2]MUNIS Purchase Order Inquiry'!Q1381,(IF('[2]MUNIS Purchase Order Inquiry'!$A1381='[2]PO Detail'!$L$1,CONCATENATE("      "&amp;'[2]MUNIS Purchase Order Inquiry'!I1381&amp;";   "&amp;'[2]MUNIS Purchase Order Inquiry'!J1381&amp;"   "&amp;'[2]MUNIS Purchase Order Inquiry'!K1381&amp;"; "&amp;'[2]MUNIS Purchase Order Inquiry'!M1381&amp;"; "&amp;'[2]MUNIS Purchase Order Inquiry'!N1381&amp;"; "&amp;'[2]MUNIS Purchase Order Inquiry'!O1381)," ")))</f>
        <v xml:space="preserve"> </v>
      </c>
      <c r="C1577" s="4" t="str">
        <f>IF('[2]MUNIS Purchase Order Inquiry'!$A1381='[2]PO Detail'!$L$2,'[2]MUNIS Purchase Order Inquiry'!R1381," ")</f>
        <v xml:space="preserve"> </v>
      </c>
      <c r="D1577" s="26" t="str">
        <f>IF('[2]MUNIS Purchase Order Inquiry'!$A1381='[2]PO Detail'!$L$1,'[2]MUNIS Purchase Order Inquiry'!G1381," ")</f>
        <v xml:space="preserve"> </v>
      </c>
      <c r="E1577" s="10" t="str">
        <f>IF('[2]MUNIS Purchase Order Inquiry'!$A1381='[2]PO Detail'!$L$1,'[2]MUNIS Purchase Order Inquiry'!D1381," ")</f>
        <v xml:space="preserve"> </v>
      </c>
      <c r="F1577" s="10" t="str">
        <f>IF('[2]MUNIS Purchase Order Inquiry'!$A1381='[2]PO Detail'!$L$1,'[2]MUNIS Purchase Order Inquiry'!E1381," ")</f>
        <v xml:space="preserve"> </v>
      </c>
      <c r="G1577" s="10" t="str">
        <f>IF('[2]MUNIS Purchase Order Inquiry'!$A1381='[2]PO Detail'!$L$1,'[2]MUNIS Purchase Order Inquiry'!F1381," ")</f>
        <v xml:space="preserve"> </v>
      </c>
    </row>
    <row r="1578" spans="1:7" x14ac:dyDescent="0.25">
      <c r="A1578" s="25" t="str">
        <f>IF('[2]MUNIS Purchase Order Inquiry'!$A1382='[2]PO Detail'!$L$2," ",IF('[2]MUNIS Purchase Order Inquiry'!A1382='[2]PO Detail'!$L$1,'[2]MUNIS Purchase Order Inquiry'!B1382," "))</f>
        <v xml:space="preserve"> </v>
      </c>
      <c r="B1578" s="4" t="str">
        <f>IF('[2]MUNIS Purchase Order Inquiry'!$A1382='[2]PO Detail'!$L$2,'[2]MUNIS Purchase Order Inquiry'!Q1382,(IF('[2]MUNIS Purchase Order Inquiry'!$A1382='[2]PO Detail'!$L$1,CONCATENATE("      "&amp;'[2]MUNIS Purchase Order Inquiry'!I1382&amp;";   "&amp;'[2]MUNIS Purchase Order Inquiry'!J1382&amp;"   "&amp;'[2]MUNIS Purchase Order Inquiry'!K1382&amp;"; "&amp;'[2]MUNIS Purchase Order Inquiry'!M1382&amp;"; "&amp;'[2]MUNIS Purchase Order Inquiry'!N1382&amp;"; "&amp;'[2]MUNIS Purchase Order Inquiry'!O1382)," ")))</f>
        <v xml:space="preserve"> </v>
      </c>
      <c r="C1578" s="4" t="str">
        <f>IF('[2]MUNIS Purchase Order Inquiry'!$A1382='[2]PO Detail'!$L$2,'[2]MUNIS Purchase Order Inquiry'!R1382," ")</f>
        <v xml:space="preserve"> </v>
      </c>
      <c r="D1578" s="26" t="str">
        <f>IF('[2]MUNIS Purchase Order Inquiry'!$A1382='[2]PO Detail'!$L$1,'[2]MUNIS Purchase Order Inquiry'!G1382," ")</f>
        <v xml:space="preserve"> </v>
      </c>
      <c r="E1578" s="10" t="str">
        <f>IF('[2]MUNIS Purchase Order Inquiry'!$A1382='[2]PO Detail'!$L$1,'[2]MUNIS Purchase Order Inquiry'!D1382," ")</f>
        <v xml:space="preserve"> </v>
      </c>
      <c r="F1578" s="10" t="str">
        <f>IF('[2]MUNIS Purchase Order Inquiry'!$A1382='[2]PO Detail'!$L$1,'[2]MUNIS Purchase Order Inquiry'!E1382," ")</f>
        <v xml:space="preserve"> </v>
      </c>
      <c r="G1578" s="10" t="str">
        <f>IF('[2]MUNIS Purchase Order Inquiry'!$A1382='[2]PO Detail'!$L$1,'[2]MUNIS Purchase Order Inquiry'!F1382," ")</f>
        <v xml:space="preserve"> </v>
      </c>
    </row>
    <row r="1579" spans="1:7" x14ac:dyDescent="0.25">
      <c r="A1579" s="25" t="str">
        <f>IF('[2]MUNIS Purchase Order Inquiry'!$A1383='[2]PO Detail'!$L$2," ",IF('[2]MUNIS Purchase Order Inquiry'!A1383='[2]PO Detail'!$L$1,'[2]MUNIS Purchase Order Inquiry'!B1383," "))</f>
        <v xml:space="preserve"> </v>
      </c>
      <c r="B1579" s="4" t="str">
        <f>IF('[2]MUNIS Purchase Order Inquiry'!$A1383='[2]PO Detail'!$L$2,'[2]MUNIS Purchase Order Inquiry'!Q1383,(IF('[2]MUNIS Purchase Order Inquiry'!$A1383='[2]PO Detail'!$L$1,CONCATENATE("      "&amp;'[2]MUNIS Purchase Order Inquiry'!I1383&amp;";   "&amp;'[2]MUNIS Purchase Order Inquiry'!J1383&amp;"   "&amp;'[2]MUNIS Purchase Order Inquiry'!K1383&amp;"; "&amp;'[2]MUNIS Purchase Order Inquiry'!M1383&amp;"; "&amp;'[2]MUNIS Purchase Order Inquiry'!N1383&amp;"; "&amp;'[2]MUNIS Purchase Order Inquiry'!O1383)," ")))</f>
        <v xml:space="preserve"> </v>
      </c>
      <c r="C1579" s="4" t="str">
        <f>IF('[2]MUNIS Purchase Order Inquiry'!$A1383='[2]PO Detail'!$L$2,'[2]MUNIS Purchase Order Inquiry'!R1383," ")</f>
        <v xml:space="preserve"> </v>
      </c>
      <c r="D1579" s="26" t="str">
        <f>IF('[2]MUNIS Purchase Order Inquiry'!$A1383='[2]PO Detail'!$L$1,'[2]MUNIS Purchase Order Inquiry'!G1383," ")</f>
        <v xml:space="preserve"> </v>
      </c>
      <c r="E1579" s="10" t="str">
        <f>IF('[2]MUNIS Purchase Order Inquiry'!$A1383='[2]PO Detail'!$L$1,'[2]MUNIS Purchase Order Inquiry'!D1383," ")</f>
        <v xml:space="preserve"> </v>
      </c>
      <c r="F1579" s="10" t="str">
        <f>IF('[2]MUNIS Purchase Order Inquiry'!$A1383='[2]PO Detail'!$L$1,'[2]MUNIS Purchase Order Inquiry'!E1383," ")</f>
        <v xml:space="preserve"> </v>
      </c>
      <c r="G1579" s="10" t="str">
        <f>IF('[2]MUNIS Purchase Order Inquiry'!$A1383='[2]PO Detail'!$L$1,'[2]MUNIS Purchase Order Inquiry'!F1383," ")</f>
        <v xml:space="preserve"> </v>
      </c>
    </row>
    <row r="1580" spans="1:7" x14ac:dyDescent="0.25">
      <c r="A1580" s="25" t="str">
        <f>IF('[2]MUNIS Purchase Order Inquiry'!$A1384='[2]PO Detail'!$L$2," ",IF('[2]MUNIS Purchase Order Inquiry'!A1384='[2]PO Detail'!$L$1,'[2]MUNIS Purchase Order Inquiry'!B1384," "))</f>
        <v xml:space="preserve"> </v>
      </c>
      <c r="B1580" s="4" t="str">
        <f>IF('[2]MUNIS Purchase Order Inquiry'!$A1384='[2]PO Detail'!$L$2,'[2]MUNIS Purchase Order Inquiry'!Q1384,(IF('[2]MUNIS Purchase Order Inquiry'!$A1384='[2]PO Detail'!$L$1,CONCATENATE("      "&amp;'[2]MUNIS Purchase Order Inquiry'!I1384&amp;";   "&amp;'[2]MUNIS Purchase Order Inquiry'!J1384&amp;"   "&amp;'[2]MUNIS Purchase Order Inquiry'!K1384&amp;"; "&amp;'[2]MUNIS Purchase Order Inquiry'!M1384&amp;"; "&amp;'[2]MUNIS Purchase Order Inquiry'!N1384&amp;"; "&amp;'[2]MUNIS Purchase Order Inquiry'!O1384)," ")))</f>
        <v xml:space="preserve"> </v>
      </c>
      <c r="C1580" s="4" t="str">
        <f>IF('[2]MUNIS Purchase Order Inquiry'!$A1384='[2]PO Detail'!$L$2,'[2]MUNIS Purchase Order Inquiry'!R1384," ")</f>
        <v xml:space="preserve"> </v>
      </c>
      <c r="D1580" s="26" t="str">
        <f>IF('[2]MUNIS Purchase Order Inquiry'!$A1384='[2]PO Detail'!$L$1,'[2]MUNIS Purchase Order Inquiry'!G1384," ")</f>
        <v xml:space="preserve"> </v>
      </c>
      <c r="E1580" s="10" t="str">
        <f>IF('[2]MUNIS Purchase Order Inquiry'!$A1384='[2]PO Detail'!$L$1,'[2]MUNIS Purchase Order Inquiry'!D1384," ")</f>
        <v xml:space="preserve"> </v>
      </c>
      <c r="F1580" s="10" t="str">
        <f>IF('[2]MUNIS Purchase Order Inquiry'!$A1384='[2]PO Detail'!$L$1,'[2]MUNIS Purchase Order Inquiry'!E1384," ")</f>
        <v xml:space="preserve"> </v>
      </c>
      <c r="G1580" s="10" t="str">
        <f>IF('[2]MUNIS Purchase Order Inquiry'!$A1384='[2]PO Detail'!$L$1,'[2]MUNIS Purchase Order Inquiry'!F1384," ")</f>
        <v xml:space="preserve"> </v>
      </c>
    </row>
    <row r="1581" spans="1:7" x14ac:dyDescent="0.25">
      <c r="A1581" s="25" t="str">
        <f>IF('[2]MUNIS Purchase Order Inquiry'!$A1385='[2]PO Detail'!$L$2," ",IF('[2]MUNIS Purchase Order Inquiry'!A1385='[2]PO Detail'!$L$1,'[2]MUNIS Purchase Order Inquiry'!B1385," "))</f>
        <v xml:space="preserve"> </v>
      </c>
      <c r="B1581" s="4" t="str">
        <f>IF('[2]MUNIS Purchase Order Inquiry'!$A1385='[2]PO Detail'!$L$2,'[2]MUNIS Purchase Order Inquiry'!Q1385,(IF('[2]MUNIS Purchase Order Inquiry'!$A1385='[2]PO Detail'!$L$1,CONCATENATE("      "&amp;'[2]MUNIS Purchase Order Inquiry'!I1385&amp;";   "&amp;'[2]MUNIS Purchase Order Inquiry'!J1385&amp;"   "&amp;'[2]MUNIS Purchase Order Inquiry'!K1385&amp;"; "&amp;'[2]MUNIS Purchase Order Inquiry'!M1385&amp;"; "&amp;'[2]MUNIS Purchase Order Inquiry'!N1385&amp;"; "&amp;'[2]MUNIS Purchase Order Inquiry'!O1385)," ")))</f>
        <v xml:space="preserve"> </v>
      </c>
      <c r="C1581" s="4" t="str">
        <f>IF('[2]MUNIS Purchase Order Inquiry'!$A1385='[2]PO Detail'!$L$2,'[2]MUNIS Purchase Order Inquiry'!R1385," ")</f>
        <v xml:space="preserve"> </v>
      </c>
      <c r="D1581" s="26" t="str">
        <f>IF('[2]MUNIS Purchase Order Inquiry'!$A1385='[2]PO Detail'!$L$1,'[2]MUNIS Purchase Order Inquiry'!G1385," ")</f>
        <v xml:space="preserve"> </v>
      </c>
      <c r="E1581" s="10" t="str">
        <f>IF('[2]MUNIS Purchase Order Inquiry'!$A1385='[2]PO Detail'!$L$1,'[2]MUNIS Purchase Order Inquiry'!D1385," ")</f>
        <v xml:space="preserve"> </v>
      </c>
      <c r="F1581" s="10" t="str">
        <f>IF('[2]MUNIS Purchase Order Inquiry'!$A1385='[2]PO Detail'!$L$1,'[2]MUNIS Purchase Order Inquiry'!E1385," ")</f>
        <v xml:space="preserve"> </v>
      </c>
      <c r="G1581" s="10" t="str">
        <f>IF('[2]MUNIS Purchase Order Inquiry'!$A1385='[2]PO Detail'!$L$1,'[2]MUNIS Purchase Order Inquiry'!F1385," ")</f>
        <v xml:space="preserve"> </v>
      </c>
    </row>
    <row r="1582" spans="1:7" x14ac:dyDescent="0.25">
      <c r="A1582" s="25" t="str">
        <f>IF('[2]MUNIS Purchase Order Inquiry'!$A1386='[2]PO Detail'!$L$2," ",IF('[2]MUNIS Purchase Order Inquiry'!A1386='[2]PO Detail'!$L$1,'[2]MUNIS Purchase Order Inquiry'!B1386," "))</f>
        <v xml:space="preserve"> </v>
      </c>
      <c r="B1582" s="4" t="str">
        <f>IF('[2]MUNIS Purchase Order Inquiry'!$A1386='[2]PO Detail'!$L$2,'[2]MUNIS Purchase Order Inquiry'!Q1386,(IF('[2]MUNIS Purchase Order Inquiry'!$A1386='[2]PO Detail'!$L$1,CONCATENATE("      "&amp;'[2]MUNIS Purchase Order Inquiry'!I1386&amp;";   "&amp;'[2]MUNIS Purchase Order Inquiry'!J1386&amp;"   "&amp;'[2]MUNIS Purchase Order Inquiry'!K1386&amp;"; "&amp;'[2]MUNIS Purchase Order Inquiry'!M1386&amp;"; "&amp;'[2]MUNIS Purchase Order Inquiry'!N1386&amp;"; "&amp;'[2]MUNIS Purchase Order Inquiry'!O1386)," ")))</f>
        <v xml:space="preserve"> </v>
      </c>
      <c r="C1582" s="4" t="str">
        <f>IF('[2]MUNIS Purchase Order Inquiry'!$A1386='[2]PO Detail'!$L$2,'[2]MUNIS Purchase Order Inquiry'!R1386," ")</f>
        <v xml:space="preserve"> </v>
      </c>
      <c r="D1582" s="26" t="str">
        <f>IF('[2]MUNIS Purchase Order Inquiry'!$A1386='[2]PO Detail'!$L$1,'[2]MUNIS Purchase Order Inquiry'!G1386," ")</f>
        <v xml:space="preserve"> </v>
      </c>
      <c r="E1582" s="10" t="str">
        <f>IF('[2]MUNIS Purchase Order Inquiry'!$A1386='[2]PO Detail'!$L$1,'[2]MUNIS Purchase Order Inquiry'!D1386," ")</f>
        <v xml:space="preserve"> </v>
      </c>
      <c r="F1582" s="10" t="str">
        <f>IF('[2]MUNIS Purchase Order Inquiry'!$A1386='[2]PO Detail'!$L$1,'[2]MUNIS Purchase Order Inquiry'!E1386," ")</f>
        <v xml:space="preserve"> </v>
      </c>
      <c r="G1582" s="10" t="str">
        <f>IF('[2]MUNIS Purchase Order Inquiry'!$A1386='[2]PO Detail'!$L$1,'[2]MUNIS Purchase Order Inquiry'!F1386," ")</f>
        <v xml:space="preserve"> </v>
      </c>
    </row>
    <row r="1583" spans="1:7" x14ac:dyDescent="0.25">
      <c r="A1583" s="25" t="str">
        <f>IF('[2]MUNIS Purchase Order Inquiry'!$A1387='[2]PO Detail'!$L$2," ",IF('[2]MUNIS Purchase Order Inquiry'!A1387='[2]PO Detail'!$L$1,'[2]MUNIS Purchase Order Inquiry'!B1387," "))</f>
        <v xml:space="preserve"> </v>
      </c>
      <c r="B1583" s="4" t="str">
        <f>IF('[2]MUNIS Purchase Order Inquiry'!$A1387='[2]PO Detail'!$L$2,'[2]MUNIS Purchase Order Inquiry'!Q1387,(IF('[2]MUNIS Purchase Order Inquiry'!$A1387='[2]PO Detail'!$L$1,CONCATENATE("      "&amp;'[2]MUNIS Purchase Order Inquiry'!I1387&amp;";   "&amp;'[2]MUNIS Purchase Order Inquiry'!J1387&amp;"   "&amp;'[2]MUNIS Purchase Order Inquiry'!K1387&amp;"; "&amp;'[2]MUNIS Purchase Order Inquiry'!M1387&amp;"; "&amp;'[2]MUNIS Purchase Order Inquiry'!N1387&amp;"; "&amp;'[2]MUNIS Purchase Order Inquiry'!O1387)," ")))</f>
        <v xml:space="preserve"> </v>
      </c>
      <c r="C1583" s="4" t="str">
        <f>IF('[2]MUNIS Purchase Order Inquiry'!$A1387='[2]PO Detail'!$L$2,'[2]MUNIS Purchase Order Inquiry'!R1387," ")</f>
        <v xml:space="preserve"> </v>
      </c>
      <c r="D1583" s="26" t="str">
        <f>IF('[2]MUNIS Purchase Order Inquiry'!$A1387='[2]PO Detail'!$L$1,'[2]MUNIS Purchase Order Inquiry'!G1387," ")</f>
        <v xml:space="preserve"> </v>
      </c>
      <c r="E1583" s="10" t="str">
        <f>IF('[2]MUNIS Purchase Order Inquiry'!$A1387='[2]PO Detail'!$L$1,'[2]MUNIS Purchase Order Inquiry'!D1387," ")</f>
        <v xml:space="preserve"> </v>
      </c>
      <c r="F1583" s="10" t="str">
        <f>IF('[2]MUNIS Purchase Order Inquiry'!$A1387='[2]PO Detail'!$L$1,'[2]MUNIS Purchase Order Inquiry'!E1387," ")</f>
        <v xml:space="preserve"> </v>
      </c>
      <c r="G1583" s="10" t="str">
        <f>IF('[2]MUNIS Purchase Order Inquiry'!$A1387='[2]PO Detail'!$L$1,'[2]MUNIS Purchase Order Inquiry'!F1387," ")</f>
        <v xml:space="preserve"> </v>
      </c>
    </row>
    <row r="1584" spans="1:7" x14ac:dyDescent="0.25">
      <c r="A1584" s="25" t="str">
        <f>IF('[2]MUNIS Purchase Order Inquiry'!$A1388='[2]PO Detail'!$L$2," ",IF('[2]MUNIS Purchase Order Inquiry'!A1388='[2]PO Detail'!$L$1,'[2]MUNIS Purchase Order Inquiry'!B1388," "))</f>
        <v xml:space="preserve"> </v>
      </c>
      <c r="B1584" s="4" t="str">
        <f>IF('[2]MUNIS Purchase Order Inquiry'!$A1388='[2]PO Detail'!$L$2,'[2]MUNIS Purchase Order Inquiry'!Q1388,(IF('[2]MUNIS Purchase Order Inquiry'!$A1388='[2]PO Detail'!$L$1,CONCATENATE("      "&amp;'[2]MUNIS Purchase Order Inquiry'!I1388&amp;";   "&amp;'[2]MUNIS Purchase Order Inquiry'!J1388&amp;"   "&amp;'[2]MUNIS Purchase Order Inquiry'!K1388&amp;"; "&amp;'[2]MUNIS Purchase Order Inquiry'!M1388&amp;"; "&amp;'[2]MUNIS Purchase Order Inquiry'!N1388&amp;"; "&amp;'[2]MUNIS Purchase Order Inquiry'!O1388)," ")))</f>
        <v xml:space="preserve"> </v>
      </c>
      <c r="C1584" s="4" t="str">
        <f>IF('[2]MUNIS Purchase Order Inquiry'!$A1388='[2]PO Detail'!$L$2,'[2]MUNIS Purchase Order Inquiry'!R1388," ")</f>
        <v xml:space="preserve"> </v>
      </c>
      <c r="D1584" s="26" t="str">
        <f>IF('[2]MUNIS Purchase Order Inquiry'!$A1388='[2]PO Detail'!$L$1,'[2]MUNIS Purchase Order Inquiry'!G1388," ")</f>
        <v xml:space="preserve"> </v>
      </c>
      <c r="E1584" s="10" t="str">
        <f>IF('[2]MUNIS Purchase Order Inquiry'!$A1388='[2]PO Detail'!$L$1,'[2]MUNIS Purchase Order Inquiry'!D1388," ")</f>
        <v xml:space="preserve"> </v>
      </c>
      <c r="F1584" s="10" t="str">
        <f>IF('[2]MUNIS Purchase Order Inquiry'!$A1388='[2]PO Detail'!$L$1,'[2]MUNIS Purchase Order Inquiry'!E1388," ")</f>
        <v xml:space="preserve"> </v>
      </c>
      <c r="G1584" s="10" t="str">
        <f>IF('[2]MUNIS Purchase Order Inquiry'!$A1388='[2]PO Detail'!$L$1,'[2]MUNIS Purchase Order Inquiry'!F1388," ")</f>
        <v xml:space="preserve"> </v>
      </c>
    </row>
    <row r="1585" spans="1:7" x14ac:dyDescent="0.25">
      <c r="A1585" s="25" t="str">
        <f>IF('[2]MUNIS Purchase Order Inquiry'!$A1389='[2]PO Detail'!$L$2," ",IF('[2]MUNIS Purchase Order Inquiry'!A1389='[2]PO Detail'!$L$1,'[2]MUNIS Purchase Order Inquiry'!B1389," "))</f>
        <v xml:space="preserve"> </v>
      </c>
      <c r="B1585" s="4" t="str">
        <f>IF('[2]MUNIS Purchase Order Inquiry'!$A1389='[2]PO Detail'!$L$2,'[2]MUNIS Purchase Order Inquiry'!Q1389,(IF('[2]MUNIS Purchase Order Inquiry'!$A1389='[2]PO Detail'!$L$1,CONCATENATE("      "&amp;'[2]MUNIS Purchase Order Inquiry'!I1389&amp;";   "&amp;'[2]MUNIS Purchase Order Inquiry'!J1389&amp;"   "&amp;'[2]MUNIS Purchase Order Inquiry'!K1389&amp;"; "&amp;'[2]MUNIS Purchase Order Inquiry'!M1389&amp;"; "&amp;'[2]MUNIS Purchase Order Inquiry'!N1389&amp;"; "&amp;'[2]MUNIS Purchase Order Inquiry'!O1389)," ")))</f>
        <v xml:space="preserve"> </v>
      </c>
      <c r="C1585" s="4" t="str">
        <f>IF('[2]MUNIS Purchase Order Inquiry'!$A1389='[2]PO Detail'!$L$2,'[2]MUNIS Purchase Order Inquiry'!R1389," ")</f>
        <v xml:space="preserve"> </v>
      </c>
      <c r="D1585" s="26" t="str">
        <f>IF('[2]MUNIS Purchase Order Inquiry'!$A1389='[2]PO Detail'!$L$1,'[2]MUNIS Purchase Order Inquiry'!G1389," ")</f>
        <v xml:space="preserve"> </v>
      </c>
      <c r="E1585" s="10" t="str">
        <f>IF('[2]MUNIS Purchase Order Inquiry'!$A1389='[2]PO Detail'!$L$1,'[2]MUNIS Purchase Order Inquiry'!D1389," ")</f>
        <v xml:space="preserve"> </v>
      </c>
      <c r="F1585" s="10" t="str">
        <f>IF('[2]MUNIS Purchase Order Inquiry'!$A1389='[2]PO Detail'!$L$1,'[2]MUNIS Purchase Order Inquiry'!E1389," ")</f>
        <v xml:space="preserve"> </v>
      </c>
      <c r="G1585" s="10" t="str">
        <f>IF('[2]MUNIS Purchase Order Inquiry'!$A1389='[2]PO Detail'!$L$1,'[2]MUNIS Purchase Order Inquiry'!F1389," ")</f>
        <v xml:space="preserve"> </v>
      </c>
    </row>
    <row r="1586" spans="1:7" x14ac:dyDescent="0.25">
      <c r="A1586" s="25" t="str">
        <f>IF('[2]MUNIS Purchase Order Inquiry'!$A1390='[2]PO Detail'!$L$2," ",IF('[2]MUNIS Purchase Order Inquiry'!A1390='[2]PO Detail'!$L$1,'[2]MUNIS Purchase Order Inquiry'!B1390," "))</f>
        <v xml:space="preserve"> </v>
      </c>
      <c r="B1586" s="4" t="str">
        <f>IF('[2]MUNIS Purchase Order Inquiry'!$A1390='[2]PO Detail'!$L$2,'[2]MUNIS Purchase Order Inquiry'!Q1390,(IF('[2]MUNIS Purchase Order Inquiry'!$A1390='[2]PO Detail'!$L$1,CONCATENATE("      "&amp;'[2]MUNIS Purchase Order Inquiry'!I1390&amp;";   "&amp;'[2]MUNIS Purchase Order Inquiry'!J1390&amp;"   "&amp;'[2]MUNIS Purchase Order Inquiry'!K1390&amp;"; "&amp;'[2]MUNIS Purchase Order Inquiry'!M1390&amp;"; "&amp;'[2]MUNIS Purchase Order Inquiry'!N1390&amp;"; "&amp;'[2]MUNIS Purchase Order Inquiry'!O1390)," ")))</f>
        <v xml:space="preserve"> </v>
      </c>
      <c r="C1586" s="4" t="str">
        <f>IF('[2]MUNIS Purchase Order Inquiry'!$A1390='[2]PO Detail'!$L$2,'[2]MUNIS Purchase Order Inquiry'!R1390," ")</f>
        <v xml:space="preserve"> </v>
      </c>
      <c r="D1586" s="26" t="str">
        <f>IF('[2]MUNIS Purchase Order Inquiry'!$A1390='[2]PO Detail'!$L$1,'[2]MUNIS Purchase Order Inquiry'!G1390," ")</f>
        <v xml:space="preserve"> </v>
      </c>
      <c r="E1586" s="10" t="str">
        <f>IF('[2]MUNIS Purchase Order Inquiry'!$A1390='[2]PO Detail'!$L$1,'[2]MUNIS Purchase Order Inquiry'!D1390," ")</f>
        <v xml:space="preserve"> </v>
      </c>
      <c r="F1586" s="10" t="str">
        <f>IF('[2]MUNIS Purchase Order Inquiry'!$A1390='[2]PO Detail'!$L$1,'[2]MUNIS Purchase Order Inquiry'!E1390," ")</f>
        <v xml:space="preserve"> </v>
      </c>
      <c r="G1586" s="10" t="str">
        <f>IF('[2]MUNIS Purchase Order Inquiry'!$A1390='[2]PO Detail'!$L$1,'[2]MUNIS Purchase Order Inquiry'!F1390," ")</f>
        <v xml:space="preserve"> </v>
      </c>
    </row>
    <row r="1587" spans="1:7" x14ac:dyDescent="0.25">
      <c r="A1587" s="25" t="str">
        <f>IF('[2]MUNIS Purchase Order Inquiry'!$A1391='[2]PO Detail'!$L$2," ",IF('[2]MUNIS Purchase Order Inquiry'!A1391='[2]PO Detail'!$L$1,'[2]MUNIS Purchase Order Inquiry'!B1391," "))</f>
        <v xml:space="preserve"> </v>
      </c>
      <c r="B1587" s="4" t="str">
        <f>IF('[2]MUNIS Purchase Order Inquiry'!$A1391='[2]PO Detail'!$L$2,'[2]MUNIS Purchase Order Inquiry'!Q1391,(IF('[2]MUNIS Purchase Order Inquiry'!$A1391='[2]PO Detail'!$L$1,CONCATENATE("      "&amp;'[2]MUNIS Purchase Order Inquiry'!I1391&amp;";   "&amp;'[2]MUNIS Purchase Order Inquiry'!J1391&amp;"   "&amp;'[2]MUNIS Purchase Order Inquiry'!K1391&amp;"; "&amp;'[2]MUNIS Purchase Order Inquiry'!M1391&amp;"; "&amp;'[2]MUNIS Purchase Order Inquiry'!N1391&amp;"; "&amp;'[2]MUNIS Purchase Order Inquiry'!O1391)," ")))</f>
        <v xml:space="preserve"> </v>
      </c>
      <c r="C1587" s="4" t="str">
        <f>IF('[2]MUNIS Purchase Order Inquiry'!$A1391='[2]PO Detail'!$L$2,'[2]MUNIS Purchase Order Inquiry'!R1391," ")</f>
        <v xml:space="preserve"> </v>
      </c>
      <c r="D1587" s="26" t="str">
        <f>IF('[2]MUNIS Purchase Order Inquiry'!$A1391='[2]PO Detail'!$L$1,'[2]MUNIS Purchase Order Inquiry'!G1391," ")</f>
        <v xml:space="preserve"> </v>
      </c>
      <c r="E1587" s="10" t="str">
        <f>IF('[2]MUNIS Purchase Order Inquiry'!$A1391='[2]PO Detail'!$L$1,'[2]MUNIS Purchase Order Inquiry'!D1391," ")</f>
        <v xml:space="preserve"> </v>
      </c>
      <c r="F1587" s="10" t="str">
        <f>IF('[2]MUNIS Purchase Order Inquiry'!$A1391='[2]PO Detail'!$L$1,'[2]MUNIS Purchase Order Inquiry'!E1391," ")</f>
        <v xml:space="preserve"> </v>
      </c>
      <c r="G1587" s="10" t="str">
        <f>IF('[2]MUNIS Purchase Order Inquiry'!$A1391='[2]PO Detail'!$L$1,'[2]MUNIS Purchase Order Inquiry'!F1391," ")</f>
        <v xml:space="preserve"> </v>
      </c>
    </row>
    <row r="1588" spans="1:7" x14ac:dyDescent="0.25">
      <c r="A1588" s="25" t="str">
        <f>IF('[2]MUNIS Purchase Order Inquiry'!$A1392='[2]PO Detail'!$L$2," ",IF('[2]MUNIS Purchase Order Inquiry'!A1392='[2]PO Detail'!$L$1,'[2]MUNIS Purchase Order Inquiry'!B1392," "))</f>
        <v xml:space="preserve"> </v>
      </c>
      <c r="B1588" s="4" t="str">
        <f>IF('[2]MUNIS Purchase Order Inquiry'!$A1392='[2]PO Detail'!$L$2,'[2]MUNIS Purchase Order Inquiry'!Q1392,(IF('[2]MUNIS Purchase Order Inquiry'!$A1392='[2]PO Detail'!$L$1,CONCATENATE("      "&amp;'[2]MUNIS Purchase Order Inquiry'!I1392&amp;";   "&amp;'[2]MUNIS Purchase Order Inquiry'!J1392&amp;"   "&amp;'[2]MUNIS Purchase Order Inquiry'!K1392&amp;"; "&amp;'[2]MUNIS Purchase Order Inquiry'!M1392&amp;"; "&amp;'[2]MUNIS Purchase Order Inquiry'!N1392&amp;"; "&amp;'[2]MUNIS Purchase Order Inquiry'!O1392)," ")))</f>
        <v xml:space="preserve"> </v>
      </c>
      <c r="C1588" s="4" t="str">
        <f>IF('[2]MUNIS Purchase Order Inquiry'!$A1392='[2]PO Detail'!$L$2,'[2]MUNIS Purchase Order Inquiry'!R1392," ")</f>
        <v xml:space="preserve"> </v>
      </c>
      <c r="D1588" s="26" t="str">
        <f>IF('[2]MUNIS Purchase Order Inquiry'!$A1392='[2]PO Detail'!$L$1,'[2]MUNIS Purchase Order Inquiry'!G1392," ")</f>
        <v xml:space="preserve"> </v>
      </c>
      <c r="E1588" s="10" t="str">
        <f>IF('[2]MUNIS Purchase Order Inquiry'!$A1392='[2]PO Detail'!$L$1,'[2]MUNIS Purchase Order Inquiry'!D1392," ")</f>
        <v xml:space="preserve"> </v>
      </c>
      <c r="F1588" s="10" t="str">
        <f>IF('[2]MUNIS Purchase Order Inquiry'!$A1392='[2]PO Detail'!$L$1,'[2]MUNIS Purchase Order Inquiry'!E1392," ")</f>
        <v xml:space="preserve"> </v>
      </c>
      <c r="G1588" s="10" t="str">
        <f>IF('[2]MUNIS Purchase Order Inquiry'!$A1392='[2]PO Detail'!$L$1,'[2]MUNIS Purchase Order Inquiry'!F1392," ")</f>
        <v xml:space="preserve"> </v>
      </c>
    </row>
    <row r="1589" spans="1:7" x14ac:dyDescent="0.25">
      <c r="A1589" s="25" t="str">
        <f>IF('[2]MUNIS Purchase Order Inquiry'!$A1393='[2]PO Detail'!$L$2," ",IF('[2]MUNIS Purchase Order Inquiry'!A1393='[2]PO Detail'!$L$1,'[2]MUNIS Purchase Order Inquiry'!B1393," "))</f>
        <v xml:space="preserve"> </v>
      </c>
      <c r="B1589" s="4" t="str">
        <f>IF('[2]MUNIS Purchase Order Inquiry'!$A1393='[2]PO Detail'!$L$2,'[2]MUNIS Purchase Order Inquiry'!Q1393,(IF('[2]MUNIS Purchase Order Inquiry'!$A1393='[2]PO Detail'!$L$1,CONCATENATE("      "&amp;'[2]MUNIS Purchase Order Inquiry'!I1393&amp;";   "&amp;'[2]MUNIS Purchase Order Inquiry'!J1393&amp;"   "&amp;'[2]MUNIS Purchase Order Inquiry'!K1393&amp;"; "&amp;'[2]MUNIS Purchase Order Inquiry'!M1393&amp;"; "&amp;'[2]MUNIS Purchase Order Inquiry'!N1393&amp;"; "&amp;'[2]MUNIS Purchase Order Inquiry'!O1393)," ")))</f>
        <v xml:space="preserve"> </v>
      </c>
      <c r="C1589" s="4" t="str">
        <f>IF('[2]MUNIS Purchase Order Inquiry'!$A1393='[2]PO Detail'!$L$2,'[2]MUNIS Purchase Order Inquiry'!R1393," ")</f>
        <v xml:space="preserve"> </v>
      </c>
      <c r="D1589" s="26" t="str">
        <f>IF('[2]MUNIS Purchase Order Inquiry'!$A1393='[2]PO Detail'!$L$1,'[2]MUNIS Purchase Order Inquiry'!G1393," ")</f>
        <v xml:space="preserve"> </v>
      </c>
      <c r="E1589" s="10" t="str">
        <f>IF('[2]MUNIS Purchase Order Inquiry'!$A1393='[2]PO Detail'!$L$1,'[2]MUNIS Purchase Order Inquiry'!D1393," ")</f>
        <v xml:space="preserve"> </v>
      </c>
      <c r="F1589" s="10" t="str">
        <f>IF('[2]MUNIS Purchase Order Inquiry'!$A1393='[2]PO Detail'!$L$1,'[2]MUNIS Purchase Order Inquiry'!E1393," ")</f>
        <v xml:space="preserve"> </v>
      </c>
      <c r="G1589" s="10" t="str">
        <f>IF('[2]MUNIS Purchase Order Inquiry'!$A1393='[2]PO Detail'!$L$1,'[2]MUNIS Purchase Order Inquiry'!F1393," ")</f>
        <v xml:space="preserve"> </v>
      </c>
    </row>
    <row r="1590" spans="1:7" x14ac:dyDescent="0.25">
      <c r="A1590" s="25" t="str">
        <f>IF('[2]MUNIS Purchase Order Inquiry'!$A1394='[2]PO Detail'!$L$2," ",IF('[2]MUNIS Purchase Order Inquiry'!A1394='[2]PO Detail'!$L$1,'[2]MUNIS Purchase Order Inquiry'!B1394," "))</f>
        <v xml:space="preserve"> </v>
      </c>
      <c r="B1590" s="4" t="str">
        <f>IF('[2]MUNIS Purchase Order Inquiry'!$A1394='[2]PO Detail'!$L$2,'[2]MUNIS Purchase Order Inquiry'!Q1394,(IF('[2]MUNIS Purchase Order Inquiry'!$A1394='[2]PO Detail'!$L$1,CONCATENATE("      "&amp;'[2]MUNIS Purchase Order Inquiry'!I1394&amp;";   "&amp;'[2]MUNIS Purchase Order Inquiry'!J1394&amp;"   "&amp;'[2]MUNIS Purchase Order Inquiry'!K1394&amp;"; "&amp;'[2]MUNIS Purchase Order Inquiry'!M1394&amp;"; "&amp;'[2]MUNIS Purchase Order Inquiry'!N1394&amp;"; "&amp;'[2]MUNIS Purchase Order Inquiry'!O1394)," ")))</f>
        <v xml:space="preserve"> </v>
      </c>
      <c r="C1590" s="4" t="str">
        <f>IF('[2]MUNIS Purchase Order Inquiry'!$A1394='[2]PO Detail'!$L$2,'[2]MUNIS Purchase Order Inquiry'!R1394," ")</f>
        <v xml:space="preserve"> </v>
      </c>
      <c r="D1590" s="26" t="str">
        <f>IF('[2]MUNIS Purchase Order Inquiry'!$A1394='[2]PO Detail'!$L$1,'[2]MUNIS Purchase Order Inquiry'!G1394," ")</f>
        <v xml:space="preserve"> </v>
      </c>
      <c r="E1590" s="10" t="str">
        <f>IF('[2]MUNIS Purchase Order Inquiry'!$A1394='[2]PO Detail'!$L$1,'[2]MUNIS Purchase Order Inquiry'!D1394," ")</f>
        <v xml:space="preserve"> </v>
      </c>
      <c r="F1590" s="10" t="str">
        <f>IF('[2]MUNIS Purchase Order Inquiry'!$A1394='[2]PO Detail'!$L$1,'[2]MUNIS Purchase Order Inquiry'!E1394," ")</f>
        <v xml:space="preserve"> </v>
      </c>
      <c r="G1590" s="10" t="str">
        <f>IF('[2]MUNIS Purchase Order Inquiry'!$A1394='[2]PO Detail'!$L$1,'[2]MUNIS Purchase Order Inquiry'!F1394," ")</f>
        <v xml:space="preserve"> </v>
      </c>
    </row>
    <row r="1591" spans="1:7" x14ac:dyDescent="0.25">
      <c r="A1591" s="25" t="str">
        <f>IF('[2]MUNIS Purchase Order Inquiry'!$A1395='[2]PO Detail'!$L$2," ",IF('[2]MUNIS Purchase Order Inquiry'!A1395='[2]PO Detail'!$L$1,'[2]MUNIS Purchase Order Inquiry'!B1395," "))</f>
        <v xml:space="preserve"> </v>
      </c>
      <c r="B1591" s="4" t="str">
        <f>IF('[2]MUNIS Purchase Order Inquiry'!$A1395='[2]PO Detail'!$L$2,'[2]MUNIS Purchase Order Inquiry'!Q1395,(IF('[2]MUNIS Purchase Order Inquiry'!$A1395='[2]PO Detail'!$L$1,CONCATENATE("      "&amp;'[2]MUNIS Purchase Order Inquiry'!I1395&amp;";   "&amp;'[2]MUNIS Purchase Order Inquiry'!J1395&amp;"   "&amp;'[2]MUNIS Purchase Order Inquiry'!K1395&amp;"; "&amp;'[2]MUNIS Purchase Order Inquiry'!M1395&amp;"; "&amp;'[2]MUNIS Purchase Order Inquiry'!N1395&amp;"; "&amp;'[2]MUNIS Purchase Order Inquiry'!O1395)," ")))</f>
        <v xml:space="preserve"> </v>
      </c>
      <c r="C1591" s="4" t="str">
        <f>IF('[2]MUNIS Purchase Order Inquiry'!$A1395='[2]PO Detail'!$L$2,'[2]MUNIS Purchase Order Inquiry'!R1395," ")</f>
        <v xml:space="preserve"> </v>
      </c>
      <c r="D1591" s="26" t="str">
        <f>IF('[2]MUNIS Purchase Order Inquiry'!$A1395='[2]PO Detail'!$L$1,'[2]MUNIS Purchase Order Inquiry'!G1395," ")</f>
        <v xml:space="preserve"> </v>
      </c>
      <c r="E1591" s="10" t="str">
        <f>IF('[2]MUNIS Purchase Order Inquiry'!$A1395='[2]PO Detail'!$L$1,'[2]MUNIS Purchase Order Inquiry'!D1395," ")</f>
        <v xml:space="preserve"> </v>
      </c>
      <c r="F1591" s="10" t="str">
        <f>IF('[2]MUNIS Purchase Order Inquiry'!$A1395='[2]PO Detail'!$L$1,'[2]MUNIS Purchase Order Inquiry'!E1395," ")</f>
        <v xml:space="preserve"> </v>
      </c>
      <c r="G1591" s="10" t="str">
        <f>IF('[2]MUNIS Purchase Order Inquiry'!$A1395='[2]PO Detail'!$L$1,'[2]MUNIS Purchase Order Inquiry'!F1395," ")</f>
        <v xml:space="preserve"> </v>
      </c>
    </row>
    <row r="1592" spans="1:7" x14ac:dyDescent="0.25">
      <c r="A1592" s="25" t="str">
        <f>IF('[2]MUNIS Purchase Order Inquiry'!$A1396='[2]PO Detail'!$L$2," ",IF('[2]MUNIS Purchase Order Inquiry'!A1396='[2]PO Detail'!$L$1,'[2]MUNIS Purchase Order Inquiry'!B1396," "))</f>
        <v xml:space="preserve"> </v>
      </c>
      <c r="B1592" s="4" t="str">
        <f>IF('[2]MUNIS Purchase Order Inquiry'!$A1396='[2]PO Detail'!$L$2,'[2]MUNIS Purchase Order Inquiry'!Q1396,(IF('[2]MUNIS Purchase Order Inquiry'!$A1396='[2]PO Detail'!$L$1,CONCATENATE("      "&amp;'[2]MUNIS Purchase Order Inquiry'!I1396&amp;";   "&amp;'[2]MUNIS Purchase Order Inquiry'!J1396&amp;"   "&amp;'[2]MUNIS Purchase Order Inquiry'!K1396&amp;"; "&amp;'[2]MUNIS Purchase Order Inquiry'!M1396&amp;"; "&amp;'[2]MUNIS Purchase Order Inquiry'!N1396&amp;"; "&amp;'[2]MUNIS Purchase Order Inquiry'!O1396)," ")))</f>
        <v xml:space="preserve"> </v>
      </c>
      <c r="C1592" s="4" t="str">
        <f>IF('[2]MUNIS Purchase Order Inquiry'!$A1396='[2]PO Detail'!$L$2,'[2]MUNIS Purchase Order Inquiry'!R1396," ")</f>
        <v xml:space="preserve"> </v>
      </c>
      <c r="D1592" s="26" t="str">
        <f>IF('[2]MUNIS Purchase Order Inquiry'!$A1396='[2]PO Detail'!$L$1,'[2]MUNIS Purchase Order Inquiry'!G1396," ")</f>
        <v xml:space="preserve"> </v>
      </c>
      <c r="E1592" s="10" t="str">
        <f>IF('[2]MUNIS Purchase Order Inquiry'!$A1396='[2]PO Detail'!$L$1,'[2]MUNIS Purchase Order Inquiry'!D1396," ")</f>
        <v xml:space="preserve"> </v>
      </c>
      <c r="F1592" s="10" t="str">
        <f>IF('[2]MUNIS Purchase Order Inquiry'!$A1396='[2]PO Detail'!$L$1,'[2]MUNIS Purchase Order Inquiry'!E1396," ")</f>
        <v xml:space="preserve"> </v>
      </c>
      <c r="G1592" s="10" t="str">
        <f>IF('[2]MUNIS Purchase Order Inquiry'!$A1396='[2]PO Detail'!$L$1,'[2]MUNIS Purchase Order Inquiry'!F1396," ")</f>
        <v xml:space="preserve"> </v>
      </c>
    </row>
    <row r="1593" spans="1:7" x14ac:dyDescent="0.25">
      <c r="A1593" s="25" t="str">
        <f>IF('[2]MUNIS Purchase Order Inquiry'!$A1397='[2]PO Detail'!$L$2," ",IF('[2]MUNIS Purchase Order Inquiry'!A1397='[2]PO Detail'!$L$1,'[2]MUNIS Purchase Order Inquiry'!B1397," "))</f>
        <v xml:space="preserve"> </v>
      </c>
      <c r="B1593" s="4" t="str">
        <f>IF('[2]MUNIS Purchase Order Inquiry'!$A1397='[2]PO Detail'!$L$2,'[2]MUNIS Purchase Order Inquiry'!Q1397,(IF('[2]MUNIS Purchase Order Inquiry'!$A1397='[2]PO Detail'!$L$1,CONCATENATE("      "&amp;'[2]MUNIS Purchase Order Inquiry'!I1397&amp;";   "&amp;'[2]MUNIS Purchase Order Inquiry'!J1397&amp;"   "&amp;'[2]MUNIS Purchase Order Inquiry'!K1397&amp;"; "&amp;'[2]MUNIS Purchase Order Inquiry'!M1397&amp;"; "&amp;'[2]MUNIS Purchase Order Inquiry'!N1397&amp;"; "&amp;'[2]MUNIS Purchase Order Inquiry'!O1397)," ")))</f>
        <v xml:space="preserve"> </v>
      </c>
      <c r="C1593" s="4" t="str">
        <f>IF('[2]MUNIS Purchase Order Inquiry'!$A1397='[2]PO Detail'!$L$2,'[2]MUNIS Purchase Order Inquiry'!R1397," ")</f>
        <v xml:space="preserve"> </v>
      </c>
      <c r="D1593" s="26" t="str">
        <f>IF('[2]MUNIS Purchase Order Inquiry'!$A1397='[2]PO Detail'!$L$1,'[2]MUNIS Purchase Order Inquiry'!G1397," ")</f>
        <v xml:space="preserve"> </v>
      </c>
      <c r="E1593" s="10" t="str">
        <f>IF('[2]MUNIS Purchase Order Inquiry'!$A1397='[2]PO Detail'!$L$1,'[2]MUNIS Purchase Order Inquiry'!D1397," ")</f>
        <v xml:space="preserve"> </v>
      </c>
      <c r="F1593" s="10" t="str">
        <f>IF('[2]MUNIS Purchase Order Inquiry'!$A1397='[2]PO Detail'!$L$1,'[2]MUNIS Purchase Order Inquiry'!E1397," ")</f>
        <v xml:space="preserve"> </v>
      </c>
      <c r="G1593" s="10" t="str">
        <f>IF('[2]MUNIS Purchase Order Inquiry'!$A1397='[2]PO Detail'!$L$1,'[2]MUNIS Purchase Order Inquiry'!F1397," ")</f>
        <v xml:space="preserve"> </v>
      </c>
    </row>
    <row r="1594" spans="1:7" x14ac:dyDescent="0.25">
      <c r="A1594" s="25" t="str">
        <f>IF('[2]MUNIS Purchase Order Inquiry'!$A1398='[2]PO Detail'!$L$2," ",IF('[2]MUNIS Purchase Order Inquiry'!A1398='[2]PO Detail'!$L$1,'[2]MUNIS Purchase Order Inquiry'!B1398," "))</f>
        <v xml:space="preserve"> </v>
      </c>
      <c r="B1594" s="4" t="str">
        <f>IF('[2]MUNIS Purchase Order Inquiry'!$A1398='[2]PO Detail'!$L$2,'[2]MUNIS Purchase Order Inquiry'!Q1398,(IF('[2]MUNIS Purchase Order Inquiry'!$A1398='[2]PO Detail'!$L$1,CONCATENATE("      "&amp;'[2]MUNIS Purchase Order Inquiry'!I1398&amp;";   "&amp;'[2]MUNIS Purchase Order Inquiry'!J1398&amp;"   "&amp;'[2]MUNIS Purchase Order Inquiry'!K1398&amp;"; "&amp;'[2]MUNIS Purchase Order Inquiry'!M1398&amp;"; "&amp;'[2]MUNIS Purchase Order Inquiry'!N1398&amp;"; "&amp;'[2]MUNIS Purchase Order Inquiry'!O1398)," ")))</f>
        <v xml:space="preserve"> </v>
      </c>
      <c r="C1594" s="4" t="str">
        <f>IF('[2]MUNIS Purchase Order Inquiry'!$A1398='[2]PO Detail'!$L$2,'[2]MUNIS Purchase Order Inquiry'!R1398," ")</f>
        <v xml:space="preserve"> </v>
      </c>
      <c r="D1594" s="26" t="str">
        <f>IF('[2]MUNIS Purchase Order Inquiry'!$A1398='[2]PO Detail'!$L$1,'[2]MUNIS Purchase Order Inquiry'!G1398," ")</f>
        <v xml:space="preserve"> </v>
      </c>
      <c r="E1594" s="10" t="str">
        <f>IF('[2]MUNIS Purchase Order Inquiry'!$A1398='[2]PO Detail'!$L$1,'[2]MUNIS Purchase Order Inquiry'!D1398," ")</f>
        <v xml:space="preserve"> </v>
      </c>
      <c r="F1594" s="10" t="str">
        <f>IF('[2]MUNIS Purchase Order Inquiry'!$A1398='[2]PO Detail'!$L$1,'[2]MUNIS Purchase Order Inquiry'!E1398," ")</f>
        <v xml:space="preserve"> </v>
      </c>
      <c r="G1594" s="10" t="str">
        <f>IF('[2]MUNIS Purchase Order Inquiry'!$A1398='[2]PO Detail'!$L$1,'[2]MUNIS Purchase Order Inquiry'!F1398," ")</f>
        <v xml:space="preserve"> </v>
      </c>
    </row>
    <row r="1595" spans="1:7" x14ac:dyDescent="0.25">
      <c r="A1595" s="25" t="str">
        <f>IF('[2]MUNIS Purchase Order Inquiry'!$A1399='[2]PO Detail'!$L$2," ",IF('[2]MUNIS Purchase Order Inquiry'!A1399='[2]PO Detail'!$L$1,'[2]MUNIS Purchase Order Inquiry'!B1399," "))</f>
        <v xml:space="preserve"> </v>
      </c>
      <c r="B1595" s="4" t="str">
        <f>IF('[2]MUNIS Purchase Order Inquiry'!$A1399='[2]PO Detail'!$L$2,'[2]MUNIS Purchase Order Inquiry'!Q1399,(IF('[2]MUNIS Purchase Order Inquiry'!$A1399='[2]PO Detail'!$L$1,CONCATENATE("      "&amp;'[2]MUNIS Purchase Order Inquiry'!I1399&amp;";   "&amp;'[2]MUNIS Purchase Order Inquiry'!J1399&amp;"   "&amp;'[2]MUNIS Purchase Order Inquiry'!K1399&amp;"; "&amp;'[2]MUNIS Purchase Order Inquiry'!M1399&amp;"; "&amp;'[2]MUNIS Purchase Order Inquiry'!N1399&amp;"; "&amp;'[2]MUNIS Purchase Order Inquiry'!O1399)," ")))</f>
        <v xml:space="preserve"> </v>
      </c>
      <c r="C1595" s="4" t="str">
        <f>IF('[2]MUNIS Purchase Order Inquiry'!$A1399='[2]PO Detail'!$L$2,'[2]MUNIS Purchase Order Inquiry'!R1399," ")</f>
        <v xml:space="preserve"> </v>
      </c>
      <c r="D1595" s="26" t="str">
        <f>IF('[2]MUNIS Purchase Order Inquiry'!$A1399='[2]PO Detail'!$L$1,'[2]MUNIS Purchase Order Inquiry'!G1399," ")</f>
        <v xml:space="preserve"> </v>
      </c>
      <c r="E1595" s="10" t="str">
        <f>IF('[2]MUNIS Purchase Order Inquiry'!$A1399='[2]PO Detail'!$L$1,'[2]MUNIS Purchase Order Inquiry'!D1399," ")</f>
        <v xml:space="preserve"> </v>
      </c>
      <c r="F1595" s="10" t="str">
        <f>IF('[2]MUNIS Purchase Order Inquiry'!$A1399='[2]PO Detail'!$L$1,'[2]MUNIS Purchase Order Inquiry'!E1399," ")</f>
        <v xml:space="preserve"> </v>
      </c>
      <c r="G1595" s="10" t="str">
        <f>IF('[2]MUNIS Purchase Order Inquiry'!$A1399='[2]PO Detail'!$L$1,'[2]MUNIS Purchase Order Inquiry'!F1399," ")</f>
        <v xml:space="preserve"> </v>
      </c>
    </row>
    <row r="1596" spans="1:7" x14ac:dyDescent="0.25">
      <c r="A1596" s="25" t="str">
        <f>IF('[2]MUNIS Purchase Order Inquiry'!$A1400='[2]PO Detail'!$L$2," ",IF('[2]MUNIS Purchase Order Inquiry'!A1400='[2]PO Detail'!$L$1,'[2]MUNIS Purchase Order Inquiry'!B1400," "))</f>
        <v xml:space="preserve"> </v>
      </c>
      <c r="B1596" s="4" t="str">
        <f>IF('[2]MUNIS Purchase Order Inquiry'!$A1400='[2]PO Detail'!$L$2,'[2]MUNIS Purchase Order Inquiry'!Q1400,(IF('[2]MUNIS Purchase Order Inquiry'!$A1400='[2]PO Detail'!$L$1,CONCATENATE("      "&amp;'[2]MUNIS Purchase Order Inquiry'!I1400&amp;";   "&amp;'[2]MUNIS Purchase Order Inquiry'!J1400&amp;"   "&amp;'[2]MUNIS Purchase Order Inquiry'!K1400&amp;"; "&amp;'[2]MUNIS Purchase Order Inquiry'!M1400&amp;"; "&amp;'[2]MUNIS Purchase Order Inquiry'!N1400&amp;"; "&amp;'[2]MUNIS Purchase Order Inquiry'!O1400)," ")))</f>
        <v xml:space="preserve"> </v>
      </c>
      <c r="C1596" s="4" t="str">
        <f>IF('[2]MUNIS Purchase Order Inquiry'!$A1400='[2]PO Detail'!$L$2,'[2]MUNIS Purchase Order Inquiry'!R1400," ")</f>
        <v xml:space="preserve"> </v>
      </c>
      <c r="D1596" s="26" t="str">
        <f>IF('[2]MUNIS Purchase Order Inquiry'!$A1400='[2]PO Detail'!$L$1,'[2]MUNIS Purchase Order Inquiry'!G1400," ")</f>
        <v xml:space="preserve"> </v>
      </c>
      <c r="E1596" s="10" t="str">
        <f>IF('[2]MUNIS Purchase Order Inquiry'!$A1400='[2]PO Detail'!$L$1,'[2]MUNIS Purchase Order Inquiry'!D1400," ")</f>
        <v xml:space="preserve"> </v>
      </c>
      <c r="F1596" s="10" t="str">
        <f>IF('[2]MUNIS Purchase Order Inquiry'!$A1400='[2]PO Detail'!$L$1,'[2]MUNIS Purchase Order Inquiry'!E1400," ")</f>
        <v xml:space="preserve"> </v>
      </c>
      <c r="G1596" s="10" t="str">
        <f>IF('[2]MUNIS Purchase Order Inquiry'!$A1400='[2]PO Detail'!$L$1,'[2]MUNIS Purchase Order Inquiry'!F1400," ")</f>
        <v xml:space="preserve"> </v>
      </c>
    </row>
    <row r="1597" spans="1:7" x14ac:dyDescent="0.25">
      <c r="A1597" s="25" t="str">
        <f>IF('[2]MUNIS Purchase Order Inquiry'!$A1401='[2]PO Detail'!$L$2," ",IF('[2]MUNIS Purchase Order Inquiry'!A1401='[2]PO Detail'!$L$1,'[2]MUNIS Purchase Order Inquiry'!B1401," "))</f>
        <v xml:space="preserve"> </v>
      </c>
      <c r="B1597" s="4" t="str">
        <f>IF('[2]MUNIS Purchase Order Inquiry'!$A1401='[2]PO Detail'!$L$2,'[2]MUNIS Purchase Order Inquiry'!Q1401,(IF('[2]MUNIS Purchase Order Inquiry'!$A1401='[2]PO Detail'!$L$1,CONCATENATE("      "&amp;'[2]MUNIS Purchase Order Inquiry'!I1401&amp;";   "&amp;'[2]MUNIS Purchase Order Inquiry'!J1401&amp;"   "&amp;'[2]MUNIS Purchase Order Inquiry'!K1401&amp;"; "&amp;'[2]MUNIS Purchase Order Inquiry'!M1401&amp;"; "&amp;'[2]MUNIS Purchase Order Inquiry'!N1401&amp;"; "&amp;'[2]MUNIS Purchase Order Inquiry'!O1401)," ")))</f>
        <v xml:space="preserve"> </v>
      </c>
      <c r="C1597" s="4" t="str">
        <f>IF('[2]MUNIS Purchase Order Inquiry'!$A1401='[2]PO Detail'!$L$2,'[2]MUNIS Purchase Order Inquiry'!R1401," ")</f>
        <v xml:space="preserve"> </v>
      </c>
      <c r="D1597" s="26" t="str">
        <f>IF('[2]MUNIS Purchase Order Inquiry'!$A1401='[2]PO Detail'!$L$1,'[2]MUNIS Purchase Order Inquiry'!G1401," ")</f>
        <v xml:space="preserve"> </v>
      </c>
      <c r="E1597" s="10" t="str">
        <f>IF('[2]MUNIS Purchase Order Inquiry'!$A1401='[2]PO Detail'!$L$1,'[2]MUNIS Purchase Order Inquiry'!D1401," ")</f>
        <v xml:space="preserve"> </v>
      </c>
      <c r="F1597" s="10" t="str">
        <f>IF('[2]MUNIS Purchase Order Inquiry'!$A1401='[2]PO Detail'!$L$1,'[2]MUNIS Purchase Order Inquiry'!E1401," ")</f>
        <v xml:space="preserve"> </v>
      </c>
      <c r="G1597" s="10" t="str">
        <f>IF('[2]MUNIS Purchase Order Inquiry'!$A1401='[2]PO Detail'!$L$1,'[2]MUNIS Purchase Order Inquiry'!F1401," ")</f>
        <v xml:space="preserve"> </v>
      </c>
    </row>
    <row r="1598" spans="1:7" x14ac:dyDescent="0.25">
      <c r="A1598" s="25" t="str">
        <f>IF('[2]MUNIS Purchase Order Inquiry'!$A1402='[2]PO Detail'!$L$2," ",IF('[2]MUNIS Purchase Order Inquiry'!A1402='[2]PO Detail'!$L$1,'[2]MUNIS Purchase Order Inquiry'!B1402," "))</f>
        <v xml:space="preserve"> </v>
      </c>
      <c r="B1598" s="4" t="str">
        <f>IF('[2]MUNIS Purchase Order Inquiry'!$A1402='[2]PO Detail'!$L$2,'[2]MUNIS Purchase Order Inquiry'!Q1402,(IF('[2]MUNIS Purchase Order Inquiry'!$A1402='[2]PO Detail'!$L$1,CONCATENATE("      "&amp;'[2]MUNIS Purchase Order Inquiry'!I1402&amp;";   "&amp;'[2]MUNIS Purchase Order Inquiry'!J1402&amp;"   "&amp;'[2]MUNIS Purchase Order Inquiry'!K1402&amp;"; "&amp;'[2]MUNIS Purchase Order Inquiry'!M1402&amp;"; "&amp;'[2]MUNIS Purchase Order Inquiry'!N1402&amp;"; "&amp;'[2]MUNIS Purchase Order Inquiry'!O1402)," ")))</f>
        <v xml:space="preserve"> </v>
      </c>
      <c r="C1598" s="4" t="str">
        <f>IF('[2]MUNIS Purchase Order Inquiry'!$A1402='[2]PO Detail'!$L$2,'[2]MUNIS Purchase Order Inquiry'!R1402," ")</f>
        <v xml:space="preserve"> </v>
      </c>
      <c r="D1598" s="26" t="str">
        <f>IF('[2]MUNIS Purchase Order Inquiry'!$A1402='[2]PO Detail'!$L$1,'[2]MUNIS Purchase Order Inquiry'!G1402," ")</f>
        <v xml:space="preserve"> </v>
      </c>
      <c r="E1598" s="10" t="str">
        <f>IF('[2]MUNIS Purchase Order Inquiry'!$A1402='[2]PO Detail'!$L$1,'[2]MUNIS Purchase Order Inquiry'!D1402," ")</f>
        <v xml:space="preserve"> </v>
      </c>
      <c r="F1598" s="10" t="str">
        <f>IF('[2]MUNIS Purchase Order Inquiry'!$A1402='[2]PO Detail'!$L$1,'[2]MUNIS Purchase Order Inquiry'!E1402," ")</f>
        <v xml:space="preserve"> </v>
      </c>
      <c r="G1598" s="10" t="str">
        <f>IF('[2]MUNIS Purchase Order Inquiry'!$A1402='[2]PO Detail'!$L$1,'[2]MUNIS Purchase Order Inquiry'!F1402," ")</f>
        <v xml:space="preserve"> </v>
      </c>
    </row>
    <row r="1599" spans="1:7" x14ac:dyDescent="0.25">
      <c r="A1599" s="25" t="str">
        <f>IF('[2]MUNIS Purchase Order Inquiry'!$A1403='[2]PO Detail'!$L$2," ",IF('[2]MUNIS Purchase Order Inquiry'!A1403='[2]PO Detail'!$L$1,'[2]MUNIS Purchase Order Inquiry'!B1403," "))</f>
        <v xml:space="preserve"> </v>
      </c>
      <c r="B1599" s="4" t="str">
        <f>IF('[2]MUNIS Purchase Order Inquiry'!$A1403='[2]PO Detail'!$L$2,'[2]MUNIS Purchase Order Inquiry'!Q1403,(IF('[2]MUNIS Purchase Order Inquiry'!$A1403='[2]PO Detail'!$L$1,CONCATENATE("      "&amp;'[2]MUNIS Purchase Order Inquiry'!I1403&amp;";   "&amp;'[2]MUNIS Purchase Order Inquiry'!J1403&amp;"   "&amp;'[2]MUNIS Purchase Order Inquiry'!K1403&amp;"; "&amp;'[2]MUNIS Purchase Order Inquiry'!M1403&amp;"; "&amp;'[2]MUNIS Purchase Order Inquiry'!N1403&amp;"; "&amp;'[2]MUNIS Purchase Order Inquiry'!O1403)," ")))</f>
        <v xml:space="preserve"> </v>
      </c>
      <c r="C1599" s="4" t="str">
        <f>IF('[2]MUNIS Purchase Order Inquiry'!$A1403='[2]PO Detail'!$L$2,'[2]MUNIS Purchase Order Inquiry'!R1403," ")</f>
        <v xml:space="preserve"> </v>
      </c>
      <c r="D1599" s="26" t="str">
        <f>IF('[2]MUNIS Purchase Order Inquiry'!$A1403='[2]PO Detail'!$L$1,'[2]MUNIS Purchase Order Inquiry'!G1403," ")</f>
        <v xml:space="preserve"> </v>
      </c>
      <c r="E1599" s="10" t="str">
        <f>IF('[2]MUNIS Purchase Order Inquiry'!$A1403='[2]PO Detail'!$L$1,'[2]MUNIS Purchase Order Inquiry'!D1403," ")</f>
        <v xml:space="preserve"> </v>
      </c>
      <c r="F1599" s="10" t="str">
        <f>IF('[2]MUNIS Purchase Order Inquiry'!$A1403='[2]PO Detail'!$L$1,'[2]MUNIS Purchase Order Inquiry'!E1403," ")</f>
        <v xml:space="preserve"> </v>
      </c>
      <c r="G1599" s="10" t="str">
        <f>IF('[2]MUNIS Purchase Order Inquiry'!$A1403='[2]PO Detail'!$L$1,'[2]MUNIS Purchase Order Inquiry'!F1403," ")</f>
        <v xml:space="preserve"> </v>
      </c>
    </row>
    <row r="1600" spans="1:7" x14ac:dyDescent="0.25">
      <c r="A1600" s="25" t="str">
        <f>IF('[2]MUNIS Purchase Order Inquiry'!$A1404='[2]PO Detail'!$L$2," ",IF('[2]MUNIS Purchase Order Inquiry'!A1404='[2]PO Detail'!$L$1,'[2]MUNIS Purchase Order Inquiry'!B1404," "))</f>
        <v xml:space="preserve"> </v>
      </c>
      <c r="B1600" s="4" t="str">
        <f>IF('[2]MUNIS Purchase Order Inquiry'!$A1404='[2]PO Detail'!$L$2,'[2]MUNIS Purchase Order Inquiry'!Q1404,(IF('[2]MUNIS Purchase Order Inquiry'!$A1404='[2]PO Detail'!$L$1,CONCATENATE("      "&amp;'[2]MUNIS Purchase Order Inquiry'!I1404&amp;";   "&amp;'[2]MUNIS Purchase Order Inquiry'!J1404&amp;"   "&amp;'[2]MUNIS Purchase Order Inquiry'!K1404&amp;"; "&amp;'[2]MUNIS Purchase Order Inquiry'!M1404&amp;"; "&amp;'[2]MUNIS Purchase Order Inquiry'!N1404&amp;"; "&amp;'[2]MUNIS Purchase Order Inquiry'!O1404)," ")))</f>
        <v xml:space="preserve"> </v>
      </c>
      <c r="C1600" s="4" t="str">
        <f>IF('[2]MUNIS Purchase Order Inquiry'!$A1404='[2]PO Detail'!$L$2,'[2]MUNIS Purchase Order Inquiry'!R1404," ")</f>
        <v xml:space="preserve"> </v>
      </c>
      <c r="D1600" s="26" t="str">
        <f>IF('[2]MUNIS Purchase Order Inquiry'!$A1404='[2]PO Detail'!$L$1,'[2]MUNIS Purchase Order Inquiry'!G1404," ")</f>
        <v xml:space="preserve"> </v>
      </c>
      <c r="E1600" s="10" t="str">
        <f>IF('[2]MUNIS Purchase Order Inquiry'!$A1404='[2]PO Detail'!$L$1,'[2]MUNIS Purchase Order Inquiry'!D1404," ")</f>
        <v xml:space="preserve"> </v>
      </c>
      <c r="F1600" s="10" t="str">
        <f>IF('[2]MUNIS Purchase Order Inquiry'!$A1404='[2]PO Detail'!$L$1,'[2]MUNIS Purchase Order Inquiry'!E1404," ")</f>
        <v xml:space="preserve"> </v>
      </c>
      <c r="G1600" s="10" t="str">
        <f>IF('[2]MUNIS Purchase Order Inquiry'!$A1404='[2]PO Detail'!$L$1,'[2]MUNIS Purchase Order Inquiry'!F1404," ")</f>
        <v xml:space="preserve"> </v>
      </c>
    </row>
    <row r="1601" spans="1:7" x14ac:dyDescent="0.25">
      <c r="A1601" s="25" t="str">
        <f>IF('[2]MUNIS Purchase Order Inquiry'!$A1405='[2]PO Detail'!$L$2," ",IF('[2]MUNIS Purchase Order Inquiry'!A1405='[2]PO Detail'!$L$1,'[2]MUNIS Purchase Order Inquiry'!B1405," "))</f>
        <v xml:space="preserve"> </v>
      </c>
      <c r="B1601" s="4" t="str">
        <f>IF('[2]MUNIS Purchase Order Inquiry'!$A1405='[2]PO Detail'!$L$2,'[2]MUNIS Purchase Order Inquiry'!Q1405,(IF('[2]MUNIS Purchase Order Inquiry'!$A1405='[2]PO Detail'!$L$1,CONCATENATE("      "&amp;'[2]MUNIS Purchase Order Inquiry'!I1405&amp;";   "&amp;'[2]MUNIS Purchase Order Inquiry'!J1405&amp;"   "&amp;'[2]MUNIS Purchase Order Inquiry'!K1405&amp;"; "&amp;'[2]MUNIS Purchase Order Inquiry'!M1405&amp;"; "&amp;'[2]MUNIS Purchase Order Inquiry'!N1405&amp;"; "&amp;'[2]MUNIS Purchase Order Inquiry'!O1405)," ")))</f>
        <v xml:space="preserve"> </v>
      </c>
      <c r="C1601" s="4" t="str">
        <f>IF('[2]MUNIS Purchase Order Inquiry'!$A1405='[2]PO Detail'!$L$2,'[2]MUNIS Purchase Order Inquiry'!R1405," ")</f>
        <v xml:space="preserve"> </v>
      </c>
      <c r="D1601" s="26" t="str">
        <f>IF('[2]MUNIS Purchase Order Inquiry'!$A1405='[2]PO Detail'!$L$1,'[2]MUNIS Purchase Order Inquiry'!G1405," ")</f>
        <v xml:space="preserve"> </v>
      </c>
      <c r="E1601" s="10" t="str">
        <f>IF('[2]MUNIS Purchase Order Inquiry'!$A1405='[2]PO Detail'!$L$1,'[2]MUNIS Purchase Order Inquiry'!D1405," ")</f>
        <v xml:space="preserve"> </v>
      </c>
      <c r="F1601" s="10" t="str">
        <f>IF('[2]MUNIS Purchase Order Inquiry'!$A1405='[2]PO Detail'!$L$1,'[2]MUNIS Purchase Order Inquiry'!E1405," ")</f>
        <v xml:space="preserve"> </v>
      </c>
      <c r="G1601" s="10" t="str">
        <f>IF('[2]MUNIS Purchase Order Inquiry'!$A1405='[2]PO Detail'!$L$1,'[2]MUNIS Purchase Order Inquiry'!F1405," ")</f>
        <v xml:space="preserve"> </v>
      </c>
    </row>
    <row r="1602" spans="1:7" x14ac:dyDescent="0.25">
      <c r="A1602" s="25" t="str">
        <f>IF('[2]MUNIS Purchase Order Inquiry'!$A1406='[2]PO Detail'!$L$2," ",IF('[2]MUNIS Purchase Order Inquiry'!A1406='[2]PO Detail'!$L$1,'[2]MUNIS Purchase Order Inquiry'!B1406," "))</f>
        <v xml:space="preserve"> </v>
      </c>
      <c r="B1602" s="4" t="str">
        <f>IF('[2]MUNIS Purchase Order Inquiry'!$A1406='[2]PO Detail'!$L$2,'[2]MUNIS Purchase Order Inquiry'!Q1406,(IF('[2]MUNIS Purchase Order Inquiry'!$A1406='[2]PO Detail'!$L$1,CONCATENATE("      "&amp;'[2]MUNIS Purchase Order Inquiry'!I1406&amp;";   "&amp;'[2]MUNIS Purchase Order Inquiry'!J1406&amp;"   "&amp;'[2]MUNIS Purchase Order Inquiry'!K1406&amp;"; "&amp;'[2]MUNIS Purchase Order Inquiry'!M1406&amp;"; "&amp;'[2]MUNIS Purchase Order Inquiry'!N1406&amp;"; "&amp;'[2]MUNIS Purchase Order Inquiry'!O1406)," ")))</f>
        <v xml:space="preserve"> </v>
      </c>
      <c r="C1602" s="4" t="str">
        <f>IF('[2]MUNIS Purchase Order Inquiry'!$A1406='[2]PO Detail'!$L$2,'[2]MUNIS Purchase Order Inquiry'!R1406," ")</f>
        <v xml:space="preserve"> </v>
      </c>
      <c r="D1602" s="26" t="str">
        <f>IF('[2]MUNIS Purchase Order Inquiry'!$A1406='[2]PO Detail'!$L$1,'[2]MUNIS Purchase Order Inquiry'!G1406," ")</f>
        <v xml:space="preserve"> </v>
      </c>
      <c r="E1602" s="10" t="str">
        <f>IF('[2]MUNIS Purchase Order Inquiry'!$A1406='[2]PO Detail'!$L$1,'[2]MUNIS Purchase Order Inquiry'!D1406," ")</f>
        <v xml:space="preserve"> </v>
      </c>
      <c r="F1602" s="10" t="str">
        <f>IF('[2]MUNIS Purchase Order Inquiry'!$A1406='[2]PO Detail'!$L$1,'[2]MUNIS Purchase Order Inquiry'!E1406," ")</f>
        <v xml:space="preserve"> </v>
      </c>
      <c r="G1602" s="10" t="str">
        <f>IF('[2]MUNIS Purchase Order Inquiry'!$A1406='[2]PO Detail'!$L$1,'[2]MUNIS Purchase Order Inquiry'!F1406," ")</f>
        <v xml:space="preserve"> </v>
      </c>
    </row>
    <row r="1603" spans="1:7" x14ac:dyDescent="0.25">
      <c r="A1603" s="25" t="str">
        <f>IF('[2]MUNIS Purchase Order Inquiry'!$A1407='[2]PO Detail'!$L$2," ",IF('[2]MUNIS Purchase Order Inquiry'!A1407='[2]PO Detail'!$L$1,'[2]MUNIS Purchase Order Inquiry'!B1407," "))</f>
        <v xml:space="preserve"> </v>
      </c>
      <c r="B1603" s="4" t="str">
        <f>IF('[2]MUNIS Purchase Order Inquiry'!$A1407='[2]PO Detail'!$L$2,'[2]MUNIS Purchase Order Inquiry'!Q1407,(IF('[2]MUNIS Purchase Order Inquiry'!$A1407='[2]PO Detail'!$L$1,CONCATENATE("      "&amp;'[2]MUNIS Purchase Order Inquiry'!I1407&amp;";   "&amp;'[2]MUNIS Purchase Order Inquiry'!J1407&amp;"   "&amp;'[2]MUNIS Purchase Order Inquiry'!K1407&amp;"; "&amp;'[2]MUNIS Purchase Order Inquiry'!M1407&amp;"; "&amp;'[2]MUNIS Purchase Order Inquiry'!N1407&amp;"; "&amp;'[2]MUNIS Purchase Order Inquiry'!O1407)," ")))</f>
        <v xml:space="preserve"> </v>
      </c>
      <c r="C1603" s="4" t="str">
        <f>IF('[2]MUNIS Purchase Order Inquiry'!$A1407='[2]PO Detail'!$L$2,'[2]MUNIS Purchase Order Inquiry'!R1407," ")</f>
        <v xml:space="preserve"> </v>
      </c>
      <c r="D1603" s="26" t="str">
        <f>IF('[2]MUNIS Purchase Order Inquiry'!$A1407='[2]PO Detail'!$L$1,'[2]MUNIS Purchase Order Inquiry'!G1407," ")</f>
        <v xml:space="preserve"> </v>
      </c>
      <c r="E1603" s="10" t="str">
        <f>IF('[2]MUNIS Purchase Order Inquiry'!$A1407='[2]PO Detail'!$L$1,'[2]MUNIS Purchase Order Inquiry'!D1407," ")</f>
        <v xml:space="preserve"> </v>
      </c>
      <c r="F1603" s="10" t="str">
        <f>IF('[2]MUNIS Purchase Order Inquiry'!$A1407='[2]PO Detail'!$L$1,'[2]MUNIS Purchase Order Inquiry'!E1407," ")</f>
        <v xml:space="preserve"> </v>
      </c>
      <c r="G1603" s="10" t="str">
        <f>IF('[2]MUNIS Purchase Order Inquiry'!$A1407='[2]PO Detail'!$L$1,'[2]MUNIS Purchase Order Inquiry'!F1407," ")</f>
        <v xml:space="preserve"> </v>
      </c>
    </row>
    <row r="1604" spans="1:7" x14ac:dyDescent="0.25">
      <c r="A1604" s="25" t="str">
        <f>IF('[2]MUNIS Purchase Order Inquiry'!$A1408='[2]PO Detail'!$L$2," ",IF('[2]MUNIS Purchase Order Inquiry'!A1408='[2]PO Detail'!$L$1,'[2]MUNIS Purchase Order Inquiry'!B1408," "))</f>
        <v xml:space="preserve"> </v>
      </c>
      <c r="B1604" s="4" t="str">
        <f>IF('[2]MUNIS Purchase Order Inquiry'!$A1408='[2]PO Detail'!$L$2,'[2]MUNIS Purchase Order Inquiry'!Q1408,(IF('[2]MUNIS Purchase Order Inquiry'!$A1408='[2]PO Detail'!$L$1,CONCATENATE("      "&amp;'[2]MUNIS Purchase Order Inquiry'!I1408&amp;";   "&amp;'[2]MUNIS Purchase Order Inquiry'!J1408&amp;"   "&amp;'[2]MUNIS Purchase Order Inquiry'!K1408&amp;"; "&amp;'[2]MUNIS Purchase Order Inquiry'!M1408&amp;"; "&amp;'[2]MUNIS Purchase Order Inquiry'!N1408&amp;"; "&amp;'[2]MUNIS Purchase Order Inquiry'!O1408)," ")))</f>
        <v xml:space="preserve"> </v>
      </c>
      <c r="C1604" s="4" t="str">
        <f>IF('[2]MUNIS Purchase Order Inquiry'!$A1408='[2]PO Detail'!$L$2,'[2]MUNIS Purchase Order Inquiry'!R1408," ")</f>
        <v xml:space="preserve"> </v>
      </c>
      <c r="D1604" s="26" t="str">
        <f>IF('[2]MUNIS Purchase Order Inquiry'!$A1408='[2]PO Detail'!$L$1,'[2]MUNIS Purchase Order Inquiry'!G1408," ")</f>
        <v xml:space="preserve"> </v>
      </c>
      <c r="E1604" s="10" t="str">
        <f>IF('[2]MUNIS Purchase Order Inquiry'!$A1408='[2]PO Detail'!$L$1,'[2]MUNIS Purchase Order Inquiry'!D1408," ")</f>
        <v xml:space="preserve"> </v>
      </c>
      <c r="F1604" s="10" t="str">
        <f>IF('[2]MUNIS Purchase Order Inquiry'!$A1408='[2]PO Detail'!$L$1,'[2]MUNIS Purchase Order Inquiry'!E1408," ")</f>
        <v xml:space="preserve"> </v>
      </c>
      <c r="G1604" s="10" t="str">
        <f>IF('[2]MUNIS Purchase Order Inquiry'!$A1408='[2]PO Detail'!$L$1,'[2]MUNIS Purchase Order Inquiry'!F1408," ")</f>
        <v xml:space="preserve"> </v>
      </c>
    </row>
    <row r="1605" spans="1:7" x14ac:dyDescent="0.25">
      <c r="A1605" s="25" t="str">
        <f>IF('[2]MUNIS Purchase Order Inquiry'!$A1409='[2]PO Detail'!$L$2," ",IF('[2]MUNIS Purchase Order Inquiry'!A1409='[2]PO Detail'!$L$1,'[2]MUNIS Purchase Order Inquiry'!B1409," "))</f>
        <v xml:space="preserve"> </v>
      </c>
      <c r="B1605" s="4" t="str">
        <f>IF('[2]MUNIS Purchase Order Inquiry'!$A1409='[2]PO Detail'!$L$2,'[2]MUNIS Purchase Order Inquiry'!Q1409,(IF('[2]MUNIS Purchase Order Inquiry'!$A1409='[2]PO Detail'!$L$1,CONCATENATE("      "&amp;'[2]MUNIS Purchase Order Inquiry'!I1409&amp;";   "&amp;'[2]MUNIS Purchase Order Inquiry'!J1409&amp;"   "&amp;'[2]MUNIS Purchase Order Inquiry'!K1409&amp;"; "&amp;'[2]MUNIS Purchase Order Inquiry'!M1409&amp;"; "&amp;'[2]MUNIS Purchase Order Inquiry'!N1409&amp;"; "&amp;'[2]MUNIS Purchase Order Inquiry'!O1409)," ")))</f>
        <v xml:space="preserve"> </v>
      </c>
      <c r="C1605" s="4" t="str">
        <f>IF('[2]MUNIS Purchase Order Inquiry'!$A1409='[2]PO Detail'!$L$2,'[2]MUNIS Purchase Order Inquiry'!R1409," ")</f>
        <v xml:space="preserve"> </v>
      </c>
      <c r="D1605" s="26" t="str">
        <f>IF('[2]MUNIS Purchase Order Inquiry'!$A1409='[2]PO Detail'!$L$1,'[2]MUNIS Purchase Order Inquiry'!G1409," ")</f>
        <v xml:space="preserve"> </v>
      </c>
      <c r="E1605" s="10" t="str">
        <f>IF('[2]MUNIS Purchase Order Inquiry'!$A1409='[2]PO Detail'!$L$1,'[2]MUNIS Purchase Order Inquiry'!D1409," ")</f>
        <v xml:space="preserve"> </v>
      </c>
      <c r="F1605" s="10" t="str">
        <f>IF('[2]MUNIS Purchase Order Inquiry'!$A1409='[2]PO Detail'!$L$1,'[2]MUNIS Purchase Order Inquiry'!E1409," ")</f>
        <v xml:space="preserve"> </v>
      </c>
      <c r="G1605" s="10" t="str">
        <f>IF('[2]MUNIS Purchase Order Inquiry'!$A1409='[2]PO Detail'!$L$1,'[2]MUNIS Purchase Order Inquiry'!F1409," ")</f>
        <v xml:space="preserve"> </v>
      </c>
    </row>
    <row r="1606" spans="1:7" x14ac:dyDescent="0.25">
      <c r="A1606" s="25" t="str">
        <f>IF('[2]MUNIS Purchase Order Inquiry'!$A1410='[2]PO Detail'!$L$2," ",IF('[2]MUNIS Purchase Order Inquiry'!A1410='[2]PO Detail'!$L$1,'[2]MUNIS Purchase Order Inquiry'!B1410," "))</f>
        <v xml:space="preserve"> </v>
      </c>
      <c r="B1606" s="4" t="str">
        <f>IF('[2]MUNIS Purchase Order Inquiry'!$A1410='[2]PO Detail'!$L$2,'[2]MUNIS Purchase Order Inquiry'!Q1410,(IF('[2]MUNIS Purchase Order Inquiry'!$A1410='[2]PO Detail'!$L$1,CONCATENATE("      "&amp;'[2]MUNIS Purchase Order Inquiry'!I1410&amp;";   "&amp;'[2]MUNIS Purchase Order Inquiry'!J1410&amp;"   "&amp;'[2]MUNIS Purchase Order Inquiry'!K1410&amp;"; "&amp;'[2]MUNIS Purchase Order Inquiry'!M1410&amp;"; "&amp;'[2]MUNIS Purchase Order Inquiry'!N1410&amp;"; "&amp;'[2]MUNIS Purchase Order Inquiry'!O1410)," ")))</f>
        <v xml:space="preserve"> </v>
      </c>
      <c r="C1606" s="4" t="str">
        <f>IF('[2]MUNIS Purchase Order Inquiry'!$A1410='[2]PO Detail'!$L$2,'[2]MUNIS Purchase Order Inquiry'!R1410," ")</f>
        <v xml:space="preserve"> </v>
      </c>
      <c r="D1606" s="26" t="str">
        <f>IF('[2]MUNIS Purchase Order Inquiry'!$A1410='[2]PO Detail'!$L$1,'[2]MUNIS Purchase Order Inquiry'!G1410," ")</f>
        <v xml:space="preserve"> </v>
      </c>
      <c r="E1606" s="10" t="str">
        <f>IF('[2]MUNIS Purchase Order Inquiry'!$A1410='[2]PO Detail'!$L$1,'[2]MUNIS Purchase Order Inquiry'!D1410," ")</f>
        <v xml:space="preserve"> </v>
      </c>
      <c r="F1606" s="10" t="str">
        <f>IF('[2]MUNIS Purchase Order Inquiry'!$A1410='[2]PO Detail'!$L$1,'[2]MUNIS Purchase Order Inquiry'!E1410," ")</f>
        <v xml:space="preserve"> </v>
      </c>
      <c r="G1606" s="10" t="str">
        <f>IF('[2]MUNIS Purchase Order Inquiry'!$A1410='[2]PO Detail'!$L$1,'[2]MUNIS Purchase Order Inquiry'!F1410," ")</f>
        <v xml:space="preserve"> </v>
      </c>
    </row>
    <row r="1607" spans="1:7" x14ac:dyDescent="0.25">
      <c r="A1607" s="25" t="str">
        <f>IF('[2]MUNIS Purchase Order Inquiry'!$A1411='[2]PO Detail'!$L$2," ",IF('[2]MUNIS Purchase Order Inquiry'!A1411='[2]PO Detail'!$L$1,'[2]MUNIS Purchase Order Inquiry'!B1411," "))</f>
        <v xml:space="preserve"> </v>
      </c>
      <c r="B1607" s="4" t="str">
        <f>IF('[2]MUNIS Purchase Order Inquiry'!$A1411='[2]PO Detail'!$L$2,'[2]MUNIS Purchase Order Inquiry'!Q1411,(IF('[2]MUNIS Purchase Order Inquiry'!$A1411='[2]PO Detail'!$L$1,CONCATENATE("      "&amp;'[2]MUNIS Purchase Order Inquiry'!I1411&amp;";   "&amp;'[2]MUNIS Purchase Order Inquiry'!J1411&amp;"   "&amp;'[2]MUNIS Purchase Order Inquiry'!K1411&amp;"; "&amp;'[2]MUNIS Purchase Order Inquiry'!M1411&amp;"; "&amp;'[2]MUNIS Purchase Order Inquiry'!N1411&amp;"; "&amp;'[2]MUNIS Purchase Order Inquiry'!O1411)," ")))</f>
        <v xml:space="preserve"> </v>
      </c>
      <c r="C1607" s="4" t="str">
        <f>IF('[2]MUNIS Purchase Order Inquiry'!$A1411='[2]PO Detail'!$L$2,'[2]MUNIS Purchase Order Inquiry'!R1411," ")</f>
        <v xml:space="preserve"> </v>
      </c>
      <c r="D1607" s="26" t="str">
        <f>IF('[2]MUNIS Purchase Order Inquiry'!$A1411='[2]PO Detail'!$L$1,'[2]MUNIS Purchase Order Inquiry'!G1411," ")</f>
        <v xml:space="preserve"> </v>
      </c>
      <c r="E1607" s="10" t="str">
        <f>IF('[2]MUNIS Purchase Order Inquiry'!$A1411='[2]PO Detail'!$L$1,'[2]MUNIS Purchase Order Inquiry'!D1411," ")</f>
        <v xml:space="preserve"> </v>
      </c>
      <c r="F1607" s="10" t="str">
        <f>IF('[2]MUNIS Purchase Order Inquiry'!$A1411='[2]PO Detail'!$L$1,'[2]MUNIS Purchase Order Inquiry'!E1411," ")</f>
        <v xml:space="preserve"> </v>
      </c>
      <c r="G1607" s="10" t="str">
        <f>IF('[2]MUNIS Purchase Order Inquiry'!$A1411='[2]PO Detail'!$L$1,'[2]MUNIS Purchase Order Inquiry'!F1411," ")</f>
        <v xml:space="preserve"> </v>
      </c>
    </row>
    <row r="1608" spans="1:7" x14ac:dyDescent="0.25">
      <c r="A1608" s="25" t="str">
        <f>IF('[2]MUNIS Purchase Order Inquiry'!$A1412='[2]PO Detail'!$L$2," ",IF('[2]MUNIS Purchase Order Inquiry'!A1412='[2]PO Detail'!$L$1,'[2]MUNIS Purchase Order Inquiry'!B1412," "))</f>
        <v xml:space="preserve"> </v>
      </c>
      <c r="B1608" s="4" t="str">
        <f>IF('[2]MUNIS Purchase Order Inquiry'!$A1412='[2]PO Detail'!$L$2,'[2]MUNIS Purchase Order Inquiry'!Q1412,(IF('[2]MUNIS Purchase Order Inquiry'!$A1412='[2]PO Detail'!$L$1,CONCATENATE("      "&amp;'[2]MUNIS Purchase Order Inquiry'!I1412&amp;";   "&amp;'[2]MUNIS Purchase Order Inquiry'!J1412&amp;"   "&amp;'[2]MUNIS Purchase Order Inquiry'!K1412&amp;"; "&amp;'[2]MUNIS Purchase Order Inquiry'!M1412&amp;"; "&amp;'[2]MUNIS Purchase Order Inquiry'!N1412&amp;"; "&amp;'[2]MUNIS Purchase Order Inquiry'!O1412)," ")))</f>
        <v xml:space="preserve"> </v>
      </c>
      <c r="C1608" s="4" t="str">
        <f>IF('[2]MUNIS Purchase Order Inquiry'!$A1412='[2]PO Detail'!$L$2,'[2]MUNIS Purchase Order Inquiry'!R1412," ")</f>
        <v xml:space="preserve"> </v>
      </c>
      <c r="D1608" s="26" t="str">
        <f>IF('[2]MUNIS Purchase Order Inquiry'!$A1412='[2]PO Detail'!$L$1,'[2]MUNIS Purchase Order Inquiry'!G1412," ")</f>
        <v xml:space="preserve"> </v>
      </c>
      <c r="E1608" s="10" t="str">
        <f>IF('[2]MUNIS Purchase Order Inquiry'!$A1412='[2]PO Detail'!$L$1,'[2]MUNIS Purchase Order Inquiry'!D1412," ")</f>
        <v xml:space="preserve"> </v>
      </c>
      <c r="F1608" s="10" t="str">
        <f>IF('[2]MUNIS Purchase Order Inquiry'!$A1412='[2]PO Detail'!$L$1,'[2]MUNIS Purchase Order Inquiry'!E1412," ")</f>
        <v xml:space="preserve"> </v>
      </c>
      <c r="G1608" s="10" t="str">
        <f>IF('[2]MUNIS Purchase Order Inquiry'!$A1412='[2]PO Detail'!$L$1,'[2]MUNIS Purchase Order Inquiry'!F1412," ")</f>
        <v xml:space="preserve"> </v>
      </c>
    </row>
    <row r="1609" spans="1:7" x14ac:dyDescent="0.25">
      <c r="A1609" s="25" t="str">
        <f>IF('[2]MUNIS Purchase Order Inquiry'!$A1413='[2]PO Detail'!$L$2," ",IF('[2]MUNIS Purchase Order Inquiry'!A1413='[2]PO Detail'!$L$1,'[2]MUNIS Purchase Order Inquiry'!B1413," "))</f>
        <v xml:space="preserve"> </v>
      </c>
      <c r="B1609" s="4" t="str">
        <f>IF('[2]MUNIS Purchase Order Inquiry'!$A1413='[2]PO Detail'!$L$2,'[2]MUNIS Purchase Order Inquiry'!Q1413,(IF('[2]MUNIS Purchase Order Inquiry'!$A1413='[2]PO Detail'!$L$1,CONCATENATE("      "&amp;'[2]MUNIS Purchase Order Inquiry'!I1413&amp;";   "&amp;'[2]MUNIS Purchase Order Inquiry'!J1413&amp;"   "&amp;'[2]MUNIS Purchase Order Inquiry'!K1413&amp;"; "&amp;'[2]MUNIS Purchase Order Inquiry'!M1413&amp;"; "&amp;'[2]MUNIS Purchase Order Inquiry'!N1413&amp;"; "&amp;'[2]MUNIS Purchase Order Inquiry'!O1413)," ")))</f>
        <v xml:space="preserve"> </v>
      </c>
      <c r="C1609" s="4" t="str">
        <f>IF('[2]MUNIS Purchase Order Inquiry'!$A1413='[2]PO Detail'!$L$2,'[2]MUNIS Purchase Order Inquiry'!R1413," ")</f>
        <v xml:space="preserve"> </v>
      </c>
      <c r="D1609" s="26" t="str">
        <f>IF('[2]MUNIS Purchase Order Inquiry'!$A1413='[2]PO Detail'!$L$1,'[2]MUNIS Purchase Order Inquiry'!G1413," ")</f>
        <v xml:space="preserve"> </v>
      </c>
      <c r="E1609" s="10" t="str">
        <f>IF('[2]MUNIS Purchase Order Inquiry'!$A1413='[2]PO Detail'!$L$1,'[2]MUNIS Purchase Order Inquiry'!D1413," ")</f>
        <v xml:space="preserve"> </v>
      </c>
      <c r="F1609" s="10" t="str">
        <f>IF('[2]MUNIS Purchase Order Inquiry'!$A1413='[2]PO Detail'!$L$1,'[2]MUNIS Purchase Order Inquiry'!E1413," ")</f>
        <v xml:space="preserve"> </v>
      </c>
      <c r="G1609" s="10" t="str">
        <f>IF('[2]MUNIS Purchase Order Inquiry'!$A1413='[2]PO Detail'!$L$1,'[2]MUNIS Purchase Order Inquiry'!F1413," ")</f>
        <v xml:space="preserve"> </v>
      </c>
    </row>
    <row r="1610" spans="1:7" x14ac:dyDescent="0.25">
      <c r="A1610" s="25" t="str">
        <f>IF('[2]MUNIS Purchase Order Inquiry'!$A1414='[2]PO Detail'!$L$2," ",IF('[2]MUNIS Purchase Order Inquiry'!A1414='[2]PO Detail'!$L$1,'[2]MUNIS Purchase Order Inquiry'!B1414," "))</f>
        <v xml:space="preserve"> </v>
      </c>
      <c r="B1610" s="4" t="str">
        <f>IF('[2]MUNIS Purchase Order Inquiry'!$A1414='[2]PO Detail'!$L$2,'[2]MUNIS Purchase Order Inquiry'!Q1414,(IF('[2]MUNIS Purchase Order Inquiry'!$A1414='[2]PO Detail'!$L$1,CONCATENATE("      "&amp;'[2]MUNIS Purchase Order Inquiry'!I1414&amp;";   "&amp;'[2]MUNIS Purchase Order Inquiry'!J1414&amp;"   "&amp;'[2]MUNIS Purchase Order Inquiry'!K1414&amp;"; "&amp;'[2]MUNIS Purchase Order Inquiry'!M1414&amp;"; "&amp;'[2]MUNIS Purchase Order Inquiry'!N1414&amp;"; "&amp;'[2]MUNIS Purchase Order Inquiry'!O1414)," ")))</f>
        <v xml:space="preserve"> </v>
      </c>
      <c r="C1610" s="4" t="str">
        <f>IF('[2]MUNIS Purchase Order Inquiry'!$A1414='[2]PO Detail'!$L$2,'[2]MUNIS Purchase Order Inquiry'!R1414," ")</f>
        <v xml:space="preserve"> </v>
      </c>
      <c r="D1610" s="26" t="str">
        <f>IF('[2]MUNIS Purchase Order Inquiry'!$A1414='[2]PO Detail'!$L$1,'[2]MUNIS Purchase Order Inquiry'!G1414," ")</f>
        <v xml:space="preserve"> </v>
      </c>
      <c r="E1610" s="10" t="str">
        <f>IF('[2]MUNIS Purchase Order Inquiry'!$A1414='[2]PO Detail'!$L$1,'[2]MUNIS Purchase Order Inquiry'!D1414," ")</f>
        <v xml:space="preserve"> </v>
      </c>
      <c r="F1610" s="10" t="str">
        <f>IF('[2]MUNIS Purchase Order Inquiry'!$A1414='[2]PO Detail'!$L$1,'[2]MUNIS Purchase Order Inquiry'!E1414," ")</f>
        <v xml:space="preserve"> </v>
      </c>
      <c r="G1610" s="10" t="str">
        <f>IF('[2]MUNIS Purchase Order Inquiry'!$A1414='[2]PO Detail'!$L$1,'[2]MUNIS Purchase Order Inquiry'!F1414," ")</f>
        <v xml:space="preserve"> </v>
      </c>
    </row>
    <row r="1611" spans="1:7" x14ac:dyDescent="0.25">
      <c r="A1611" s="25" t="str">
        <f>IF('[2]MUNIS Purchase Order Inquiry'!$A1415='[2]PO Detail'!$L$2," ",IF('[2]MUNIS Purchase Order Inquiry'!A1415='[2]PO Detail'!$L$1,'[2]MUNIS Purchase Order Inquiry'!B1415," "))</f>
        <v xml:space="preserve"> </v>
      </c>
      <c r="B1611" s="4" t="str">
        <f>IF('[2]MUNIS Purchase Order Inquiry'!$A1415='[2]PO Detail'!$L$2,'[2]MUNIS Purchase Order Inquiry'!Q1415,(IF('[2]MUNIS Purchase Order Inquiry'!$A1415='[2]PO Detail'!$L$1,CONCATENATE("      "&amp;'[2]MUNIS Purchase Order Inquiry'!I1415&amp;";   "&amp;'[2]MUNIS Purchase Order Inquiry'!J1415&amp;"   "&amp;'[2]MUNIS Purchase Order Inquiry'!K1415&amp;"; "&amp;'[2]MUNIS Purchase Order Inquiry'!M1415&amp;"; "&amp;'[2]MUNIS Purchase Order Inquiry'!N1415&amp;"; "&amp;'[2]MUNIS Purchase Order Inquiry'!O1415)," ")))</f>
        <v xml:space="preserve"> </v>
      </c>
      <c r="C1611" s="4" t="str">
        <f>IF('[2]MUNIS Purchase Order Inquiry'!$A1415='[2]PO Detail'!$L$2,'[2]MUNIS Purchase Order Inquiry'!R1415," ")</f>
        <v xml:space="preserve"> </v>
      </c>
      <c r="D1611" s="26" t="str">
        <f>IF('[2]MUNIS Purchase Order Inquiry'!$A1415='[2]PO Detail'!$L$1,'[2]MUNIS Purchase Order Inquiry'!G1415," ")</f>
        <v xml:space="preserve"> </v>
      </c>
      <c r="E1611" s="10" t="str">
        <f>IF('[2]MUNIS Purchase Order Inquiry'!$A1415='[2]PO Detail'!$L$1,'[2]MUNIS Purchase Order Inquiry'!D1415," ")</f>
        <v xml:space="preserve"> </v>
      </c>
      <c r="F1611" s="10" t="str">
        <f>IF('[2]MUNIS Purchase Order Inquiry'!$A1415='[2]PO Detail'!$L$1,'[2]MUNIS Purchase Order Inquiry'!E1415," ")</f>
        <v xml:space="preserve"> </v>
      </c>
      <c r="G1611" s="10" t="str">
        <f>IF('[2]MUNIS Purchase Order Inquiry'!$A1415='[2]PO Detail'!$L$1,'[2]MUNIS Purchase Order Inquiry'!F1415," ")</f>
        <v xml:space="preserve"> </v>
      </c>
    </row>
    <row r="1612" spans="1:7" x14ac:dyDescent="0.25">
      <c r="A1612" s="25" t="str">
        <f>IF('[2]MUNIS Purchase Order Inquiry'!$A1416='[2]PO Detail'!$L$2," ",IF('[2]MUNIS Purchase Order Inquiry'!A1416='[2]PO Detail'!$L$1,'[2]MUNIS Purchase Order Inquiry'!B1416," "))</f>
        <v xml:space="preserve"> </v>
      </c>
      <c r="B1612" s="4" t="str">
        <f>IF('[2]MUNIS Purchase Order Inquiry'!$A1416='[2]PO Detail'!$L$2,'[2]MUNIS Purchase Order Inquiry'!Q1416,(IF('[2]MUNIS Purchase Order Inquiry'!$A1416='[2]PO Detail'!$L$1,CONCATENATE("      "&amp;'[2]MUNIS Purchase Order Inquiry'!I1416&amp;";   "&amp;'[2]MUNIS Purchase Order Inquiry'!J1416&amp;"   "&amp;'[2]MUNIS Purchase Order Inquiry'!K1416&amp;"; "&amp;'[2]MUNIS Purchase Order Inquiry'!M1416&amp;"; "&amp;'[2]MUNIS Purchase Order Inquiry'!N1416&amp;"; "&amp;'[2]MUNIS Purchase Order Inquiry'!O1416)," ")))</f>
        <v xml:space="preserve"> </v>
      </c>
      <c r="C1612" s="4" t="str">
        <f>IF('[2]MUNIS Purchase Order Inquiry'!$A1416='[2]PO Detail'!$L$2,'[2]MUNIS Purchase Order Inquiry'!R1416," ")</f>
        <v xml:space="preserve"> </v>
      </c>
      <c r="D1612" s="26" t="str">
        <f>IF('[2]MUNIS Purchase Order Inquiry'!$A1416='[2]PO Detail'!$L$1,'[2]MUNIS Purchase Order Inquiry'!G1416," ")</f>
        <v xml:space="preserve"> </v>
      </c>
      <c r="E1612" s="10" t="str">
        <f>IF('[2]MUNIS Purchase Order Inquiry'!$A1416='[2]PO Detail'!$L$1,'[2]MUNIS Purchase Order Inquiry'!D1416," ")</f>
        <v xml:space="preserve"> </v>
      </c>
      <c r="F1612" s="10" t="str">
        <f>IF('[2]MUNIS Purchase Order Inquiry'!$A1416='[2]PO Detail'!$L$1,'[2]MUNIS Purchase Order Inquiry'!E1416," ")</f>
        <v xml:space="preserve"> </v>
      </c>
      <c r="G1612" s="10" t="str">
        <f>IF('[2]MUNIS Purchase Order Inquiry'!$A1416='[2]PO Detail'!$L$1,'[2]MUNIS Purchase Order Inquiry'!F1416," ")</f>
        <v xml:space="preserve"> </v>
      </c>
    </row>
    <row r="1613" spans="1:7" x14ac:dyDescent="0.25">
      <c r="A1613" s="25" t="str">
        <f>IF('[2]MUNIS Purchase Order Inquiry'!$A1417='[2]PO Detail'!$L$2," ",IF('[2]MUNIS Purchase Order Inquiry'!A1417='[2]PO Detail'!$L$1,'[2]MUNIS Purchase Order Inquiry'!B1417," "))</f>
        <v xml:space="preserve"> </v>
      </c>
      <c r="B1613" s="4" t="str">
        <f>IF('[2]MUNIS Purchase Order Inquiry'!$A1417='[2]PO Detail'!$L$2,'[2]MUNIS Purchase Order Inquiry'!Q1417,(IF('[2]MUNIS Purchase Order Inquiry'!$A1417='[2]PO Detail'!$L$1,CONCATENATE("      "&amp;'[2]MUNIS Purchase Order Inquiry'!I1417&amp;";   "&amp;'[2]MUNIS Purchase Order Inquiry'!J1417&amp;"   "&amp;'[2]MUNIS Purchase Order Inquiry'!K1417&amp;"; "&amp;'[2]MUNIS Purchase Order Inquiry'!M1417&amp;"; "&amp;'[2]MUNIS Purchase Order Inquiry'!N1417&amp;"; "&amp;'[2]MUNIS Purchase Order Inquiry'!O1417)," ")))</f>
        <v xml:space="preserve"> </v>
      </c>
      <c r="C1613" s="4" t="str">
        <f>IF('[2]MUNIS Purchase Order Inquiry'!$A1417='[2]PO Detail'!$L$2,'[2]MUNIS Purchase Order Inquiry'!R1417," ")</f>
        <v xml:space="preserve"> </v>
      </c>
      <c r="D1613" s="26" t="str">
        <f>IF('[2]MUNIS Purchase Order Inquiry'!$A1417='[2]PO Detail'!$L$1,'[2]MUNIS Purchase Order Inquiry'!G1417," ")</f>
        <v xml:space="preserve"> </v>
      </c>
      <c r="E1613" s="10" t="str">
        <f>IF('[2]MUNIS Purchase Order Inquiry'!$A1417='[2]PO Detail'!$L$1,'[2]MUNIS Purchase Order Inquiry'!D1417," ")</f>
        <v xml:space="preserve"> </v>
      </c>
      <c r="F1613" s="10" t="str">
        <f>IF('[2]MUNIS Purchase Order Inquiry'!$A1417='[2]PO Detail'!$L$1,'[2]MUNIS Purchase Order Inquiry'!E1417," ")</f>
        <v xml:space="preserve"> </v>
      </c>
      <c r="G1613" s="10" t="str">
        <f>IF('[2]MUNIS Purchase Order Inquiry'!$A1417='[2]PO Detail'!$L$1,'[2]MUNIS Purchase Order Inquiry'!F1417," ")</f>
        <v xml:space="preserve"> </v>
      </c>
    </row>
    <row r="1614" spans="1:7" x14ac:dyDescent="0.25">
      <c r="A1614" s="25" t="str">
        <f>IF('[2]MUNIS Purchase Order Inquiry'!$A1418='[2]PO Detail'!$L$2," ",IF('[2]MUNIS Purchase Order Inquiry'!A1418='[2]PO Detail'!$L$1,'[2]MUNIS Purchase Order Inquiry'!B1418," "))</f>
        <v xml:space="preserve"> </v>
      </c>
      <c r="B1614" s="4" t="str">
        <f>IF('[2]MUNIS Purchase Order Inquiry'!$A1418='[2]PO Detail'!$L$2,'[2]MUNIS Purchase Order Inquiry'!Q1418,(IF('[2]MUNIS Purchase Order Inquiry'!$A1418='[2]PO Detail'!$L$1,CONCATENATE("      "&amp;'[2]MUNIS Purchase Order Inquiry'!I1418&amp;";   "&amp;'[2]MUNIS Purchase Order Inquiry'!J1418&amp;"   "&amp;'[2]MUNIS Purchase Order Inquiry'!K1418&amp;"; "&amp;'[2]MUNIS Purchase Order Inquiry'!M1418&amp;"; "&amp;'[2]MUNIS Purchase Order Inquiry'!N1418&amp;"; "&amp;'[2]MUNIS Purchase Order Inquiry'!O1418)," ")))</f>
        <v xml:space="preserve"> </v>
      </c>
      <c r="C1614" s="4" t="str">
        <f>IF('[2]MUNIS Purchase Order Inquiry'!$A1418='[2]PO Detail'!$L$2,'[2]MUNIS Purchase Order Inquiry'!R1418," ")</f>
        <v xml:space="preserve"> </v>
      </c>
      <c r="D1614" s="26" t="str">
        <f>IF('[2]MUNIS Purchase Order Inquiry'!$A1418='[2]PO Detail'!$L$1,'[2]MUNIS Purchase Order Inquiry'!G1418," ")</f>
        <v xml:space="preserve"> </v>
      </c>
      <c r="E1614" s="10" t="str">
        <f>IF('[2]MUNIS Purchase Order Inquiry'!$A1418='[2]PO Detail'!$L$1,'[2]MUNIS Purchase Order Inquiry'!D1418," ")</f>
        <v xml:space="preserve"> </v>
      </c>
      <c r="F1614" s="10" t="str">
        <f>IF('[2]MUNIS Purchase Order Inquiry'!$A1418='[2]PO Detail'!$L$1,'[2]MUNIS Purchase Order Inquiry'!E1418," ")</f>
        <v xml:space="preserve"> </v>
      </c>
      <c r="G1614" s="10" t="str">
        <f>IF('[2]MUNIS Purchase Order Inquiry'!$A1418='[2]PO Detail'!$L$1,'[2]MUNIS Purchase Order Inquiry'!F1418," ")</f>
        <v xml:space="preserve"> </v>
      </c>
    </row>
    <row r="1615" spans="1:7" x14ac:dyDescent="0.25">
      <c r="A1615" s="25" t="str">
        <f>IF('[2]MUNIS Purchase Order Inquiry'!$A1419='[2]PO Detail'!$L$2," ",IF('[2]MUNIS Purchase Order Inquiry'!A1419='[2]PO Detail'!$L$1,'[2]MUNIS Purchase Order Inquiry'!B1419," "))</f>
        <v xml:space="preserve"> </v>
      </c>
      <c r="B1615" s="4" t="str">
        <f>IF('[2]MUNIS Purchase Order Inquiry'!$A1419='[2]PO Detail'!$L$2,'[2]MUNIS Purchase Order Inquiry'!Q1419,(IF('[2]MUNIS Purchase Order Inquiry'!$A1419='[2]PO Detail'!$L$1,CONCATENATE("      "&amp;'[2]MUNIS Purchase Order Inquiry'!I1419&amp;";   "&amp;'[2]MUNIS Purchase Order Inquiry'!J1419&amp;"   "&amp;'[2]MUNIS Purchase Order Inquiry'!K1419&amp;"; "&amp;'[2]MUNIS Purchase Order Inquiry'!M1419&amp;"; "&amp;'[2]MUNIS Purchase Order Inquiry'!N1419&amp;"; "&amp;'[2]MUNIS Purchase Order Inquiry'!O1419)," ")))</f>
        <v xml:space="preserve"> </v>
      </c>
      <c r="C1615" s="4" t="str">
        <f>IF('[2]MUNIS Purchase Order Inquiry'!$A1419='[2]PO Detail'!$L$2,'[2]MUNIS Purchase Order Inquiry'!R1419," ")</f>
        <v xml:space="preserve"> </v>
      </c>
      <c r="D1615" s="26" t="str">
        <f>IF('[2]MUNIS Purchase Order Inquiry'!$A1419='[2]PO Detail'!$L$1,'[2]MUNIS Purchase Order Inquiry'!G1419," ")</f>
        <v xml:space="preserve"> </v>
      </c>
      <c r="E1615" s="10" t="str">
        <f>IF('[2]MUNIS Purchase Order Inquiry'!$A1419='[2]PO Detail'!$L$1,'[2]MUNIS Purchase Order Inquiry'!D1419," ")</f>
        <v xml:space="preserve"> </v>
      </c>
      <c r="F1615" s="10" t="str">
        <f>IF('[2]MUNIS Purchase Order Inquiry'!$A1419='[2]PO Detail'!$L$1,'[2]MUNIS Purchase Order Inquiry'!E1419," ")</f>
        <v xml:space="preserve"> </v>
      </c>
      <c r="G1615" s="10" t="str">
        <f>IF('[2]MUNIS Purchase Order Inquiry'!$A1419='[2]PO Detail'!$L$1,'[2]MUNIS Purchase Order Inquiry'!F1419," ")</f>
        <v xml:space="preserve"> </v>
      </c>
    </row>
    <row r="1616" spans="1:7" x14ac:dyDescent="0.25">
      <c r="A1616" s="25" t="str">
        <f>IF('[2]MUNIS Purchase Order Inquiry'!$A1420='[2]PO Detail'!$L$2," ",IF('[2]MUNIS Purchase Order Inquiry'!A1420='[2]PO Detail'!$L$1,'[2]MUNIS Purchase Order Inquiry'!B1420," "))</f>
        <v xml:space="preserve"> </v>
      </c>
      <c r="B1616" s="4" t="str">
        <f>IF('[2]MUNIS Purchase Order Inquiry'!$A1420='[2]PO Detail'!$L$2,'[2]MUNIS Purchase Order Inquiry'!Q1420,(IF('[2]MUNIS Purchase Order Inquiry'!$A1420='[2]PO Detail'!$L$1,CONCATENATE("      "&amp;'[2]MUNIS Purchase Order Inquiry'!I1420&amp;";   "&amp;'[2]MUNIS Purchase Order Inquiry'!J1420&amp;"   "&amp;'[2]MUNIS Purchase Order Inquiry'!K1420&amp;"; "&amp;'[2]MUNIS Purchase Order Inquiry'!M1420&amp;"; "&amp;'[2]MUNIS Purchase Order Inquiry'!N1420&amp;"; "&amp;'[2]MUNIS Purchase Order Inquiry'!O1420)," ")))</f>
        <v xml:space="preserve"> </v>
      </c>
      <c r="C1616" s="4" t="str">
        <f>IF('[2]MUNIS Purchase Order Inquiry'!$A1420='[2]PO Detail'!$L$2,'[2]MUNIS Purchase Order Inquiry'!R1420," ")</f>
        <v xml:space="preserve"> </v>
      </c>
      <c r="D1616" s="26" t="str">
        <f>IF('[2]MUNIS Purchase Order Inquiry'!$A1420='[2]PO Detail'!$L$1,'[2]MUNIS Purchase Order Inquiry'!G1420," ")</f>
        <v xml:space="preserve"> </v>
      </c>
      <c r="E1616" s="10" t="str">
        <f>IF('[2]MUNIS Purchase Order Inquiry'!$A1420='[2]PO Detail'!$L$1,'[2]MUNIS Purchase Order Inquiry'!D1420," ")</f>
        <v xml:space="preserve"> </v>
      </c>
      <c r="F1616" s="10" t="str">
        <f>IF('[2]MUNIS Purchase Order Inquiry'!$A1420='[2]PO Detail'!$L$1,'[2]MUNIS Purchase Order Inquiry'!E1420," ")</f>
        <v xml:space="preserve"> </v>
      </c>
      <c r="G1616" s="10" t="str">
        <f>IF('[2]MUNIS Purchase Order Inquiry'!$A1420='[2]PO Detail'!$L$1,'[2]MUNIS Purchase Order Inquiry'!F1420," ")</f>
        <v xml:space="preserve"> </v>
      </c>
    </row>
    <row r="1617" spans="1:7" x14ac:dyDescent="0.25">
      <c r="A1617" s="25" t="str">
        <f>IF('[2]MUNIS Purchase Order Inquiry'!$A1421='[2]PO Detail'!$L$2," ",IF('[2]MUNIS Purchase Order Inquiry'!A1421='[2]PO Detail'!$L$1,'[2]MUNIS Purchase Order Inquiry'!B1421," "))</f>
        <v xml:space="preserve"> </v>
      </c>
      <c r="B1617" s="4" t="str">
        <f>IF('[2]MUNIS Purchase Order Inquiry'!$A1421='[2]PO Detail'!$L$2,'[2]MUNIS Purchase Order Inquiry'!Q1421,(IF('[2]MUNIS Purchase Order Inquiry'!$A1421='[2]PO Detail'!$L$1,CONCATENATE("      "&amp;'[2]MUNIS Purchase Order Inquiry'!I1421&amp;";   "&amp;'[2]MUNIS Purchase Order Inquiry'!J1421&amp;"   "&amp;'[2]MUNIS Purchase Order Inquiry'!K1421&amp;"; "&amp;'[2]MUNIS Purchase Order Inquiry'!M1421&amp;"; "&amp;'[2]MUNIS Purchase Order Inquiry'!N1421&amp;"; "&amp;'[2]MUNIS Purchase Order Inquiry'!O1421)," ")))</f>
        <v xml:space="preserve"> </v>
      </c>
      <c r="C1617" s="4" t="str">
        <f>IF('[2]MUNIS Purchase Order Inquiry'!$A1421='[2]PO Detail'!$L$2,'[2]MUNIS Purchase Order Inquiry'!R1421," ")</f>
        <v xml:space="preserve"> </v>
      </c>
      <c r="D1617" s="26" t="str">
        <f>IF('[2]MUNIS Purchase Order Inquiry'!$A1421='[2]PO Detail'!$L$1,'[2]MUNIS Purchase Order Inquiry'!G1421," ")</f>
        <v xml:space="preserve"> </v>
      </c>
      <c r="E1617" s="10" t="str">
        <f>IF('[2]MUNIS Purchase Order Inquiry'!$A1421='[2]PO Detail'!$L$1,'[2]MUNIS Purchase Order Inquiry'!D1421," ")</f>
        <v xml:space="preserve"> </v>
      </c>
      <c r="F1617" s="10" t="str">
        <f>IF('[2]MUNIS Purchase Order Inquiry'!$A1421='[2]PO Detail'!$L$1,'[2]MUNIS Purchase Order Inquiry'!E1421," ")</f>
        <v xml:space="preserve"> </v>
      </c>
      <c r="G1617" s="10" t="str">
        <f>IF('[2]MUNIS Purchase Order Inquiry'!$A1421='[2]PO Detail'!$L$1,'[2]MUNIS Purchase Order Inquiry'!F1421," ")</f>
        <v xml:space="preserve"> </v>
      </c>
    </row>
    <row r="1618" spans="1:7" x14ac:dyDescent="0.25">
      <c r="A1618" s="25" t="str">
        <f>IF('[2]MUNIS Purchase Order Inquiry'!$A1422='[2]PO Detail'!$L$2," ",IF('[2]MUNIS Purchase Order Inquiry'!A1422='[2]PO Detail'!$L$1,'[2]MUNIS Purchase Order Inquiry'!B1422," "))</f>
        <v xml:space="preserve"> </v>
      </c>
      <c r="B1618" s="4" t="str">
        <f>IF('[2]MUNIS Purchase Order Inquiry'!$A1422='[2]PO Detail'!$L$2,'[2]MUNIS Purchase Order Inquiry'!Q1422,(IF('[2]MUNIS Purchase Order Inquiry'!$A1422='[2]PO Detail'!$L$1,CONCATENATE("      "&amp;'[2]MUNIS Purchase Order Inquiry'!I1422&amp;";   "&amp;'[2]MUNIS Purchase Order Inquiry'!J1422&amp;"   "&amp;'[2]MUNIS Purchase Order Inquiry'!K1422&amp;"; "&amp;'[2]MUNIS Purchase Order Inquiry'!M1422&amp;"; "&amp;'[2]MUNIS Purchase Order Inquiry'!N1422&amp;"; "&amp;'[2]MUNIS Purchase Order Inquiry'!O1422)," ")))</f>
        <v xml:space="preserve"> </v>
      </c>
      <c r="C1618" s="4" t="str">
        <f>IF('[2]MUNIS Purchase Order Inquiry'!$A1422='[2]PO Detail'!$L$2,'[2]MUNIS Purchase Order Inquiry'!R1422," ")</f>
        <v xml:space="preserve"> </v>
      </c>
      <c r="D1618" s="26" t="str">
        <f>IF('[2]MUNIS Purchase Order Inquiry'!$A1422='[2]PO Detail'!$L$1,'[2]MUNIS Purchase Order Inquiry'!G1422," ")</f>
        <v xml:space="preserve"> </v>
      </c>
      <c r="E1618" s="10" t="str">
        <f>IF('[2]MUNIS Purchase Order Inquiry'!$A1422='[2]PO Detail'!$L$1,'[2]MUNIS Purchase Order Inquiry'!D1422," ")</f>
        <v xml:space="preserve"> </v>
      </c>
      <c r="F1618" s="10" t="str">
        <f>IF('[2]MUNIS Purchase Order Inquiry'!$A1422='[2]PO Detail'!$L$1,'[2]MUNIS Purchase Order Inquiry'!E1422," ")</f>
        <v xml:space="preserve"> </v>
      </c>
      <c r="G1618" s="10" t="str">
        <f>IF('[2]MUNIS Purchase Order Inquiry'!$A1422='[2]PO Detail'!$L$1,'[2]MUNIS Purchase Order Inquiry'!F1422," ")</f>
        <v xml:space="preserve"> </v>
      </c>
    </row>
    <row r="1619" spans="1:7" x14ac:dyDescent="0.25">
      <c r="A1619" s="25" t="str">
        <f>IF('[2]MUNIS Purchase Order Inquiry'!$A1423='[2]PO Detail'!$L$2," ",IF('[2]MUNIS Purchase Order Inquiry'!A1423='[2]PO Detail'!$L$1,'[2]MUNIS Purchase Order Inquiry'!B1423," "))</f>
        <v xml:space="preserve"> </v>
      </c>
      <c r="B1619" s="4" t="str">
        <f>IF('[2]MUNIS Purchase Order Inquiry'!$A1423='[2]PO Detail'!$L$2,'[2]MUNIS Purchase Order Inquiry'!Q1423,(IF('[2]MUNIS Purchase Order Inquiry'!$A1423='[2]PO Detail'!$L$1,CONCATENATE("      "&amp;'[2]MUNIS Purchase Order Inquiry'!I1423&amp;";   "&amp;'[2]MUNIS Purchase Order Inquiry'!J1423&amp;"   "&amp;'[2]MUNIS Purchase Order Inquiry'!K1423&amp;"; "&amp;'[2]MUNIS Purchase Order Inquiry'!M1423&amp;"; "&amp;'[2]MUNIS Purchase Order Inquiry'!N1423&amp;"; "&amp;'[2]MUNIS Purchase Order Inquiry'!O1423)," ")))</f>
        <v xml:space="preserve"> </v>
      </c>
      <c r="C1619" s="4" t="str">
        <f>IF('[2]MUNIS Purchase Order Inquiry'!$A1423='[2]PO Detail'!$L$2,'[2]MUNIS Purchase Order Inquiry'!R1423," ")</f>
        <v xml:space="preserve"> </v>
      </c>
      <c r="D1619" s="26" t="str">
        <f>IF('[2]MUNIS Purchase Order Inquiry'!$A1423='[2]PO Detail'!$L$1,'[2]MUNIS Purchase Order Inquiry'!G1423," ")</f>
        <v xml:space="preserve"> </v>
      </c>
      <c r="E1619" s="10" t="str">
        <f>IF('[2]MUNIS Purchase Order Inquiry'!$A1423='[2]PO Detail'!$L$1,'[2]MUNIS Purchase Order Inquiry'!D1423," ")</f>
        <v xml:space="preserve"> </v>
      </c>
      <c r="F1619" s="10" t="str">
        <f>IF('[2]MUNIS Purchase Order Inquiry'!$A1423='[2]PO Detail'!$L$1,'[2]MUNIS Purchase Order Inquiry'!E1423," ")</f>
        <v xml:space="preserve"> </v>
      </c>
      <c r="G1619" s="10" t="str">
        <f>IF('[2]MUNIS Purchase Order Inquiry'!$A1423='[2]PO Detail'!$L$1,'[2]MUNIS Purchase Order Inquiry'!F1423," ")</f>
        <v xml:space="preserve"> </v>
      </c>
    </row>
    <row r="1620" spans="1:7" x14ac:dyDescent="0.25">
      <c r="A1620" s="25" t="str">
        <f>IF('[2]MUNIS Purchase Order Inquiry'!$A1424='[2]PO Detail'!$L$2," ",IF('[2]MUNIS Purchase Order Inquiry'!A1424='[2]PO Detail'!$L$1,'[2]MUNIS Purchase Order Inquiry'!B1424," "))</f>
        <v xml:space="preserve"> </v>
      </c>
      <c r="B1620" s="4" t="str">
        <f>IF('[2]MUNIS Purchase Order Inquiry'!$A1424='[2]PO Detail'!$L$2,'[2]MUNIS Purchase Order Inquiry'!Q1424,(IF('[2]MUNIS Purchase Order Inquiry'!$A1424='[2]PO Detail'!$L$1,CONCATENATE("      "&amp;'[2]MUNIS Purchase Order Inquiry'!I1424&amp;";   "&amp;'[2]MUNIS Purchase Order Inquiry'!J1424&amp;"   "&amp;'[2]MUNIS Purchase Order Inquiry'!K1424&amp;"; "&amp;'[2]MUNIS Purchase Order Inquiry'!M1424&amp;"; "&amp;'[2]MUNIS Purchase Order Inquiry'!N1424&amp;"; "&amp;'[2]MUNIS Purchase Order Inquiry'!O1424)," ")))</f>
        <v xml:space="preserve"> </v>
      </c>
      <c r="C1620" s="4" t="str">
        <f>IF('[2]MUNIS Purchase Order Inquiry'!$A1424='[2]PO Detail'!$L$2,'[2]MUNIS Purchase Order Inquiry'!R1424," ")</f>
        <v xml:space="preserve"> </v>
      </c>
      <c r="D1620" s="26" t="str">
        <f>IF('[2]MUNIS Purchase Order Inquiry'!$A1424='[2]PO Detail'!$L$1,'[2]MUNIS Purchase Order Inquiry'!G1424," ")</f>
        <v xml:space="preserve"> </v>
      </c>
      <c r="E1620" s="10" t="str">
        <f>IF('[2]MUNIS Purchase Order Inquiry'!$A1424='[2]PO Detail'!$L$1,'[2]MUNIS Purchase Order Inquiry'!D1424," ")</f>
        <v xml:space="preserve"> </v>
      </c>
      <c r="F1620" s="10" t="str">
        <f>IF('[2]MUNIS Purchase Order Inquiry'!$A1424='[2]PO Detail'!$L$1,'[2]MUNIS Purchase Order Inquiry'!E1424," ")</f>
        <v xml:space="preserve"> </v>
      </c>
      <c r="G1620" s="10" t="str">
        <f>IF('[2]MUNIS Purchase Order Inquiry'!$A1424='[2]PO Detail'!$L$1,'[2]MUNIS Purchase Order Inquiry'!F1424," ")</f>
        <v xml:space="preserve"> </v>
      </c>
    </row>
    <row r="1621" spans="1:7" x14ac:dyDescent="0.25">
      <c r="A1621" s="25" t="str">
        <f>IF('[2]MUNIS Purchase Order Inquiry'!$A1425='[2]PO Detail'!$L$2," ",IF('[2]MUNIS Purchase Order Inquiry'!A1425='[2]PO Detail'!$L$1,'[2]MUNIS Purchase Order Inquiry'!B1425," "))</f>
        <v xml:space="preserve"> </v>
      </c>
      <c r="B1621" s="4" t="str">
        <f>IF('[2]MUNIS Purchase Order Inquiry'!$A1425='[2]PO Detail'!$L$2,'[2]MUNIS Purchase Order Inquiry'!Q1425,(IF('[2]MUNIS Purchase Order Inquiry'!$A1425='[2]PO Detail'!$L$1,CONCATENATE("      "&amp;'[2]MUNIS Purchase Order Inquiry'!I1425&amp;";   "&amp;'[2]MUNIS Purchase Order Inquiry'!J1425&amp;"   "&amp;'[2]MUNIS Purchase Order Inquiry'!K1425&amp;"; "&amp;'[2]MUNIS Purchase Order Inquiry'!M1425&amp;"; "&amp;'[2]MUNIS Purchase Order Inquiry'!N1425&amp;"; "&amp;'[2]MUNIS Purchase Order Inquiry'!O1425)," ")))</f>
        <v xml:space="preserve"> </v>
      </c>
      <c r="C1621" s="4" t="str">
        <f>IF('[2]MUNIS Purchase Order Inquiry'!$A1425='[2]PO Detail'!$L$2,'[2]MUNIS Purchase Order Inquiry'!R1425," ")</f>
        <v xml:space="preserve"> </v>
      </c>
      <c r="D1621" s="26" t="str">
        <f>IF('[2]MUNIS Purchase Order Inquiry'!$A1425='[2]PO Detail'!$L$1,'[2]MUNIS Purchase Order Inquiry'!G1425," ")</f>
        <v xml:space="preserve"> </v>
      </c>
      <c r="E1621" s="10" t="str">
        <f>IF('[2]MUNIS Purchase Order Inquiry'!$A1425='[2]PO Detail'!$L$1,'[2]MUNIS Purchase Order Inquiry'!D1425," ")</f>
        <v xml:space="preserve"> </v>
      </c>
      <c r="F1621" s="10" t="str">
        <f>IF('[2]MUNIS Purchase Order Inquiry'!$A1425='[2]PO Detail'!$L$1,'[2]MUNIS Purchase Order Inquiry'!E1425," ")</f>
        <v xml:space="preserve"> </v>
      </c>
      <c r="G1621" s="10" t="str">
        <f>IF('[2]MUNIS Purchase Order Inquiry'!$A1425='[2]PO Detail'!$L$1,'[2]MUNIS Purchase Order Inquiry'!F1425," ")</f>
        <v xml:space="preserve"> </v>
      </c>
    </row>
    <row r="1622" spans="1:7" x14ac:dyDescent="0.25">
      <c r="A1622" s="25" t="str">
        <f>IF('[2]MUNIS Purchase Order Inquiry'!$A1426='[2]PO Detail'!$L$2," ",IF('[2]MUNIS Purchase Order Inquiry'!A1426='[2]PO Detail'!$L$1,'[2]MUNIS Purchase Order Inquiry'!B1426," "))</f>
        <v xml:space="preserve"> </v>
      </c>
      <c r="B1622" s="4" t="str">
        <f>IF('[2]MUNIS Purchase Order Inquiry'!$A1426='[2]PO Detail'!$L$2,'[2]MUNIS Purchase Order Inquiry'!Q1426,(IF('[2]MUNIS Purchase Order Inquiry'!$A1426='[2]PO Detail'!$L$1,CONCATENATE("      "&amp;'[2]MUNIS Purchase Order Inquiry'!I1426&amp;";   "&amp;'[2]MUNIS Purchase Order Inquiry'!J1426&amp;"   "&amp;'[2]MUNIS Purchase Order Inquiry'!K1426&amp;"; "&amp;'[2]MUNIS Purchase Order Inquiry'!M1426&amp;"; "&amp;'[2]MUNIS Purchase Order Inquiry'!N1426&amp;"; "&amp;'[2]MUNIS Purchase Order Inquiry'!O1426)," ")))</f>
        <v xml:space="preserve"> </v>
      </c>
      <c r="C1622" s="4" t="str">
        <f>IF('[2]MUNIS Purchase Order Inquiry'!$A1426='[2]PO Detail'!$L$2,'[2]MUNIS Purchase Order Inquiry'!R1426," ")</f>
        <v xml:space="preserve"> </v>
      </c>
      <c r="D1622" s="26" t="str">
        <f>IF('[2]MUNIS Purchase Order Inquiry'!$A1426='[2]PO Detail'!$L$1,'[2]MUNIS Purchase Order Inquiry'!G1426," ")</f>
        <v xml:space="preserve"> </v>
      </c>
      <c r="E1622" s="10" t="str">
        <f>IF('[2]MUNIS Purchase Order Inquiry'!$A1426='[2]PO Detail'!$L$1,'[2]MUNIS Purchase Order Inquiry'!D1426," ")</f>
        <v xml:space="preserve"> </v>
      </c>
      <c r="F1622" s="10" t="str">
        <f>IF('[2]MUNIS Purchase Order Inquiry'!$A1426='[2]PO Detail'!$L$1,'[2]MUNIS Purchase Order Inquiry'!E1426," ")</f>
        <v xml:space="preserve"> </v>
      </c>
      <c r="G1622" s="10" t="str">
        <f>IF('[2]MUNIS Purchase Order Inquiry'!$A1426='[2]PO Detail'!$L$1,'[2]MUNIS Purchase Order Inquiry'!F1426," ")</f>
        <v xml:space="preserve"> </v>
      </c>
    </row>
    <row r="1623" spans="1:7" x14ac:dyDescent="0.25">
      <c r="A1623" s="25" t="str">
        <f>IF('[2]MUNIS Purchase Order Inquiry'!$A1427='[2]PO Detail'!$L$2," ",IF('[2]MUNIS Purchase Order Inquiry'!A1427='[2]PO Detail'!$L$1,'[2]MUNIS Purchase Order Inquiry'!B1427," "))</f>
        <v xml:space="preserve"> </v>
      </c>
      <c r="B1623" s="4" t="str">
        <f>IF('[2]MUNIS Purchase Order Inquiry'!$A1427='[2]PO Detail'!$L$2,'[2]MUNIS Purchase Order Inquiry'!Q1427,(IF('[2]MUNIS Purchase Order Inquiry'!$A1427='[2]PO Detail'!$L$1,CONCATENATE("      "&amp;'[2]MUNIS Purchase Order Inquiry'!I1427&amp;";   "&amp;'[2]MUNIS Purchase Order Inquiry'!J1427&amp;"   "&amp;'[2]MUNIS Purchase Order Inquiry'!K1427&amp;"; "&amp;'[2]MUNIS Purchase Order Inquiry'!M1427&amp;"; "&amp;'[2]MUNIS Purchase Order Inquiry'!N1427&amp;"; "&amp;'[2]MUNIS Purchase Order Inquiry'!O1427)," ")))</f>
        <v xml:space="preserve"> </v>
      </c>
      <c r="C1623" s="4" t="str">
        <f>IF('[2]MUNIS Purchase Order Inquiry'!$A1427='[2]PO Detail'!$L$2,'[2]MUNIS Purchase Order Inquiry'!R1427," ")</f>
        <v xml:space="preserve"> </v>
      </c>
      <c r="D1623" s="26" t="str">
        <f>IF('[2]MUNIS Purchase Order Inquiry'!$A1427='[2]PO Detail'!$L$1,'[2]MUNIS Purchase Order Inquiry'!G1427," ")</f>
        <v xml:space="preserve"> </v>
      </c>
      <c r="E1623" s="10" t="str">
        <f>IF('[2]MUNIS Purchase Order Inquiry'!$A1427='[2]PO Detail'!$L$1,'[2]MUNIS Purchase Order Inquiry'!D1427," ")</f>
        <v xml:space="preserve"> </v>
      </c>
      <c r="F1623" s="10" t="str">
        <f>IF('[2]MUNIS Purchase Order Inquiry'!$A1427='[2]PO Detail'!$L$1,'[2]MUNIS Purchase Order Inquiry'!E1427," ")</f>
        <v xml:space="preserve"> </v>
      </c>
      <c r="G1623" s="10" t="str">
        <f>IF('[2]MUNIS Purchase Order Inquiry'!$A1427='[2]PO Detail'!$L$1,'[2]MUNIS Purchase Order Inquiry'!F1427," ")</f>
        <v xml:space="preserve"> </v>
      </c>
    </row>
    <row r="1624" spans="1:7" x14ac:dyDescent="0.25">
      <c r="A1624" s="25" t="str">
        <f>IF('[2]MUNIS Purchase Order Inquiry'!$A1428='[2]PO Detail'!$L$2," ",IF('[2]MUNIS Purchase Order Inquiry'!A1428='[2]PO Detail'!$L$1,'[2]MUNIS Purchase Order Inquiry'!B1428," "))</f>
        <v xml:space="preserve"> </v>
      </c>
      <c r="B1624" s="4" t="str">
        <f>IF('[2]MUNIS Purchase Order Inquiry'!$A1428='[2]PO Detail'!$L$2,'[2]MUNIS Purchase Order Inquiry'!Q1428,(IF('[2]MUNIS Purchase Order Inquiry'!$A1428='[2]PO Detail'!$L$1,CONCATENATE("      "&amp;'[2]MUNIS Purchase Order Inquiry'!I1428&amp;";   "&amp;'[2]MUNIS Purchase Order Inquiry'!J1428&amp;"   "&amp;'[2]MUNIS Purchase Order Inquiry'!K1428&amp;"; "&amp;'[2]MUNIS Purchase Order Inquiry'!M1428&amp;"; "&amp;'[2]MUNIS Purchase Order Inquiry'!N1428&amp;"; "&amp;'[2]MUNIS Purchase Order Inquiry'!O1428)," ")))</f>
        <v xml:space="preserve"> </v>
      </c>
      <c r="C1624" s="4" t="str">
        <f>IF('[2]MUNIS Purchase Order Inquiry'!$A1428='[2]PO Detail'!$L$2,'[2]MUNIS Purchase Order Inquiry'!R1428," ")</f>
        <v xml:space="preserve"> </v>
      </c>
      <c r="D1624" s="26" t="str">
        <f>IF('[2]MUNIS Purchase Order Inquiry'!$A1428='[2]PO Detail'!$L$1,'[2]MUNIS Purchase Order Inquiry'!G1428," ")</f>
        <v xml:space="preserve"> </v>
      </c>
      <c r="E1624" s="10" t="str">
        <f>IF('[2]MUNIS Purchase Order Inquiry'!$A1428='[2]PO Detail'!$L$1,'[2]MUNIS Purchase Order Inquiry'!D1428," ")</f>
        <v xml:space="preserve"> </v>
      </c>
      <c r="F1624" s="10" t="str">
        <f>IF('[2]MUNIS Purchase Order Inquiry'!$A1428='[2]PO Detail'!$L$1,'[2]MUNIS Purchase Order Inquiry'!E1428," ")</f>
        <v xml:space="preserve"> </v>
      </c>
      <c r="G1624" s="10" t="str">
        <f>IF('[2]MUNIS Purchase Order Inquiry'!$A1428='[2]PO Detail'!$L$1,'[2]MUNIS Purchase Order Inquiry'!F1428," ")</f>
        <v xml:space="preserve"> </v>
      </c>
    </row>
    <row r="1625" spans="1:7" x14ac:dyDescent="0.25">
      <c r="A1625" s="25" t="str">
        <f>IF('[2]MUNIS Purchase Order Inquiry'!$A1429='[2]PO Detail'!$L$2," ",IF('[2]MUNIS Purchase Order Inquiry'!A1429='[2]PO Detail'!$L$1,'[2]MUNIS Purchase Order Inquiry'!B1429," "))</f>
        <v xml:space="preserve"> </v>
      </c>
      <c r="B1625" s="4" t="str">
        <f>IF('[2]MUNIS Purchase Order Inquiry'!$A1429='[2]PO Detail'!$L$2,'[2]MUNIS Purchase Order Inquiry'!Q1429,(IF('[2]MUNIS Purchase Order Inquiry'!$A1429='[2]PO Detail'!$L$1,CONCATENATE("      "&amp;'[2]MUNIS Purchase Order Inquiry'!I1429&amp;";   "&amp;'[2]MUNIS Purchase Order Inquiry'!J1429&amp;"   "&amp;'[2]MUNIS Purchase Order Inquiry'!K1429&amp;"; "&amp;'[2]MUNIS Purchase Order Inquiry'!M1429&amp;"; "&amp;'[2]MUNIS Purchase Order Inquiry'!N1429&amp;"; "&amp;'[2]MUNIS Purchase Order Inquiry'!O1429)," ")))</f>
        <v xml:space="preserve"> </v>
      </c>
      <c r="C1625" s="4" t="str">
        <f>IF('[2]MUNIS Purchase Order Inquiry'!$A1429='[2]PO Detail'!$L$2,'[2]MUNIS Purchase Order Inquiry'!R1429," ")</f>
        <v xml:space="preserve"> </v>
      </c>
      <c r="D1625" s="26" t="str">
        <f>IF('[2]MUNIS Purchase Order Inquiry'!$A1429='[2]PO Detail'!$L$1,'[2]MUNIS Purchase Order Inquiry'!G1429," ")</f>
        <v xml:space="preserve"> </v>
      </c>
      <c r="E1625" s="10" t="str">
        <f>IF('[2]MUNIS Purchase Order Inquiry'!$A1429='[2]PO Detail'!$L$1,'[2]MUNIS Purchase Order Inquiry'!D1429," ")</f>
        <v xml:space="preserve"> </v>
      </c>
      <c r="F1625" s="10" t="str">
        <f>IF('[2]MUNIS Purchase Order Inquiry'!$A1429='[2]PO Detail'!$L$1,'[2]MUNIS Purchase Order Inquiry'!E1429," ")</f>
        <v xml:space="preserve"> </v>
      </c>
      <c r="G1625" s="10" t="str">
        <f>IF('[2]MUNIS Purchase Order Inquiry'!$A1429='[2]PO Detail'!$L$1,'[2]MUNIS Purchase Order Inquiry'!F1429," ")</f>
        <v xml:space="preserve"> </v>
      </c>
    </row>
    <row r="1626" spans="1:7" x14ac:dyDescent="0.25">
      <c r="A1626" s="25" t="str">
        <f>IF('[2]MUNIS Purchase Order Inquiry'!$A1430='[2]PO Detail'!$L$2," ",IF('[2]MUNIS Purchase Order Inquiry'!A1430='[2]PO Detail'!$L$1,'[2]MUNIS Purchase Order Inquiry'!B1430," "))</f>
        <v xml:space="preserve"> </v>
      </c>
      <c r="B1626" s="4" t="str">
        <f>IF('[2]MUNIS Purchase Order Inquiry'!$A1430='[2]PO Detail'!$L$2,'[2]MUNIS Purchase Order Inquiry'!Q1430,(IF('[2]MUNIS Purchase Order Inquiry'!$A1430='[2]PO Detail'!$L$1,CONCATENATE("      "&amp;'[2]MUNIS Purchase Order Inquiry'!I1430&amp;";   "&amp;'[2]MUNIS Purchase Order Inquiry'!J1430&amp;"   "&amp;'[2]MUNIS Purchase Order Inquiry'!K1430&amp;"; "&amp;'[2]MUNIS Purchase Order Inquiry'!M1430&amp;"; "&amp;'[2]MUNIS Purchase Order Inquiry'!N1430&amp;"; "&amp;'[2]MUNIS Purchase Order Inquiry'!O1430)," ")))</f>
        <v xml:space="preserve"> </v>
      </c>
      <c r="C1626" s="4" t="str">
        <f>IF('[2]MUNIS Purchase Order Inquiry'!$A1430='[2]PO Detail'!$L$2,'[2]MUNIS Purchase Order Inquiry'!R1430," ")</f>
        <v xml:space="preserve"> </v>
      </c>
      <c r="D1626" s="26" t="str">
        <f>IF('[2]MUNIS Purchase Order Inquiry'!$A1430='[2]PO Detail'!$L$1,'[2]MUNIS Purchase Order Inquiry'!G1430," ")</f>
        <v xml:space="preserve"> </v>
      </c>
      <c r="E1626" s="10" t="str">
        <f>IF('[2]MUNIS Purchase Order Inquiry'!$A1430='[2]PO Detail'!$L$1,'[2]MUNIS Purchase Order Inquiry'!D1430," ")</f>
        <v xml:space="preserve"> </v>
      </c>
      <c r="F1626" s="10" t="str">
        <f>IF('[2]MUNIS Purchase Order Inquiry'!$A1430='[2]PO Detail'!$L$1,'[2]MUNIS Purchase Order Inquiry'!E1430," ")</f>
        <v xml:space="preserve"> </v>
      </c>
      <c r="G1626" s="10" t="str">
        <f>IF('[2]MUNIS Purchase Order Inquiry'!$A1430='[2]PO Detail'!$L$1,'[2]MUNIS Purchase Order Inquiry'!F1430," ")</f>
        <v xml:space="preserve"> </v>
      </c>
    </row>
    <row r="1627" spans="1:7" x14ac:dyDescent="0.25">
      <c r="A1627" s="25" t="str">
        <f>IF('[2]MUNIS Purchase Order Inquiry'!$A1431='[2]PO Detail'!$L$2," ",IF('[2]MUNIS Purchase Order Inquiry'!A1431='[2]PO Detail'!$L$1,'[2]MUNIS Purchase Order Inquiry'!B1431," "))</f>
        <v xml:space="preserve"> </v>
      </c>
      <c r="B1627" s="4" t="str">
        <f>IF('[2]MUNIS Purchase Order Inquiry'!$A1431='[2]PO Detail'!$L$2,'[2]MUNIS Purchase Order Inquiry'!Q1431,(IF('[2]MUNIS Purchase Order Inquiry'!$A1431='[2]PO Detail'!$L$1,CONCATENATE("      "&amp;'[2]MUNIS Purchase Order Inquiry'!I1431&amp;";   "&amp;'[2]MUNIS Purchase Order Inquiry'!J1431&amp;"   "&amp;'[2]MUNIS Purchase Order Inquiry'!K1431&amp;"; "&amp;'[2]MUNIS Purchase Order Inquiry'!M1431&amp;"; "&amp;'[2]MUNIS Purchase Order Inquiry'!N1431&amp;"; "&amp;'[2]MUNIS Purchase Order Inquiry'!O1431)," ")))</f>
        <v xml:space="preserve"> </v>
      </c>
      <c r="C1627" s="4" t="str">
        <f>IF('[2]MUNIS Purchase Order Inquiry'!$A1431='[2]PO Detail'!$L$2,'[2]MUNIS Purchase Order Inquiry'!R1431," ")</f>
        <v xml:space="preserve"> </v>
      </c>
      <c r="D1627" s="26" t="str">
        <f>IF('[2]MUNIS Purchase Order Inquiry'!$A1431='[2]PO Detail'!$L$1,'[2]MUNIS Purchase Order Inquiry'!G1431," ")</f>
        <v xml:space="preserve"> </v>
      </c>
      <c r="E1627" s="10" t="str">
        <f>IF('[2]MUNIS Purchase Order Inquiry'!$A1431='[2]PO Detail'!$L$1,'[2]MUNIS Purchase Order Inquiry'!D1431," ")</f>
        <v xml:space="preserve"> </v>
      </c>
      <c r="F1627" s="10" t="str">
        <f>IF('[2]MUNIS Purchase Order Inquiry'!$A1431='[2]PO Detail'!$L$1,'[2]MUNIS Purchase Order Inquiry'!E1431," ")</f>
        <v xml:space="preserve"> </v>
      </c>
      <c r="G1627" s="10" t="str">
        <f>IF('[2]MUNIS Purchase Order Inquiry'!$A1431='[2]PO Detail'!$L$1,'[2]MUNIS Purchase Order Inquiry'!F1431," ")</f>
        <v xml:space="preserve"> </v>
      </c>
    </row>
    <row r="1628" spans="1:7" x14ac:dyDescent="0.25">
      <c r="A1628" s="25" t="str">
        <f>IF('[2]MUNIS Purchase Order Inquiry'!$A1432='[2]PO Detail'!$L$2," ",IF('[2]MUNIS Purchase Order Inquiry'!A1432='[2]PO Detail'!$L$1,'[2]MUNIS Purchase Order Inquiry'!B1432," "))</f>
        <v xml:space="preserve"> </v>
      </c>
      <c r="B1628" s="4" t="str">
        <f>IF('[2]MUNIS Purchase Order Inquiry'!$A1432='[2]PO Detail'!$L$2,'[2]MUNIS Purchase Order Inquiry'!Q1432,(IF('[2]MUNIS Purchase Order Inquiry'!$A1432='[2]PO Detail'!$L$1,CONCATENATE("      "&amp;'[2]MUNIS Purchase Order Inquiry'!I1432&amp;";   "&amp;'[2]MUNIS Purchase Order Inquiry'!J1432&amp;"   "&amp;'[2]MUNIS Purchase Order Inquiry'!K1432&amp;"; "&amp;'[2]MUNIS Purchase Order Inquiry'!M1432&amp;"; "&amp;'[2]MUNIS Purchase Order Inquiry'!N1432&amp;"; "&amp;'[2]MUNIS Purchase Order Inquiry'!O1432)," ")))</f>
        <v xml:space="preserve"> </v>
      </c>
      <c r="C1628" s="4" t="str">
        <f>IF('[2]MUNIS Purchase Order Inquiry'!$A1432='[2]PO Detail'!$L$2,'[2]MUNIS Purchase Order Inquiry'!R1432," ")</f>
        <v xml:space="preserve"> </v>
      </c>
      <c r="D1628" s="26" t="str">
        <f>IF('[2]MUNIS Purchase Order Inquiry'!$A1432='[2]PO Detail'!$L$1,'[2]MUNIS Purchase Order Inquiry'!G1432," ")</f>
        <v xml:space="preserve"> </v>
      </c>
      <c r="E1628" s="10" t="str">
        <f>IF('[2]MUNIS Purchase Order Inquiry'!$A1432='[2]PO Detail'!$L$1,'[2]MUNIS Purchase Order Inquiry'!D1432," ")</f>
        <v xml:space="preserve"> </v>
      </c>
      <c r="F1628" s="10" t="str">
        <f>IF('[2]MUNIS Purchase Order Inquiry'!$A1432='[2]PO Detail'!$L$1,'[2]MUNIS Purchase Order Inquiry'!E1432," ")</f>
        <v xml:space="preserve"> </v>
      </c>
      <c r="G1628" s="10" t="str">
        <f>IF('[2]MUNIS Purchase Order Inquiry'!$A1432='[2]PO Detail'!$L$1,'[2]MUNIS Purchase Order Inquiry'!F1432," ")</f>
        <v xml:space="preserve"> </v>
      </c>
    </row>
    <row r="1629" spans="1:7" x14ac:dyDescent="0.25">
      <c r="A1629" s="25" t="str">
        <f>IF('[2]MUNIS Purchase Order Inquiry'!$A1433='[2]PO Detail'!$L$2," ",IF('[2]MUNIS Purchase Order Inquiry'!A1433='[2]PO Detail'!$L$1,'[2]MUNIS Purchase Order Inquiry'!B1433," "))</f>
        <v xml:space="preserve"> </v>
      </c>
      <c r="B1629" s="4" t="str">
        <f>IF('[2]MUNIS Purchase Order Inquiry'!$A1433='[2]PO Detail'!$L$2,'[2]MUNIS Purchase Order Inquiry'!Q1433,(IF('[2]MUNIS Purchase Order Inquiry'!$A1433='[2]PO Detail'!$L$1,CONCATENATE("      "&amp;'[2]MUNIS Purchase Order Inquiry'!I1433&amp;";   "&amp;'[2]MUNIS Purchase Order Inquiry'!J1433&amp;"   "&amp;'[2]MUNIS Purchase Order Inquiry'!K1433&amp;"; "&amp;'[2]MUNIS Purchase Order Inquiry'!M1433&amp;"; "&amp;'[2]MUNIS Purchase Order Inquiry'!N1433&amp;"; "&amp;'[2]MUNIS Purchase Order Inquiry'!O1433)," ")))</f>
        <v xml:space="preserve"> </v>
      </c>
      <c r="C1629" s="4" t="str">
        <f>IF('[2]MUNIS Purchase Order Inquiry'!$A1433='[2]PO Detail'!$L$2,'[2]MUNIS Purchase Order Inquiry'!R1433," ")</f>
        <v xml:space="preserve"> </v>
      </c>
      <c r="D1629" s="26" t="str">
        <f>IF('[2]MUNIS Purchase Order Inquiry'!$A1433='[2]PO Detail'!$L$1,'[2]MUNIS Purchase Order Inquiry'!G1433," ")</f>
        <v xml:space="preserve"> </v>
      </c>
      <c r="E1629" s="10" t="str">
        <f>IF('[2]MUNIS Purchase Order Inquiry'!$A1433='[2]PO Detail'!$L$1,'[2]MUNIS Purchase Order Inquiry'!D1433," ")</f>
        <v xml:space="preserve"> </v>
      </c>
      <c r="F1629" s="10" t="str">
        <f>IF('[2]MUNIS Purchase Order Inquiry'!$A1433='[2]PO Detail'!$L$1,'[2]MUNIS Purchase Order Inquiry'!E1433," ")</f>
        <v xml:space="preserve"> </v>
      </c>
      <c r="G1629" s="10" t="str">
        <f>IF('[2]MUNIS Purchase Order Inquiry'!$A1433='[2]PO Detail'!$L$1,'[2]MUNIS Purchase Order Inquiry'!F1433," ")</f>
        <v xml:space="preserve"> </v>
      </c>
    </row>
    <row r="1630" spans="1:7" x14ac:dyDescent="0.25">
      <c r="A1630" s="25" t="str">
        <f>IF('[2]MUNIS Purchase Order Inquiry'!$A1434='[2]PO Detail'!$L$2," ",IF('[2]MUNIS Purchase Order Inquiry'!A1434='[2]PO Detail'!$L$1,'[2]MUNIS Purchase Order Inquiry'!B1434," "))</f>
        <v xml:space="preserve"> </v>
      </c>
      <c r="B1630" s="4" t="str">
        <f>IF('[2]MUNIS Purchase Order Inquiry'!$A1434='[2]PO Detail'!$L$2,'[2]MUNIS Purchase Order Inquiry'!Q1434,(IF('[2]MUNIS Purchase Order Inquiry'!$A1434='[2]PO Detail'!$L$1,CONCATENATE("      "&amp;'[2]MUNIS Purchase Order Inquiry'!I1434&amp;";   "&amp;'[2]MUNIS Purchase Order Inquiry'!J1434&amp;"   "&amp;'[2]MUNIS Purchase Order Inquiry'!K1434&amp;"; "&amp;'[2]MUNIS Purchase Order Inquiry'!M1434&amp;"; "&amp;'[2]MUNIS Purchase Order Inquiry'!N1434&amp;"; "&amp;'[2]MUNIS Purchase Order Inquiry'!O1434)," ")))</f>
        <v xml:space="preserve"> </v>
      </c>
      <c r="C1630" s="4" t="str">
        <f>IF('[2]MUNIS Purchase Order Inquiry'!$A1434='[2]PO Detail'!$L$2,'[2]MUNIS Purchase Order Inquiry'!R1434," ")</f>
        <v xml:space="preserve"> </v>
      </c>
      <c r="D1630" s="26" t="str">
        <f>IF('[2]MUNIS Purchase Order Inquiry'!$A1434='[2]PO Detail'!$L$1,'[2]MUNIS Purchase Order Inquiry'!G1434," ")</f>
        <v xml:space="preserve"> </v>
      </c>
      <c r="E1630" s="10" t="str">
        <f>IF('[2]MUNIS Purchase Order Inquiry'!$A1434='[2]PO Detail'!$L$1,'[2]MUNIS Purchase Order Inquiry'!D1434," ")</f>
        <v xml:space="preserve"> </v>
      </c>
      <c r="F1630" s="10" t="str">
        <f>IF('[2]MUNIS Purchase Order Inquiry'!$A1434='[2]PO Detail'!$L$1,'[2]MUNIS Purchase Order Inquiry'!E1434," ")</f>
        <v xml:space="preserve"> </v>
      </c>
      <c r="G1630" s="10" t="str">
        <f>IF('[2]MUNIS Purchase Order Inquiry'!$A1434='[2]PO Detail'!$L$1,'[2]MUNIS Purchase Order Inquiry'!F1434," ")</f>
        <v xml:space="preserve"> </v>
      </c>
    </row>
    <row r="1631" spans="1:7" x14ac:dyDescent="0.25">
      <c r="A1631" s="25" t="str">
        <f>IF('[2]MUNIS Purchase Order Inquiry'!$A1435='[2]PO Detail'!$L$2," ",IF('[2]MUNIS Purchase Order Inquiry'!A1435='[2]PO Detail'!$L$1,'[2]MUNIS Purchase Order Inquiry'!B1435," "))</f>
        <v xml:space="preserve"> </v>
      </c>
      <c r="B1631" s="4" t="str">
        <f>IF('[2]MUNIS Purchase Order Inquiry'!$A1435='[2]PO Detail'!$L$2,'[2]MUNIS Purchase Order Inquiry'!Q1435,(IF('[2]MUNIS Purchase Order Inquiry'!$A1435='[2]PO Detail'!$L$1,CONCATENATE("      "&amp;'[2]MUNIS Purchase Order Inquiry'!I1435&amp;";   "&amp;'[2]MUNIS Purchase Order Inquiry'!J1435&amp;"   "&amp;'[2]MUNIS Purchase Order Inquiry'!K1435&amp;"; "&amp;'[2]MUNIS Purchase Order Inquiry'!M1435&amp;"; "&amp;'[2]MUNIS Purchase Order Inquiry'!N1435&amp;"; "&amp;'[2]MUNIS Purchase Order Inquiry'!O1435)," ")))</f>
        <v xml:space="preserve"> </v>
      </c>
      <c r="C1631" s="4" t="str">
        <f>IF('[2]MUNIS Purchase Order Inquiry'!$A1435='[2]PO Detail'!$L$2,'[2]MUNIS Purchase Order Inquiry'!R1435," ")</f>
        <v xml:space="preserve"> </v>
      </c>
      <c r="D1631" s="26" t="str">
        <f>IF('[2]MUNIS Purchase Order Inquiry'!$A1435='[2]PO Detail'!$L$1,'[2]MUNIS Purchase Order Inquiry'!G1435," ")</f>
        <v xml:space="preserve"> </v>
      </c>
      <c r="E1631" s="10" t="str">
        <f>IF('[2]MUNIS Purchase Order Inquiry'!$A1435='[2]PO Detail'!$L$1,'[2]MUNIS Purchase Order Inquiry'!D1435," ")</f>
        <v xml:space="preserve"> </v>
      </c>
      <c r="F1631" s="10" t="str">
        <f>IF('[2]MUNIS Purchase Order Inquiry'!$A1435='[2]PO Detail'!$L$1,'[2]MUNIS Purchase Order Inquiry'!E1435," ")</f>
        <v xml:space="preserve"> </v>
      </c>
      <c r="G1631" s="10" t="str">
        <f>IF('[2]MUNIS Purchase Order Inquiry'!$A1435='[2]PO Detail'!$L$1,'[2]MUNIS Purchase Order Inquiry'!F1435," ")</f>
        <v xml:space="preserve"> </v>
      </c>
    </row>
    <row r="1632" spans="1:7" x14ac:dyDescent="0.25">
      <c r="A1632" s="25" t="str">
        <f>IF('[2]MUNIS Purchase Order Inquiry'!$A1436='[2]PO Detail'!$L$2," ",IF('[2]MUNIS Purchase Order Inquiry'!A1436='[2]PO Detail'!$L$1,'[2]MUNIS Purchase Order Inquiry'!B1436," "))</f>
        <v xml:space="preserve"> </v>
      </c>
      <c r="B1632" s="4" t="str">
        <f>IF('[2]MUNIS Purchase Order Inquiry'!$A1436='[2]PO Detail'!$L$2,'[2]MUNIS Purchase Order Inquiry'!Q1436,(IF('[2]MUNIS Purchase Order Inquiry'!$A1436='[2]PO Detail'!$L$1,CONCATENATE("      "&amp;'[2]MUNIS Purchase Order Inquiry'!I1436&amp;";   "&amp;'[2]MUNIS Purchase Order Inquiry'!J1436&amp;"   "&amp;'[2]MUNIS Purchase Order Inquiry'!K1436&amp;"; "&amp;'[2]MUNIS Purchase Order Inquiry'!M1436&amp;"; "&amp;'[2]MUNIS Purchase Order Inquiry'!N1436&amp;"; "&amp;'[2]MUNIS Purchase Order Inquiry'!O1436)," ")))</f>
        <v xml:space="preserve"> </v>
      </c>
      <c r="C1632" s="4" t="str">
        <f>IF('[2]MUNIS Purchase Order Inquiry'!$A1436='[2]PO Detail'!$L$2,'[2]MUNIS Purchase Order Inquiry'!R1436," ")</f>
        <v xml:space="preserve"> </v>
      </c>
      <c r="D1632" s="26" t="str">
        <f>IF('[2]MUNIS Purchase Order Inquiry'!$A1436='[2]PO Detail'!$L$1,'[2]MUNIS Purchase Order Inquiry'!G1436," ")</f>
        <v xml:space="preserve"> </v>
      </c>
      <c r="E1632" s="10" t="str">
        <f>IF('[2]MUNIS Purchase Order Inquiry'!$A1436='[2]PO Detail'!$L$1,'[2]MUNIS Purchase Order Inquiry'!D1436," ")</f>
        <v xml:space="preserve"> </v>
      </c>
      <c r="F1632" s="10" t="str">
        <f>IF('[2]MUNIS Purchase Order Inquiry'!$A1436='[2]PO Detail'!$L$1,'[2]MUNIS Purchase Order Inquiry'!E1436," ")</f>
        <v xml:space="preserve"> </v>
      </c>
      <c r="G1632" s="10" t="str">
        <f>IF('[2]MUNIS Purchase Order Inquiry'!$A1436='[2]PO Detail'!$L$1,'[2]MUNIS Purchase Order Inquiry'!F1436," ")</f>
        <v xml:space="preserve"> </v>
      </c>
    </row>
    <row r="1633" spans="1:7" x14ac:dyDescent="0.25">
      <c r="A1633" s="25" t="str">
        <f>IF('[2]MUNIS Purchase Order Inquiry'!$A1437='[2]PO Detail'!$L$2," ",IF('[2]MUNIS Purchase Order Inquiry'!A1437='[2]PO Detail'!$L$1,'[2]MUNIS Purchase Order Inquiry'!B1437," "))</f>
        <v xml:space="preserve"> </v>
      </c>
      <c r="B1633" s="4" t="str">
        <f>IF('[2]MUNIS Purchase Order Inquiry'!$A1437='[2]PO Detail'!$L$2,'[2]MUNIS Purchase Order Inquiry'!Q1437,(IF('[2]MUNIS Purchase Order Inquiry'!$A1437='[2]PO Detail'!$L$1,CONCATENATE("      "&amp;'[2]MUNIS Purchase Order Inquiry'!I1437&amp;";   "&amp;'[2]MUNIS Purchase Order Inquiry'!J1437&amp;"   "&amp;'[2]MUNIS Purchase Order Inquiry'!K1437&amp;"; "&amp;'[2]MUNIS Purchase Order Inquiry'!M1437&amp;"; "&amp;'[2]MUNIS Purchase Order Inquiry'!N1437&amp;"; "&amp;'[2]MUNIS Purchase Order Inquiry'!O1437)," ")))</f>
        <v xml:space="preserve"> </v>
      </c>
      <c r="C1633" s="4" t="str">
        <f>IF('[2]MUNIS Purchase Order Inquiry'!$A1437='[2]PO Detail'!$L$2,'[2]MUNIS Purchase Order Inquiry'!R1437," ")</f>
        <v xml:space="preserve"> </v>
      </c>
      <c r="D1633" s="26" t="str">
        <f>IF('[2]MUNIS Purchase Order Inquiry'!$A1437='[2]PO Detail'!$L$1,'[2]MUNIS Purchase Order Inquiry'!G1437," ")</f>
        <v xml:space="preserve"> </v>
      </c>
      <c r="E1633" s="10" t="str">
        <f>IF('[2]MUNIS Purchase Order Inquiry'!$A1437='[2]PO Detail'!$L$1,'[2]MUNIS Purchase Order Inquiry'!D1437," ")</f>
        <v xml:space="preserve"> </v>
      </c>
      <c r="F1633" s="10" t="str">
        <f>IF('[2]MUNIS Purchase Order Inquiry'!$A1437='[2]PO Detail'!$L$1,'[2]MUNIS Purchase Order Inquiry'!E1437," ")</f>
        <v xml:space="preserve"> </v>
      </c>
      <c r="G1633" s="10" t="str">
        <f>IF('[2]MUNIS Purchase Order Inquiry'!$A1437='[2]PO Detail'!$L$1,'[2]MUNIS Purchase Order Inquiry'!F1437," ")</f>
        <v xml:space="preserve"> </v>
      </c>
    </row>
    <row r="1634" spans="1:7" x14ac:dyDescent="0.25">
      <c r="A1634" s="25" t="str">
        <f>IF('[2]MUNIS Purchase Order Inquiry'!$A1438='[2]PO Detail'!$L$2," ",IF('[2]MUNIS Purchase Order Inquiry'!A1438='[2]PO Detail'!$L$1,'[2]MUNIS Purchase Order Inquiry'!B1438," "))</f>
        <v xml:space="preserve"> </v>
      </c>
      <c r="B1634" s="4" t="str">
        <f>IF('[2]MUNIS Purchase Order Inquiry'!$A1438='[2]PO Detail'!$L$2,'[2]MUNIS Purchase Order Inquiry'!Q1438,(IF('[2]MUNIS Purchase Order Inquiry'!$A1438='[2]PO Detail'!$L$1,CONCATENATE("      "&amp;'[2]MUNIS Purchase Order Inquiry'!I1438&amp;";   "&amp;'[2]MUNIS Purchase Order Inquiry'!J1438&amp;"   "&amp;'[2]MUNIS Purchase Order Inquiry'!K1438&amp;"; "&amp;'[2]MUNIS Purchase Order Inquiry'!M1438&amp;"; "&amp;'[2]MUNIS Purchase Order Inquiry'!N1438&amp;"; "&amp;'[2]MUNIS Purchase Order Inquiry'!O1438)," ")))</f>
        <v xml:space="preserve"> </v>
      </c>
      <c r="C1634" s="4" t="str">
        <f>IF('[2]MUNIS Purchase Order Inquiry'!$A1438='[2]PO Detail'!$L$2,'[2]MUNIS Purchase Order Inquiry'!R1438," ")</f>
        <v xml:space="preserve"> </v>
      </c>
      <c r="D1634" s="26" t="str">
        <f>IF('[2]MUNIS Purchase Order Inquiry'!$A1438='[2]PO Detail'!$L$1,'[2]MUNIS Purchase Order Inquiry'!G1438," ")</f>
        <v xml:space="preserve"> </v>
      </c>
      <c r="E1634" s="10" t="str">
        <f>IF('[2]MUNIS Purchase Order Inquiry'!$A1438='[2]PO Detail'!$L$1,'[2]MUNIS Purchase Order Inquiry'!D1438," ")</f>
        <v xml:space="preserve"> </v>
      </c>
      <c r="F1634" s="10" t="str">
        <f>IF('[2]MUNIS Purchase Order Inquiry'!$A1438='[2]PO Detail'!$L$1,'[2]MUNIS Purchase Order Inquiry'!E1438," ")</f>
        <v xml:space="preserve"> </v>
      </c>
      <c r="G1634" s="10" t="str">
        <f>IF('[2]MUNIS Purchase Order Inquiry'!$A1438='[2]PO Detail'!$L$1,'[2]MUNIS Purchase Order Inquiry'!F1438," ")</f>
        <v xml:space="preserve"> </v>
      </c>
    </row>
    <row r="1635" spans="1:7" x14ac:dyDescent="0.25">
      <c r="A1635" s="25" t="str">
        <f>IF('[2]MUNIS Purchase Order Inquiry'!$A1439='[2]PO Detail'!$L$2," ",IF('[2]MUNIS Purchase Order Inquiry'!A1439='[2]PO Detail'!$L$1,'[2]MUNIS Purchase Order Inquiry'!B1439," "))</f>
        <v xml:space="preserve"> </v>
      </c>
      <c r="B1635" s="4" t="str">
        <f>IF('[2]MUNIS Purchase Order Inquiry'!$A1439='[2]PO Detail'!$L$2,'[2]MUNIS Purchase Order Inquiry'!Q1439,(IF('[2]MUNIS Purchase Order Inquiry'!$A1439='[2]PO Detail'!$L$1,CONCATENATE("      "&amp;'[2]MUNIS Purchase Order Inquiry'!I1439&amp;";   "&amp;'[2]MUNIS Purchase Order Inquiry'!J1439&amp;"   "&amp;'[2]MUNIS Purchase Order Inquiry'!K1439&amp;"; "&amp;'[2]MUNIS Purchase Order Inquiry'!M1439&amp;"; "&amp;'[2]MUNIS Purchase Order Inquiry'!N1439&amp;"; "&amp;'[2]MUNIS Purchase Order Inquiry'!O1439)," ")))</f>
        <v xml:space="preserve"> </v>
      </c>
      <c r="C1635" s="4" t="str">
        <f>IF('[2]MUNIS Purchase Order Inquiry'!$A1439='[2]PO Detail'!$L$2,'[2]MUNIS Purchase Order Inquiry'!R1439," ")</f>
        <v xml:space="preserve"> </v>
      </c>
      <c r="D1635" s="26" t="str">
        <f>IF('[2]MUNIS Purchase Order Inquiry'!$A1439='[2]PO Detail'!$L$1,'[2]MUNIS Purchase Order Inquiry'!G1439," ")</f>
        <v xml:space="preserve"> </v>
      </c>
      <c r="E1635" s="10" t="str">
        <f>IF('[2]MUNIS Purchase Order Inquiry'!$A1439='[2]PO Detail'!$L$1,'[2]MUNIS Purchase Order Inquiry'!D1439," ")</f>
        <v xml:space="preserve"> </v>
      </c>
      <c r="F1635" s="10" t="str">
        <f>IF('[2]MUNIS Purchase Order Inquiry'!$A1439='[2]PO Detail'!$L$1,'[2]MUNIS Purchase Order Inquiry'!E1439," ")</f>
        <v xml:space="preserve"> </v>
      </c>
      <c r="G1635" s="10" t="str">
        <f>IF('[2]MUNIS Purchase Order Inquiry'!$A1439='[2]PO Detail'!$L$1,'[2]MUNIS Purchase Order Inquiry'!F1439," ")</f>
        <v xml:space="preserve"> </v>
      </c>
    </row>
    <row r="1636" spans="1:7" x14ac:dyDescent="0.25">
      <c r="A1636" s="25" t="str">
        <f>IF('[2]MUNIS Purchase Order Inquiry'!$A1440='[2]PO Detail'!$L$2," ",IF('[2]MUNIS Purchase Order Inquiry'!A1440='[2]PO Detail'!$L$1,'[2]MUNIS Purchase Order Inquiry'!B1440," "))</f>
        <v xml:space="preserve"> </v>
      </c>
      <c r="B1636" s="4" t="str">
        <f>IF('[2]MUNIS Purchase Order Inquiry'!$A1440='[2]PO Detail'!$L$2,'[2]MUNIS Purchase Order Inquiry'!Q1440,(IF('[2]MUNIS Purchase Order Inquiry'!$A1440='[2]PO Detail'!$L$1,CONCATENATE("      "&amp;'[2]MUNIS Purchase Order Inquiry'!I1440&amp;";   "&amp;'[2]MUNIS Purchase Order Inquiry'!J1440&amp;"   "&amp;'[2]MUNIS Purchase Order Inquiry'!K1440&amp;"; "&amp;'[2]MUNIS Purchase Order Inquiry'!M1440&amp;"; "&amp;'[2]MUNIS Purchase Order Inquiry'!N1440&amp;"; "&amp;'[2]MUNIS Purchase Order Inquiry'!O1440)," ")))</f>
        <v xml:space="preserve"> </v>
      </c>
      <c r="C1636" s="4" t="str">
        <f>IF('[2]MUNIS Purchase Order Inquiry'!$A1440='[2]PO Detail'!$L$2,'[2]MUNIS Purchase Order Inquiry'!R1440," ")</f>
        <v xml:space="preserve"> </v>
      </c>
      <c r="D1636" s="26" t="str">
        <f>IF('[2]MUNIS Purchase Order Inquiry'!$A1440='[2]PO Detail'!$L$1,'[2]MUNIS Purchase Order Inquiry'!G1440," ")</f>
        <v xml:space="preserve"> </v>
      </c>
      <c r="E1636" s="10" t="str">
        <f>IF('[2]MUNIS Purchase Order Inquiry'!$A1440='[2]PO Detail'!$L$1,'[2]MUNIS Purchase Order Inquiry'!D1440," ")</f>
        <v xml:space="preserve"> </v>
      </c>
      <c r="F1636" s="10" t="str">
        <f>IF('[2]MUNIS Purchase Order Inquiry'!$A1440='[2]PO Detail'!$L$1,'[2]MUNIS Purchase Order Inquiry'!E1440," ")</f>
        <v xml:space="preserve"> </v>
      </c>
      <c r="G1636" s="10" t="str">
        <f>IF('[2]MUNIS Purchase Order Inquiry'!$A1440='[2]PO Detail'!$L$1,'[2]MUNIS Purchase Order Inquiry'!F1440," ")</f>
        <v xml:space="preserve"> </v>
      </c>
    </row>
    <row r="1637" spans="1:7" x14ac:dyDescent="0.25">
      <c r="A1637" s="25" t="str">
        <f>IF('[2]MUNIS Purchase Order Inquiry'!$A1441='[2]PO Detail'!$L$2," ",IF('[2]MUNIS Purchase Order Inquiry'!A1441='[2]PO Detail'!$L$1,'[2]MUNIS Purchase Order Inquiry'!B1441," "))</f>
        <v xml:space="preserve"> </v>
      </c>
      <c r="B1637" s="4" t="str">
        <f>IF('[2]MUNIS Purchase Order Inquiry'!$A1441='[2]PO Detail'!$L$2,'[2]MUNIS Purchase Order Inquiry'!Q1441,(IF('[2]MUNIS Purchase Order Inquiry'!$A1441='[2]PO Detail'!$L$1,CONCATENATE("      "&amp;'[2]MUNIS Purchase Order Inquiry'!I1441&amp;";   "&amp;'[2]MUNIS Purchase Order Inquiry'!J1441&amp;"   "&amp;'[2]MUNIS Purchase Order Inquiry'!K1441&amp;"; "&amp;'[2]MUNIS Purchase Order Inquiry'!M1441&amp;"; "&amp;'[2]MUNIS Purchase Order Inquiry'!N1441&amp;"; "&amp;'[2]MUNIS Purchase Order Inquiry'!O1441)," ")))</f>
        <v xml:space="preserve"> </v>
      </c>
      <c r="C1637" s="4" t="str">
        <f>IF('[2]MUNIS Purchase Order Inquiry'!$A1441='[2]PO Detail'!$L$2,'[2]MUNIS Purchase Order Inquiry'!R1441," ")</f>
        <v xml:space="preserve"> </v>
      </c>
      <c r="D1637" s="26" t="str">
        <f>IF('[2]MUNIS Purchase Order Inquiry'!$A1441='[2]PO Detail'!$L$1,'[2]MUNIS Purchase Order Inquiry'!G1441," ")</f>
        <v xml:space="preserve"> </v>
      </c>
      <c r="E1637" s="10" t="str">
        <f>IF('[2]MUNIS Purchase Order Inquiry'!$A1441='[2]PO Detail'!$L$1,'[2]MUNIS Purchase Order Inquiry'!D1441," ")</f>
        <v xml:space="preserve"> </v>
      </c>
      <c r="F1637" s="10" t="str">
        <f>IF('[2]MUNIS Purchase Order Inquiry'!$A1441='[2]PO Detail'!$L$1,'[2]MUNIS Purchase Order Inquiry'!E1441," ")</f>
        <v xml:space="preserve"> </v>
      </c>
      <c r="G1637" s="10" t="str">
        <f>IF('[2]MUNIS Purchase Order Inquiry'!$A1441='[2]PO Detail'!$L$1,'[2]MUNIS Purchase Order Inquiry'!F1441," ")</f>
        <v xml:space="preserve"> </v>
      </c>
    </row>
    <row r="1638" spans="1:7" x14ac:dyDescent="0.25">
      <c r="A1638" s="25" t="str">
        <f>IF('[2]MUNIS Purchase Order Inquiry'!$A1442='[2]PO Detail'!$L$2," ",IF('[2]MUNIS Purchase Order Inquiry'!A1442='[2]PO Detail'!$L$1,'[2]MUNIS Purchase Order Inquiry'!B1442," "))</f>
        <v xml:space="preserve"> </v>
      </c>
      <c r="B1638" s="4" t="str">
        <f>IF('[2]MUNIS Purchase Order Inquiry'!$A1442='[2]PO Detail'!$L$2,'[2]MUNIS Purchase Order Inquiry'!Q1442,(IF('[2]MUNIS Purchase Order Inquiry'!$A1442='[2]PO Detail'!$L$1,CONCATENATE("      "&amp;'[2]MUNIS Purchase Order Inquiry'!I1442&amp;";   "&amp;'[2]MUNIS Purchase Order Inquiry'!J1442&amp;"   "&amp;'[2]MUNIS Purchase Order Inquiry'!K1442&amp;"; "&amp;'[2]MUNIS Purchase Order Inquiry'!M1442&amp;"; "&amp;'[2]MUNIS Purchase Order Inquiry'!N1442&amp;"; "&amp;'[2]MUNIS Purchase Order Inquiry'!O1442)," ")))</f>
        <v xml:space="preserve"> </v>
      </c>
      <c r="C1638" s="4" t="str">
        <f>IF('[2]MUNIS Purchase Order Inquiry'!$A1442='[2]PO Detail'!$L$2,'[2]MUNIS Purchase Order Inquiry'!R1442," ")</f>
        <v xml:space="preserve"> </v>
      </c>
      <c r="D1638" s="26" t="str">
        <f>IF('[2]MUNIS Purchase Order Inquiry'!$A1442='[2]PO Detail'!$L$1,'[2]MUNIS Purchase Order Inquiry'!G1442," ")</f>
        <v xml:space="preserve"> </v>
      </c>
      <c r="E1638" s="10" t="str">
        <f>IF('[2]MUNIS Purchase Order Inquiry'!$A1442='[2]PO Detail'!$L$1,'[2]MUNIS Purchase Order Inquiry'!D1442," ")</f>
        <v xml:space="preserve"> </v>
      </c>
      <c r="F1638" s="10" t="str">
        <f>IF('[2]MUNIS Purchase Order Inquiry'!$A1442='[2]PO Detail'!$L$1,'[2]MUNIS Purchase Order Inquiry'!E1442," ")</f>
        <v xml:space="preserve"> </v>
      </c>
      <c r="G1638" s="10" t="str">
        <f>IF('[2]MUNIS Purchase Order Inquiry'!$A1442='[2]PO Detail'!$L$1,'[2]MUNIS Purchase Order Inquiry'!F1442," ")</f>
        <v xml:space="preserve"> </v>
      </c>
    </row>
    <row r="1639" spans="1:7" x14ac:dyDescent="0.25">
      <c r="A1639" s="25" t="str">
        <f>IF('[2]MUNIS Purchase Order Inquiry'!$A1443='[2]PO Detail'!$L$2," ",IF('[2]MUNIS Purchase Order Inquiry'!A1443='[2]PO Detail'!$L$1,'[2]MUNIS Purchase Order Inquiry'!B1443," "))</f>
        <v xml:space="preserve"> </v>
      </c>
      <c r="B1639" s="4" t="str">
        <f>IF('[2]MUNIS Purchase Order Inquiry'!$A1443='[2]PO Detail'!$L$2,'[2]MUNIS Purchase Order Inquiry'!Q1443,(IF('[2]MUNIS Purchase Order Inquiry'!$A1443='[2]PO Detail'!$L$1,CONCATENATE("      "&amp;'[2]MUNIS Purchase Order Inquiry'!I1443&amp;";   "&amp;'[2]MUNIS Purchase Order Inquiry'!J1443&amp;"   "&amp;'[2]MUNIS Purchase Order Inquiry'!K1443&amp;"; "&amp;'[2]MUNIS Purchase Order Inquiry'!M1443&amp;"; "&amp;'[2]MUNIS Purchase Order Inquiry'!N1443&amp;"; "&amp;'[2]MUNIS Purchase Order Inquiry'!O1443)," ")))</f>
        <v xml:space="preserve"> </v>
      </c>
      <c r="C1639" s="4" t="str">
        <f>IF('[2]MUNIS Purchase Order Inquiry'!$A1443='[2]PO Detail'!$L$2,'[2]MUNIS Purchase Order Inquiry'!R1443," ")</f>
        <v xml:space="preserve"> </v>
      </c>
      <c r="D1639" s="26" t="str">
        <f>IF('[2]MUNIS Purchase Order Inquiry'!$A1443='[2]PO Detail'!$L$1,'[2]MUNIS Purchase Order Inquiry'!G1443," ")</f>
        <v xml:space="preserve"> </v>
      </c>
      <c r="E1639" s="10" t="str">
        <f>IF('[2]MUNIS Purchase Order Inquiry'!$A1443='[2]PO Detail'!$L$1,'[2]MUNIS Purchase Order Inquiry'!D1443," ")</f>
        <v xml:space="preserve"> </v>
      </c>
      <c r="F1639" s="10" t="str">
        <f>IF('[2]MUNIS Purchase Order Inquiry'!$A1443='[2]PO Detail'!$L$1,'[2]MUNIS Purchase Order Inquiry'!E1443," ")</f>
        <v xml:space="preserve"> </v>
      </c>
      <c r="G1639" s="10" t="str">
        <f>IF('[2]MUNIS Purchase Order Inquiry'!$A1443='[2]PO Detail'!$L$1,'[2]MUNIS Purchase Order Inquiry'!F1443," ")</f>
        <v xml:space="preserve"> </v>
      </c>
    </row>
    <row r="1640" spans="1:7" x14ac:dyDescent="0.25">
      <c r="A1640" s="25" t="str">
        <f>IF('[2]MUNIS Purchase Order Inquiry'!$A1444='[2]PO Detail'!$L$2," ",IF('[2]MUNIS Purchase Order Inquiry'!A1444='[2]PO Detail'!$L$1,'[2]MUNIS Purchase Order Inquiry'!B1444," "))</f>
        <v xml:space="preserve"> </v>
      </c>
      <c r="B1640" s="4" t="str">
        <f>IF('[2]MUNIS Purchase Order Inquiry'!$A1444='[2]PO Detail'!$L$2,'[2]MUNIS Purchase Order Inquiry'!Q1444,(IF('[2]MUNIS Purchase Order Inquiry'!$A1444='[2]PO Detail'!$L$1,CONCATENATE("      "&amp;'[2]MUNIS Purchase Order Inquiry'!I1444&amp;";   "&amp;'[2]MUNIS Purchase Order Inquiry'!J1444&amp;"   "&amp;'[2]MUNIS Purchase Order Inquiry'!K1444&amp;"; "&amp;'[2]MUNIS Purchase Order Inquiry'!M1444&amp;"; "&amp;'[2]MUNIS Purchase Order Inquiry'!N1444&amp;"; "&amp;'[2]MUNIS Purchase Order Inquiry'!O1444)," ")))</f>
        <v xml:space="preserve"> </v>
      </c>
      <c r="C1640" s="4" t="str">
        <f>IF('[2]MUNIS Purchase Order Inquiry'!$A1444='[2]PO Detail'!$L$2,'[2]MUNIS Purchase Order Inquiry'!R1444," ")</f>
        <v xml:space="preserve"> </v>
      </c>
      <c r="D1640" s="26" t="str">
        <f>IF('[2]MUNIS Purchase Order Inquiry'!$A1444='[2]PO Detail'!$L$1,'[2]MUNIS Purchase Order Inquiry'!G1444," ")</f>
        <v xml:space="preserve"> </v>
      </c>
      <c r="E1640" s="10" t="str">
        <f>IF('[2]MUNIS Purchase Order Inquiry'!$A1444='[2]PO Detail'!$L$1,'[2]MUNIS Purchase Order Inquiry'!D1444," ")</f>
        <v xml:space="preserve"> </v>
      </c>
      <c r="F1640" s="10" t="str">
        <f>IF('[2]MUNIS Purchase Order Inquiry'!$A1444='[2]PO Detail'!$L$1,'[2]MUNIS Purchase Order Inquiry'!E1444," ")</f>
        <v xml:space="preserve"> </v>
      </c>
      <c r="G1640" s="10" t="str">
        <f>IF('[2]MUNIS Purchase Order Inquiry'!$A1444='[2]PO Detail'!$L$1,'[2]MUNIS Purchase Order Inquiry'!F1444," ")</f>
        <v xml:space="preserve"> </v>
      </c>
    </row>
    <row r="1641" spans="1:7" x14ac:dyDescent="0.25">
      <c r="A1641" s="25" t="str">
        <f>IF('[2]MUNIS Purchase Order Inquiry'!$A1445='[2]PO Detail'!$L$2," ",IF('[2]MUNIS Purchase Order Inquiry'!A1445='[2]PO Detail'!$L$1,'[2]MUNIS Purchase Order Inquiry'!B1445," "))</f>
        <v xml:space="preserve"> </v>
      </c>
      <c r="B1641" s="4" t="str">
        <f>IF('[2]MUNIS Purchase Order Inquiry'!$A1445='[2]PO Detail'!$L$2,'[2]MUNIS Purchase Order Inquiry'!Q1445,(IF('[2]MUNIS Purchase Order Inquiry'!$A1445='[2]PO Detail'!$L$1,CONCATENATE("      "&amp;'[2]MUNIS Purchase Order Inquiry'!I1445&amp;";   "&amp;'[2]MUNIS Purchase Order Inquiry'!J1445&amp;"   "&amp;'[2]MUNIS Purchase Order Inquiry'!K1445&amp;"; "&amp;'[2]MUNIS Purchase Order Inquiry'!M1445&amp;"; "&amp;'[2]MUNIS Purchase Order Inquiry'!N1445&amp;"; "&amp;'[2]MUNIS Purchase Order Inquiry'!O1445)," ")))</f>
        <v xml:space="preserve"> </v>
      </c>
      <c r="C1641" s="4" t="str">
        <f>IF('[2]MUNIS Purchase Order Inquiry'!$A1445='[2]PO Detail'!$L$2,'[2]MUNIS Purchase Order Inquiry'!R1445," ")</f>
        <v xml:space="preserve"> </v>
      </c>
      <c r="D1641" s="26" t="str">
        <f>IF('[2]MUNIS Purchase Order Inquiry'!$A1445='[2]PO Detail'!$L$1,'[2]MUNIS Purchase Order Inquiry'!G1445," ")</f>
        <v xml:space="preserve"> </v>
      </c>
      <c r="E1641" s="10" t="str">
        <f>IF('[2]MUNIS Purchase Order Inquiry'!$A1445='[2]PO Detail'!$L$1,'[2]MUNIS Purchase Order Inquiry'!D1445," ")</f>
        <v xml:space="preserve"> </v>
      </c>
      <c r="F1641" s="10" t="str">
        <f>IF('[2]MUNIS Purchase Order Inquiry'!$A1445='[2]PO Detail'!$L$1,'[2]MUNIS Purchase Order Inquiry'!E1445," ")</f>
        <v xml:space="preserve"> </v>
      </c>
      <c r="G1641" s="10" t="str">
        <f>IF('[2]MUNIS Purchase Order Inquiry'!$A1445='[2]PO Detail'!$L$1,'[2]MUNIS Purchase Order Inquiry'!F1445," ")</f>
        <v xml:space="preserve"> </v>
      </c>
    </row>
    <row r="1642" spans="1:7" x14ac:dyDescent="0.25">
      <c r="A1642" s="25" t="str">
        <f>IF('[2]MUNIS Purchase Order Inquiry'!$A1446='[2]PO Detail'!$L$2," ",IF('[2]MUNIS Purchase Order Inquiry'!A1446='[2]PO Detail'!$L$1,'[2]MUNIS Purchase Order Inquiry'!B1446," "))</f>
        <v xml:space="preserve"> </v>
      </c>
      <c r="B1642" s="4" t="str">
        <f>IF('[2]MUNIS Purchase Order Inquiry'!$A1446='[2]PO Detail'!$L$2,'[2]MUNIS Purchase Order Inquiry'!Q1446,(IF('[2]MUNIS Purchase Order Inquiry'!$A1446='[2]PO Detail'!$L$1,CONCATENATE("      "&amp;'[2]MUNIS Purchase Order Inquiry'!I1446&amp;";   "&amp;'[2]MUNIS Purchase Order Inquiry'!J1446&amp;"   "&amp;'[2]MUNIS Purchase Order Inquiry'!K1446&amp;"; "&amp;'[2]MUNIS Purchase Order Inquiry'!M1446&amp;"; "&amp;'[2]MUNIS Purchase Order Inquiry'!N1446&amp;"; "&amp;'[2]MUNIS Purchase Order Inquiry'!O1446)," ")))</f>
        <v xml:space="preserve"> </v>
      </c>
      <c r="C1642" s="4" t="str">
        <f>IF('[2]MUNIS Purchase Order Inquiry'!$A1446='[2]PO Detail'!$L$2,'[2]MUNIS Purchase Order Inquiry'!R1446," ")</f>
        <v xml:space="preserve"> </v>
      </c>
      <c r="D1642" s="26" t="str">
        <f>IF('[2]MUNIS Purchase Order Inquiry'!$A1446='[2]PO Detail'!$L$1,'[2]MUNIS Purchase Order Inquiry'!G1446," ")</f>
        <v xml:space="preserve"> </v>
      </c>
      <c r="E1642" s="10" t="str">
        <f>IF('[2]MUNIS Purchase Order Inquiry'!$A1446='[2]PO Detail'!$L$1,'[2]MUNIS Purchase Order Inquiry'!D1446," ")</f>
        <v xml:space="preserve"> </v>
      </c>
      <c r="F1642" s="10" t="str">
        <f>IF('[2]MUNIS Purchase Order Inquiry'!$A1446='[2]PO Detail'!$L$1,'[2]MUNIS Purchase Order Inquiry'!E1446," ")</f>
        <v xml:space="preserve"> </v>
      </c>
      <c r="G1642" s="10" t="str">
        <f>IF('[2]MUNIS Purchase Order Inquiry'!$A1446='[2]PO Detail'!$L$1,'[2]MUNIS Purchase Order Inquiry'!F1446," ")</f>
        <v xml:space="preserve"> </v>
      </c>
    </row>
    <row r="1643" spans="1:7" x14ac:dyDescent="0.25">
      <c r="A1643" s="25" t="str">
        <f>IF('[2]MUNIS Purchase Order Inquiry'!$A1447='[2]PO Detail'!$L$2," ",IF('[2]MUNIS Purchase Order Inquiry'!A1447='[2]PO Detail'!$L$1,'[2]MUNIS Purchase Order Inquiry'!B1447," "))</f>
        <v xml:space="preserve"> </v>
      </c>
      <c r="B1643" s="4" t="str">
        <f>IF('[2]MUNIS Purchase Order Inquiry'!$A1447='[2]PO Detail'!$L$2,'[2]MUNIS Purchase Order Inquiry'!Q1447,(IF('[2]MUNIS Purchase Order Inquiry'!$A1447='[2]PO Detail'!$L$1,CONCATENATE("      "&amp;'[2]MUNIS Purchase Order Inquiry'!I1447&amp;";   "&amp;'[2]MUNIS Purchase Order Inquiry'!J1447&amp;"   "&amp;'[2]MUNIS Purchase Order Inquiry'!K1447&amp;"; "&amp;'[2]MUNIS Purchase Order Inquiry'!M1447&amp;"; "&amp;'[2]MUNIS Purchase Order Inquiry'!N1447&amp;"; "&amp;'[2]MUNIS Purchase Order Inquiry'!O1447)," ")))</f>
        <v xml:space="preserve"> </v>
      </c>
      <c r="C1643" s="4" t="str">
        <f>IF('[2]MUNIS Purchase Order Inquiry'!$A1447='[2]PO Detail'!$L$2,'[2]MUNIS Purchase Order Inquiry'!R1447," ")</f>
        <v xml:space="preserve"> </v>
      </c>
      <c r="D1643" s="26" t="str">
        <f>IF('[2]MUNIS Purchase Order Inquiry'!$A1447='[2]PO Detail'!$L$1,'[2]MUNIS Purchase Order Inquiry'!G1447," ")</f>
        <v xml:space="preserve"> </v>
      </c>
      <c r="E1643" s="10" t="str">
        <f>IF('[2]MUNIS Purchase Order Inquiry'!$A1447='[2]PO Detail'!$L$1,'[2]MUNIS Purchase Order Inquiry'!D1447," ")</f>
        <v xml:space="preserve"> </v>
      </c>
      <c r="F1643" s="10" t="str">
        <f>IF('[2]MUNIS Purchase Order Inquiry'!$A1447='[2]PO Detail'!$L$1,'[2]MUNIS Purchase Order Inquiry'!E1447," ")</f>
        <v xml:space="preserve"> </v>
      </c>
      <c r="G1643" s="10" t="str">
        <f>IF('[2]MUNIS Purchase Order Inquiry'!$A1447='[2]PO Detail'!$L$1,'[2]MUNIS Purchase Order Inquiry'!F1447," ")</f>
        <v xml:space="preserve"> </v>
      </c>
    </row>
    <row r="1644" spans="1:7" x14ac:dyDescent="0.25">
      <c r="A1644" s="25" t="str">
        <f>IF('[2]MUNIS Purchase Order Inquiry'!$A1448='[2]PO Detail'!$L$2," ",IF('[2]MUNIS Purchase Order Inquiry'!A1448='[2]PO Detail'!$L$1,'[2]MUNIS Purchase Order Inquiry'!B1448," "))</f>
        <v xml:space="preserve"> </v>
      </c>
      <c r="B1644" s="4" t="str">
        <f>IF('[2]MUNIS Purchase Order Inquiry'!$A1448='[2]PO Detail'!$L$2,'[2]MUNIS Purchase Order Inquiry'!Q1448,(IF('[2]MUNIS Purchase Order Inquiry'!$A1448='[2]PO Detail'!$L$1,CONCATENATE("      "&amp;'[2]MUNIS Purchase Order Inquiry'!I1448&amp;";   "&amp;'[2]MUNIS Purchase Order Inquiry'!J1448&amp;"   "&amp;'[2]MUNIS Purchase Order Inquiry'!K1448&amp;"; "&amp;'[2]MUNIS Purchase Order Inquiry'!M1448&amp;"; "&amp;'[2]MUNIS Purchase Order Inquiry'!N1448&amp;"; "&amp;'[2]MUNIS Purchase Order Inquiry'!O1448)," ")))</f>
        <v xml:space="preserve"> </v>
      </c>
      <c r="C1644" s="4" t="str">
        <f>IF('[2]MUNIS Purchase Order Inquiry'!$A1448='[2]PO Detail'!$L$2,'[2]MUNIS Purchase Order Inquiry'!R1448," ")</f>
        <v xml:space="preserve"> </v>
      </c>
      <c r="D1644" s="26" t="str">
        <f>IF('[2]MUNIS Purchase Order Inquiry'!$A1448='[2]PO Detail'!$L$1,'[2]MUNIS Purchase Order Inquiry'!G1448," ")</f>
        <v xml:space="preserve"> </v>
      </c>
      <c r="E1644" s="10" t="str">
        <f>IF('[2]MUNIS Purchase Order Inquiry'!$A1448='[2]PO Detail'!$L$1,'[2]MUNIS Purchase Order Inquiry'!D1448," ")</f>
        <v xml:space="preserve"> </v>
      </c>
      <c r="F1644" s="10" t="str">
        <f>IF('[2]MUNIS Purchase Order Inquiry'!$A1448='[2]PO Detail'!$L$1,'[2]MUNIS Purchase Order Inquiry'!E1448," ")</f>
        <v xml:space="preserve"> </v>
      </c>
      <c r="G1644" s="10" t="str">
        <f>IF('[2]MUNIS Purchase Order Inquiry'!$A1448='[2]PO Detail'!$L$1,'[2]MUNIS Purchase Order Inquiry'!F1448," ")</f>
        <v xml:space="preserve"> </v>
      </c>
    </row>
    <row r="1645" spans="1:7" x14ac:dyDescent="0.25">
      <c r="A1645" s="25" t="str">
        <f>IF('[2]MUNIS Purchase Order Inquiry'!$A1449='[2]PO Detail'!$L$2," ",IF('[2]MUNIS Purchase Order Inquiry'!A1449='[2]PO Detail'!$L$1,'[2]MUNIS Purchase Order Inquiry'!B1449," "))</f>
        <v xml:space="preserve"> </v>
      </c>
      <c r="B1645" s="4" t="str">
        <f>IF('[2]MUNIS Purchase Order Inquiry'!$A1449='[2]PO Detail'!$L$2,'[2]MUNIS Purchase Order Inquiry'!Q1449,(IF('[2]MUNIS Purchase Order Inquiry'!$A1449='[2]PO Detail'!$L$1,CONCATENATE("      "&amp;'[2]MUNIS Purchase Order Inquiry'!I1449&amp;";   "&amp;'[2]MUNIS Purchase Order Inquiry'!J1449&amp;"   "&amp;'[2]MUNIS Purchase Order Inquiry'!K1449&amp;"; "&amp;'[2]MUNIS Purchase Order Inquiry'!M1449&amp;"; "&amp;'[2]MUNIS Purchase Order Inquiry'!N1449&amp;"; "&amp;'[2]MUNIS Purchase Order Inquiry'!O1449)," ")))</f>
        <v xml:space="preserve"> </v>
      </c>
      <c r="C1645" s="4" t="str">
        <f>IF('[2]MUNIS Purchase Order Inquiry'!$A1449='[2]PO Detail'!$L$2,'[2]MUNIS Purchase Order Inquiry'!R1449," ")</f>
        <v xml:space="preserve"> </v>
      </c>
      <c r="D1645" s="26" t="str">
        <f>IF('[2]MUNIS Purchase Order Inquiry'!$A1449='[2]PO Detail'!$L$1,'[2]MUNIS Purchase Order Inquiry'!G1449," ")</f>
        <v xml:space="preserve"> </v>
      </c>
      <c r="E1645" s="10" t="str">
        <f>IF('[2]MUNIS Purchase Order Inquiry'!$A1449='[2]PO Detail'!$L$1,'[2]MUNIS Purchase Order Inquiry'!D1449," ")</f>
        <v xml:space="preserve"> </v>
      </c>
      <c r="F1645" s="10" t="str">
        <f>IF('[2]MUNIS Purchase Order Inquiry'!$A1449='[2]PO Detail'!$L$1,'[2]MUNIS Purchase Order Inquiry'!E1449," ")</f>
        <v xml:space="preserve"> </v>
      </c>
      <c r="G1645" s="10" t="str">
        <f>IF('[2]MUNIS Purchase Order Inquiry'!$A1449='[2]PO Detail'!$L$1,'[2]MUNIS Purchase Order Inquiry'!F1449," ")</f>
        <v xml:space="preserve"> </v>
      </c>
    </row>
    <row r="1646" spans="1:7" x14ac:dyDescent="0.25">
      <c r="A1646" s="25" t="str">
        <f>IF('[2]MUNIS Purchase Order Inquiry'!$A1450='[2]PO Detail'!$L$2," ",IF('[2]MUNIS Purchase Order Inquiry'!A1450='[2]PO Detail'!$L$1,'[2]MUNIS Purchase Order Inquiry'!B1450," "))</f>
        <v xml:space="preserve"> </v>
      </c>
      <c r="B1646" s="4" t="str">
        <f>IF('[2]MUNIS Purchase Order Inquiry'!$A1450='[2]PO Detail'!$L$2,'[2]MUNIS Purchase Order Inquiry'!Q1450,(IF('[2]MUNIS Purchase Order Inquiry'!$A1450='[2]PO Detail'!$L$1,CONCATENATE("      "&amp;'[2]MUNIS Purchase Order Inquiry'!I1450&amp;";   "&amp;'[2]MUNIS Purchase Order Inquiry'!J1450&amp;"   "&amp;'[2]MUNIS Purchase Order Inquiry'!K1450&amp;"; "&amp;'[2]MUNIS Purchase Order Inquiry'!M1450&amp;"; "&amp;'[2]MUNIS Purchase Order Inquiry'!N1450&amp;"; "&amp;'[2]MUNIS Purchase Order Inquiry'!O1450)," ")))</f>
        <v xml:space="preserve"> </v>
      </c>
      <c r="C1646" s="4" t="str">
        <f>IF('[2]MUNIS Purchase Order Inquiry'!$A1450='[2]PO Detail'!$L$2,'[2]MUNIS Purchase Order Inquiry'!R1450," ")</f>
        <v xml:space="preserve"> </v>
      </c>
      <c r="D1646" s="26" t="str">
        <f>IF('[2]MUNIS Purchase Order Inquiry'!$A1450='[2]PO Detail'!$L$1,'[2]MUNIS Purchase Order Inquiry'!G1450," ")</f>
        <v xml:space="preserve"> </v>
      </c>
      <c r="E1646" s="10" t="str">
        <f>IF('[2]MUNIS Purchase Order Inquiry'!$A1450='[2]PO Detail'!$L$1,'[2]MUNIS Purchase Order Inquiry'!D1450," ")</f>
        <v xml:space="preserve"> </v>
      </c>
      <c r="F1646" s="10" t="str">
        <f>IF('[2]MUNIS Purchase Order Inquiry'!$A1450='[2]PO Detail'!$L$1,'[2]MUNIS Purchase Order Inquiry'!E1450," ")</f>
        <v xml:space="preserve"> </v>
      </c>
      <c r="G1646" s="10" t="str">
        <f>IF('[2]MUNIS Purchase Order Inquiry'!$A1450='[2]PO Detail'!$L$1,'[2]MUNIS Purchase Order Inquiry'!F1450," ")</f>
        <v xml:space="preserve"> </v>
      </c>
    </row>
    <row r="1647" spans="1:7" x14ac:dyDescent="0.25">
      <c r="A1647" s="25" t="str">
        <f>IF('[2]MUNIS Purchase Order Inquiry'!$A1451='[2]PO Detail'!$L$2," ",IF('[2]MUNIS Purchase Order Inquiry'!A1451='[2]PO Detail'!$L$1,'[2]MUNIS Purchase Order Inquiry'!B1451," "))</f>
        <v xml:space="preserve"> </v>
      </c>
      <c r="B1647" s="4" t="str">
        <f>IF('[2]MUNIS Purchase Order Inquiry'!$A1451='[2]PO Detail'!$L$2,'[2]MUNIS Purchase Order Inquiry'!Q1451,(IF('[2]MUNIS Purchase Order Inquiry'!$A1451='[2]PO Detail'!$L$1,CONCATENATE("      "&amp;'[2]MUNIS Purchase Order Inquiry'!I1451&amp;";   "&amp;'[2]MUNIS Purchase Order Inquiry'!J1451&amp;"   "&amp;'[2]MUNIS Purchase Order Inquiry'!K1451&amp;"; "&amp;'[2]MUNIS Purchase Order Inquiry'!M1451&amp;"; "&amp;'[2]MUNIS Purchase Order Inquiry'!N1451&amp;"; "&amp;'[2]MUNIS Purchase Order Inquiry'!O1451)," ")))</f>
        <v xml:space="preserve"> </v>
      </c>
      <c r="C1647" s="4" t="str">
        <f>IF('[2]MUNIS Purchase Order Inquiry'!$A1451='[2]PO Detail'!$L$2,'[2]MUNIS Purchase Order Inquiry'!R1451," ")</f>
        <v xml:space="preserve"> </v>
      </c>
      <c r="D1647" s="26" t="str">
        <f>IF('[2]MUNIS Purchase Order Inquiry'!$A1451='[2]PO Detail'!$L$1,'[2]MUNIS Purchase Order Inquiry'!G1451," ")</f>
        <v xml:space="preserve"> </v>
      </c>
      <c r="E1647" s="10" t="str">
        <f>IF('[2]MUNIS Purchase Order Inquiry'!$A1451='[2]PO Detail'!$L$1,'[2]MUNIS Purchase Order Inquiry'!D1451," ")</f>
        <v xml:space="preserve"> </v>
      </c>
      <c r="F1647" s="10" t="str">
        <f>IF('[2]MUNIS Purchase Order Inquiry'!$A1451='[2]PO Detail'!$L$1,'[2]MUNIS Purchase Order Inquiry'!E1451," ")</f>
        <v xml:space="preserve"> </v>
      </c>
      <c r="G1647" s="10" t="str">
        <f>IF('[2]MUNIS Purchase Order Inquiry'!$A1451='[2]PO Detail'!$L$1,'[2]MUNIS Purchase Order Inquiry'!F1451," ")</f>
        <v xml:space="preserve"> </v>
      </c>
    </row>
    <row r="1648" spans="1:7" x14ac:dyDescent="0.25">
      <c r="A1648" s="25" t="str">
        <f>IF('[2]MUNIS Purchase Order Inquiry'!$A1452='[2]PO Detail'!$L$2," ",IF('[2]MUNIS Purchase Order Inquiry'!A1452='[2]PO Detail'!$L$1,'[2]MUNIS Purchase Order Inquiry'!B1452," "))</f>
        <v xml:space="preserve"> </v>
      </c>
      <c r="B1648" s="4" t="str">
        <f>IF('[2]MUNIS Purchase Order Inquiry'!$A1452='[2]PO Detail'!$L$2,'[2]MUNIS Purchase Order Inquiry'!Q1452,(IF('[2]MUNIS Purchase Order Inquiry'!$A1452='[2]PO Detail'!$L$1,CONCATENATE("      "&amp;'[2]MUNIS Purchase Order Inquiry'!I1452&amp;";   "&amp;'[2]MUNIS Purchase Order Inquiry'!J1452&amp;"   "&amp;'[2]MUNIS Purchase Order Inquiry'!K1452&amp;"; "&amp;'[2]MUNIS Purchase Order Inquiry'!M1452&amp;"; "&amp;'[2]MUNIS Purchase Order Inquiry'!N1452&amp;"; "&amp;'[2]MUNIS Purchase Order Inquiry'!O1452)," ")))</f>
        <v xml:space="preserve"> </v>
      </c>
      <c r="C1648" s="4" t="str">
        <f>IF('[2]MUNIS Purchase Order Inquiry'!$A1452='[2]PO Detail'!$L$2,'[2]MUNIS Purchase Order Inquiry'!R1452," ")</f>
        <v xml:space="preserve"> </v>
      </c>
      <c r="D1648" s="26" t="str">
        <f>IF('[2]MUNIS Purchase Order Inquiry'!$A1452='[2]PO Detail'!$L$1,'[2]MUNIS Purchase Order Inquiry'!G1452," ")</f>
        <v xml:space="preserve"> </v>
      </c>
      <c r="E1648" s="10" t="str">
        <f>IF('[2]MUNIS Purchase Order Inquiry'!$A1452='[2]PO Detail'!$L$1,'[2]MUNIS Purchase Order Inquiry'!D1452," ")</f>
        <v xml:space="preserve"> </v>
      </c>
      <c r="F1648" s="10" t="str">
        <f>IF('[2]MUNIS Purchase Order Inquiry'!$A1452='[2]PO Detail'!$L$1,'[2]MUNIS Purchase Order Inquiry'!E1452," ")</f>
        <v xml:space="preserve"> </v>
      </c>
      <c r="G1648" s="10" t="str">
        <f>IF('[2]MUNIS Purchase Order Inquiry'!$A1452='[2]PO Detail'!$L$1,'[2]MUNIS Purchase Order Inquiry'!F1452," ")</f>
        <v xml:space="preserve"> </v>
      </c>
    </row>
    <row r="1649" spans="1:7" x14ac:dyDescent="0.25">
      <c r="A1649" s="25" t="str">
        <f>IF('[2]MUNIS Purchase Order Inquiry'!$A1453='[2]PO Detail'!$L$2," ",IF('[2]MUNIS Purchase Order Inquiry'!A1453='[2]PO Detail'!$L$1,'[2]MUNIS Purchase Order Inquiry'!B1453," "))</f>
        <v xml:space="preserve"> </v>
      </c>
      <c r="B1649" s="4" t="str">
        <f>IF('[2]MUNIS Purchase Order Inquiry'!$A1453='[2]PO Detail'!$L$2,'[2]MUNIS Purchase Order Inquiry'!Q1453,(IF('[2]MUNIS Purchase Order Inquiry'!$A1453='[2]PO Detail'!$L$1,CONCATENATE("      "&amp;'[2]MUNIS Purchase Order Inquiry'!I1453&amp;";   "&amp;'[2]MUNIS Purchase Order Inquiry'!J1453&amp;"   "&amp;'[2]MUNIS Purchase Order Inquiry'!K1453&amp;"; "&amp;'[2]MUNIS Purchase Order Inquiry'!M1453&amp;"; "&amp;'[2]MUNIS Purchase Order Inquiry'!N1453&amp;"; "&amp;'[2]MUNIS Purchase Order Inquiry'!O1453)," ")))</f>
        <v xml:space="preserve"> </v>
      </c>
      <c r="C1649" s="4" t="str">
        <f>IF('[2]MUNIS Purchase Order Inquiry'!$A1453='[2]PO Detail'!$L$2,'[2]MUNIS Purchase Order Inquiry'!R1453," ")</f>
        <v xml:space="preserve"> </v>
      </c>
      <c r="D1649" s="26" t="str">
        <f>IF('[2]MUNIS Purchase Order Inquiry'!$A1453='[2]PO Detail'!$L$1,'[2]MUNIS Purchase Order Inquiry'!G1453," ")</f>
        <v xml:space="preserve"> </v>
      </c>
      <c r="E1649" s="10" t="str">
        <f>IF('[2]MUNIS Purchase Order Inquiry'!$A1453='[2]PO Detail'!$L$1,'[2]MUNIS Purchase Order Inquiry'!D1453," ")</f>
        <v xml:space="preserve"> </v>
      </c>
      <c r="F1649" s="10" t="str">
        <f>IF('[2]MUNIS Purchase Order Inquiry'!$A1453='[2]PO Detail'!$L$1,'[2]MUNIS Purchase Order Inquiry'!E1453," ")</f>
        <v xml:space="preserve"> </v>
      </c>
      <c r="G1649" s="10" t="str">
        <f>IF('[2]MUNIS Purchase Order Inquiry'!$A1453='[2]PO Detail'!$L$1,'[2]MUNIS Purchase Order Inquiry'!F1453," ")</f>
        <v xml:space="preserve"> </v>
      </c>
    </row>
    <row r="1650" spans="1:7" x14ac:dyDescent="0.25">
      <c r="A1650" s="25" t="str">
        <f>IF('[2]MUNIS Purchase Order Inquiry'!$A1454='[2]PO Detail'!$L$2," ",IF('[2]MUNIS Purchase Order Inquiry'!A1454='[2]PO Detail'!$L$1,'[2]MUNIS Purchase Order Inquiry'!B1454," "))</f>
        <v xml:space="preserve"> </v>
      </c>
      <c r="B1650" s="4" t="str">
        <f>IF('[2]MUNIS Purchase Order Inquiry'!$A1454='[2]PO Detail'!$L$2,'[2]MUNIS Purchase Order Inquiry'!Q1454,(IF('[2]MUNIS Purchase Order Inquiry'!$A1454='[2]PO Detail'!$L$1,CONCATENATE("      "&amp;'[2]MUNIS Purchase Order Inquiry'!I1454&amp;";   "&amp;'[2]MUNIS Purchase Order Inquiry'!J1454&amp;"   "&amp;'[2]MUNIS Purchase Order Inquiry'!K1454&amp;"; "&amp;'[2]MUNIS Purchase Order Inquiry'!M1454&amp;"; "&amp;'[2]MUNIS Purchase Order Inquiry'!N1454&amp;"; "&amp;'[2]MUNIS Purchase Order Inquiry'!O1454)," ")))</f>
        <v xml:space="preserve"> </v>
      </c>
      <c r="C1650" s="4" t="str">
        <f>IF('[2]MUNIS Purchase Order Inquiry'!$A1454='[2]PO Detail'!$L$2,'[2]MUNIS Purchase Order Inquiry'!R1454," ")</f>
        <v xml:space="preserve"> </v>
      </c>
      <c r="D1650" s="26" t="str">
        <f>IF('[2]MUNIS Purchase Order Inquiry'!$A1454='[2]PO Detail'!$L$1,'[2]MUNIS Purchase Order Inquiry'!G1454," ")</f>
        <v xml:space="preserve"> </v>
      </c>
      <c r="E1650" s="10" t="str">
        <f>IF('[2]MUNIS Purchase Order Inquiry'!$A1454='[2]PO Detail'!$L$1,'[2]MUNIS Purchase Order Inquiry'!D1454," ")</f>
        <v xml:space="preserve"> </v>
      </c>
      <c r="F1650" s="10" t="str">
        <f>IF('[2]MUNIS Purchase Order Inquiry'!$A1454='[2]PO Detail'!$L$1,'[2]MUNIS Purchase Order Inquiry'!E1454," ")</f>
        <v xml:space="preserve"> </v>
      </c>
      <c r="G1650" s="10" t="str">
        <f>IF('[2]MUNIS Purchase Order Inquiry'!$A1454='[2]PO Detail'!$L$1,'[2]MUNIS Purchase Order Inquiry'!F1454," ")</f>
        <v xml:space="preserve"> </v>
      </c>
    </row>
    <row r="1651" spans="1:7" x14ac:dyDescent="0.25">
      <c r="A1651" s="25" t="str">
        <f>IF('[2]MUNIS Purchase Order Inquiry'!$A1455='[2]PO Detail'!$L$2," ",IF('[2]MUNIS Purchase Order Inquiry'!A1455='[2]PO Detail'!$L$1,'[2]MUNIS Purchase Order Inquiry'!B1455," "))</f>
        <v xml:space="preserve"> </v>
      </c>
      <c r="B1651" s="4" t="str">
        <f>IF('[2]MUNIS Purchase Order Inquiry'!$A1455='[2]PO Detail'!$L$2,'[2]MUNIS Purchase Order Inquiry'!Q1455,(IF('[2]MUNIS Purchase Order Inquiry'!$A1455='[2]PO Detail'!$L$1,CONCATENATE("      "&amp;'[2]MUNIS Purchase Order Inquiry'!I1455&amp;";   "&amp;'[2]MUNIS Purchase Order Inquiry'!J1455&amp;"   "&amp;'[2]MUNIS Purchase Order Inquiry'!K1455&amp;"; "&amp;'[2]MUNIS Purchase Order Inquiry'!M1455&amp;"; "&amp;'[2]MUNIS Purchase Order Inquiry'!N1455&amp;"; "&amp;'[2]MUNIS Purchase Order Inquiry'!O1455)," ")))</f>
        <v xml:space="preserve"> </v>
      </c>
      <c r="C1651" s="4" t="str">
        <f>IF('[2]MUNIS Purchase Order Inquiry'!$A1455='[2]PO Detail'!$L$2,'[2]MUNIS Purchase Order Inquiry'!R1455," ")</f>
        <v xml:space="preserve"> </v>
      </c>
      <c r="D1651" s="26" t="str">
        <f>IF('[2]MUNIS Purchase Order Inquiry'!$A1455='[2]PO Detail'!$L$1,'[2]MUNIS Purchase Order Inquiry'!G1455," ")</f>
        <v xml:space="preserve"> </v>
      </c>
      <c r="E1651" s="10" t="str">
        <f>IF('[2]MUNIS Purchase Order Inquiry'!$A1455='[2]PO Detail'!$L$1,'[2]MUNIS Purchase Order Inquiry'!D1455," ")</f>
        <v xml:space="preserve"> </v>
      </c>
      <c r="F1651" s="10" t="str">
        <f>IF('[2]MUNIS Purchase Order Inquiry'!$A1455='[2]PO Detail'!$L$1,'[2]MUNIS Purchase Order Inquiry'!E1455," ")</f>
        <v xml:space="preserve"> </v>
      </c>
      <c r="G1651" s="10" t="str">
        <f>IF('[2]MUNIS Purchase Order Inquiry'!$A1455='[2]PO Detail'!$L$1,'[2]MUNIS Purchase Order Inquiry'!F1455," ")</f>
        <v xml:space="preserve"> </v>
      </c>
    </row>
    <row r="1652" spans="1:7" x14ac:dyDescent="0.25">
      <c r="A1652" s="25" t="str">
        <f>IF('[2]MUNIS Purchase Order Inquiry'!$A1456='[2]PO Detail'!$L$2," ",IF('[2]MUNIS Purchase Order Inquiry'!A1456='[2]PO Detail'!$L$1,'[2]MUNIS Purchase Order Inquiry'!B1456," "))</f>
        <v xml:space="preserve"> </v>
      </c>
      <c r="B1652" s="4" t="str">
        <f>IF('[2]MUNIS Purchase Order Inquiry'!$A1456='[2]PO Detail'!$L$2,'[2]MUNIS Purchase Order Inquiry'!Q1456,(IF('[2]MUNIS Purchase Order Inquiry'!$A1456='[2]PO Detail'!$L$1,CONCATENATE("      "&amp;'[2]MUNIS Purchase Order Inquiry'!I1456&amp;";   "&amp;'[2]MUNIS Purchase Order Inquiry'!J1456&amp;"   "&amp;'[2]MUNIS Purchase Order Inquiry'!K1456&amp;"; "&amp;'[2]MUNIS Purchase Order Inquiry'!M1456&amp;"; "&amp;'[2]MUNIS Purchase Order Inquiry'!N1456&amp;"; "&amp;'[2]MUNIS Purchase Order Inquiry'!O1456)," ")))</f>
        <v xml:space="preserve"> </v>
      </c>
      <c r="C1652" s="4" t="str">
        <f>IF('[2]MUNIS Purchase Order Inquiry'!$A1456='[2]PO Detail'!$L$2,'[2]MUNIS Purchase Order Inquiry'!R1456," ")</f>
        <v xml:space="preserve"> </v>
      </c>
      <c r="D1652" s="26" t="str">
        <f>IF('[2]MUNIS Purchase Order Inquiry'!$A1456='[2]PO Detail'!$L$1,'[2]MUNIS Purchase Order Inquiry'!G1456," ")</f>
        <v xml:space="preserve"> </v>
      </c>
      <c r="E1652" s="10" t="str">
        <f>IF('[2]MUNIS Purchase Order Inquiry'!$A1456='[2]PO Detail'!$L$1,'[2]MUNIS Purchase Order Inquiry'!D1456," ")</f>
        <v xml:space="preserve"> </v>
      </c>
      <c r="F1652" s="10" t="str">
        <f>IF('[2]MUNIS Purchase Order Inquiry'!$A1456='[2]PO Detail'!$L$1,'[2]MUNIS Purchase Order Inquiry'!E1456," ")</f>
        <v xml:space="preserve"> </v>
      </c>
      <c r="G1652" s="10" t="str">
        <f>IF('[2]MUNIS Purchase Order Inquiry'!$A1456='[2]PO Detail'!$L$1,'[2]MUNIS Purchase Order Inquiry'!F1456," ")</f>
        <v xml:space="preserve"> </v>
      </c>
    </row>
    <row r="1653" spans="1:7" x14ac:dyDescent="0.25">
      <c r="A1653" s="25" t="str">
        <f>IF('[2]MUNIS Purchase Order Inquiry'!$A1457='[2]PO Detail'!$L$2," ",IF('[2]MUNIS Purchase Order Inquiry'!A1457='[2]PO Detail'!$L$1,'[2]MUNIS Purchase Order Inquiry'!B1457," "))</f>
        <v xml:space="preserve"> </v>
      </c>
      <c r="B1653" s="4" t="str">
        <f>IF('[2]MUNIS Purchase Order Inquiry'!$A1457='[2]PO Detail'!$L$2,'[2]MUNIS Purchase Order Inquiry'!Q1457,(IF('[2]MUNIS Purchase Order Inquiry'!$A1457='[2]PO Detail'!$L$1,CONCATENATE("      "&amp;'[2]MUNIS Purchase Order Inquiry'!I1457&amp;";   "&amp;'[2]MUNIS Purchase Order Inquiry'!J1457&amp;"   "&amp;'[2]MUNIS Purchase Order Inquiry'!K1457&amp;"; "&amp;'[2]MUNIS Purchase Order Inquiry'!M1457&amp;"; "&amp;'[2]MUNIS Purchase Order Inquiry'!N1457&amp;"; "&amp;'[2]MUNIS Purchase Order Inquiry'!O1457)," ")))</f>
        <v xml:space="preserve"> </v>
      </c>
      <c r="C1653" s="4" t="str">
        <f>IF('[2]MUNIS Purchase Order Inquiry'!$A1457='[2]PO Detail'!$L$2,'[2]MUNIS Purchase Order Inquiry'!R1457," ")</f>
        <v xml:space="preserve"> </v>
      </c>
      <c r="D1653" s="26" t="str">
        <f>IF('[2]MUNIS Purchase Order Inquiry'!$A1457='[2]PO Detail'!$L$1,'[2]MUNIS Purchase Order Inquiry'!G1457," ")</f>
        <v xml:space="preserve"> </v>
      </c>
      <c r="E1653" s="10" t="str">
        <f>IF('[2]MUNIS Purchase Order Inquiry'!$A1457='[2]PO Detail'!$L$1,'[2]MUNIS Purchase Order Inquiry'!D1457," ")</f>
        <v xml:space="preserve"> </v>
      </c>
      <c r="F1653" s="10" t="str">
        <f>IF('[2]MUNIS Purchase Order Inquiry'!$A1457='[2]PO Detail'!$L$1,'[2]MUNIS Purchase Order Inquiry'!E1457," ")</f>
        <v xml:space="preserve"> </v>
      </c>
      <c r="G1653" s="10" t="str">
        <f>IF('[2]MUNIS Purchase Order Inquiry'!$A1457='[2]PO Detail'!$L$1,'[2]MUNIS Purchase Order Inquiry'!F1457," ")</f>
        <v xml:space="preserve"> </v>
      </c>
    </row>
    <row r="1654" spans="1:7" x14ac:dyDescent="0.25">
      <c r="A1654" s="25" t="str">
        <f>IF('[2]MUNIS Purchase Order Inquiry'!$A1458='[2]PO Detail'!$L$2," ",IF('[2]MUNIS Purchase Order Inquiry'!A1458='[2]PO Detail'!$L$1,'[2]MUNIS Purchase Order Inquiry'!B1458," "))</f>
        <v xml:space="preserve"> </v>
      </c>
      <c r="B1654" s="4" t="str">
        <f>IF('[2]MUNIS Purchase Order Inquiry'!$A1458='[2]PO Detail'!$L$2,'[2]MUNIS Purchase Order Inquiry'!Q1458,(IF('[2]MUNIS Purchase Order Inquiry'!$A1458='[2]PO Detail'!$L$1,CONCATENATE("      "&amp;'[2]MUNIS Purchase Order Inquiry'!I1458&amp;";   "&amp;'[2]MUNIS Purchase Order Inquiry'!J1458&amp;"   "&amp;'[2]MUNIS Purchase Order Inquiry'!K1458&amp;"; "&amp;'[2]MUNIS Purchase Order Inquiry'!M1458&amp;"; "&amp;'[2]MUNIS Purchase Order Inquiry'!N1458&amp;"; "&amp;'[2]MUNIS Purchase Order Inquiry'!O1458)," ")))</f>
        <v xml:space="preserve"> </v>
      </c>
      <c r="C1654" s="4" t="str">
        <f>IF('[2]MUNIS Purchase Order Inquiry'!$A1458='[2]PO Detail'!$L$2,'[2]MUNIS Purchase Order Inquiry'!R1458," ")</f>
        <v xml:space="preserve"> </v>
      </c>
      <c r="D1654" s="26" t="str">
        <f>IF('[2]MUNIS Purchase Order Inquiry'!$A1458='[2]PO Detail'!$L$1,'[2]MUNIS Purchase Order Inquiry'!G1458," ")</f>
        <v xml:space="preserve"> </v>
      </c>
      <c r="E1654" s="10" t="str">
        <f>IF('[2]MUNIS Purchase Order Inquiry'!$A1458='[2]PO Detail'!$L$1,'[2]MUNIS Purchase Order Inquiry'!D1458," ")</f>
        <v xml:space="preserve"> </v>
      </c>
      <c r="F1654" s="10" t="str">
        <f>IF('[2]MUNIS Purchase Order Inquiry'!$A1458='[2]PO Detail'!$L$1,'[2]MUNIS Purchase Order Inquiry'!E1458," ")</f>
        <v xml:space="preserve"> </v>
      </c>
      <c r="G1654" s="10" t="str">
        <f>IF('[2]MUNIS Purchase Order Inquiry'!$A1458='[2]PO Detail'!$L$1,'[2]MUNIS Purchase Order Inquiry'!F1458," ")</f>
        <v xml:space="preserve"> </v>
      </c>
    </row>
    <row r="1655" spans="1:7" x14ac:dyDescent="0.25">
      <c r="A1655" s="25" t="str">
        <f>IF('[2]MUNIS Purchase Order Inquiry'!$A1459='[2]PO Detail'!$L$2," ",IF('[2]MUNIS Purchase Order Inquiry'!A1459='[2]PO Detail'!$L$1,'[2]MUNIS Purchase Order Inquiry'!B1459," "))</f>
        <v xml:space="preserve"> </v>
      </c>
      <c r="B1655" s="4" t="str">
        <f>IF('[2]MUNIS Purchase Order Inquiry'!$A1459='[2]PO Detail'!$L$2,'[2]MUNIS Purchase Order Inquiry'!Q1459,(IF('[2]MUNIS Purchase Order Inquiry'!$A1459='[2]PO Detail'!$L$1,CONCATENATE("      "&amp;'[2]MUNIS Purchase Order Inquiry'!I1459&amp;";   "&amp;'[2]MUNIS Purchase Order Inquiry'!J1459&amp;"   "&amp;'[2]MUNIS Purchase Order Inquiry'!K1459&amp;"; "&amp;'[2]MUNIS Purchase Order Inquiry'!M1459&amp;"; "&amp;'[2]MUNIS Purchase Order Inquiry'!N1459&amp;"; "&amp;'[2]MUNIS Purchase Order Inquiry'!O1459)," ")))</f>
        <v xml:space="preserve"> </v>
      </c>
      <c r="C1655" s="4" t="str">
        <f>IF('[2]MUNIS Purchase Order Inquiry'!$A1459='[2]PO Detail'!$L$2,'[2]MUNIS Purchase Order Inquiry'!R1459," ")</f>
        <v xml:space="preserve"> </v>
      </c>
      <c r="D1655" s="26" t="str">
        <f>IF('[2]MUNIS Purchase Order Inquiry'!$A1459='[2]PO Detail'!$L$1,'[2]MUNIS Purchase Order Inquiry'!G1459," ")</f>
        <v xml:space="preserve"> </v>
      </c>
      <c r="E1655" s="10" t="str">
        <f>IF('[2]MUNIS Purchase Order Inquiry'!$A1459='[2]PO Detail'!$L$1,'[2]MUNIS Purchase Order Inquiry'!D1459," ")</f>
        <v xml:space="preserve"> </v>
      </c>
      <c r="F1655" s="10" t="str">
        <f>IF('[2]MUNIS Purchase Order Inquiry'!$A1459='[2]PO Detail'!$L$1,'[2]MUNIS Purchase Order Inquiry'!E1459," ")</f>
        <v xml:space="preserve"> </v>
      </c>
      <c r="G1655" s="10" t="str">
        <f>IF('[2]MUNIS Purchase Order Inquiry'!$A1459='[2]PO Detail'!$L$1,'[2]MUNIS Purchase Order Inquiry'!F1459," ")</f>
        <v xml:space="preserve"> </v>
      </c>
    </row>
    <row r="1656" spans="1:7" x14ac:dyDescent="0.25">
      <c r="A1656" s="25" t="str">
        <f>IF('[2]MUNIS Purchase Order Inquiry'!$A1460='[2]PO Detail'!$L$2," ",IF('[2]MUNIS Purchase Order Inquiry'!A1460='[2]PO Detail'!$L$1,'[2]MUNIS Purchase Order Inquiry'!B1460," "))</f>
        <v xml:space="preserve"> </v>
      </c>
      <c r="B1656" s="4" t="str">
        <f>IF('[2]MUNIS Purchase Order Inquiry'!$A1460='[2]PO Detail'!$L$2,'[2]MUNIS Purchase Order Inquiry'!Q1460,(IF('[2]MUNIS Purchase Order Inquiry'!$A1460='[2]PO Detail'!$L$1,CONCATENATE("      "&amp;'[2]MUNIS Purchase Order Inquiry'!I1460&amp;";   "&amp;'[2]MUNIS Purchase Order Inquiry'!J1460&amp;"   "&amp;'[2]MUNIS Purchase Order Inquiry'!K1460&amp;"; "&amp;'[2]MUNIS Purchase Order Inquiry'!M1460&amp;"; "&amp;'[2]MUNIS Purchase Order Inquiry'!N1460&amp;"; "&amp;'[2]MUNIS Purchase Order Inquiry'!O1460)," ")))</f>
        <v xml:space="preserve"> </v>
      </c>
      <c r="C1656" s="4" t="str">
        <f>IF('[2]MUNIS Purchase Order Inquiry'!$A1460='[2]PO Detail'!$L$2,'[2]MUNIS Purchase Order Inquiry'!R1460," ")</f>
        <v xml:space="preserve"> </v>
      </c>
      <c r="D1656" s="26" t="str">
        <f>IF('[2]MUNIS Purchase Order Inquiry'!$A1460='[2]PO Detail'!$L$1,'[2]MUNIS Purchase Order Inquiry'!G1460," ")</f>
        <v xml:space="preserve"> </v>
      </c>
      <c r="E1656" s="10" t="str">
        <f>IF('[2]MUNIS Purchase Order Inquiry'!$A1460='[2]PO Detail'!$L$1,'[2]MUNIS Purchase Order Inquiry'!D1460," ")</f>
        <v xml:space="preserve"> </v>
      </c>
      <c r="F1656" s="10" t="str">
        <f>IF('[2]MUNIS Purchase Order Inquiry'!$A1460='[2]PO Detail'!$L$1,'[2]MUNIS Purchase Order Inquiry'!E1460," ")</f>
        <v xml:space="preserve"> </v>
      </c>
      <c r="G1656" s="10" t="str">
        <f>IF('[2]MUNIS Purchase Order Inquiry'!$A1460='[2]PO Detail'!$L$1,'[2]MUNIS Purchase Order Inquiry'!F1460," ")</f>
        <v xml:space="preserve"> </v>
      </c>
    </row>
    <row r="1657" spans="1:7" x14ac:dyDescent="0.25">
      <c r="A1657" s="25" t="str">
        <f>IF('[2]MUNIS Purchase Order Inquiry'!$A1461='[2]PO Detail'!$L$2," ",IF('[2]MUNIS Purchase Order Inquiry'!A1461='[2]PO Detail'!$L$1,'[2]MUNIS Purchase Order Inquiry'!B1461," "))</f>
        <v xml:space="preserve"> </v>
      </c>
      <c r="B1657" s="4" t="str">
        <f>IF('[2]MUNIS Purchase Order Inquiry'!$A1461='[2]PO Detail'!$L$2,'[2]MUNIS Purchase Order Inquiry'!Q1461,(IF('[2]MUNIS Purchase Order Inquiry'!$A1461='[2]PO Detail'!$L$1,CONCATENATE("      "&amp;'[2]MUNIS Purchase Order Inquiry'!I1461&amp;";   "&amp;'[2]MUNIS Purchase Order Inquiry'!J1461&amp;"   "&amp;'[2]MUNIS Purchase Order Inquiry'!K1461&amp;"; "&amp;'[2]MUNIS Purchase Order Inquiry'!M1461&amp;"; "&amp;'[2]MUNIS Purchase Order Inquiry'!N1461&amp;"; "&amp;'[2]MUNIS Purchase Order Inquiry'!O1461)," ")))</f>
        <v xml:space="preserve"> </v>
      </c>
      <c r="C1657" s="4" t="str">
        <f>IF('[2]MUNIS Purchase Order Inquiry'!$A1461='[2]PO Detail'!$L$2,'[2]MUNIS Purchase Order Inquiry'!R1461," ")</f>
        <v xml:space="preserve"> </v>
      </c>
      <c r="D1657" s="26" t="str">
        <f>IF('[2]MUNIS Purchase Order Inquiry'!$A1461='[2]PO Detail'!$L$1,'[2]MUNIS Purchase Order Inquiry'!G1461," ")</f>
        <v xml:space="preserve"> </v>
      </c>
      <c r="E1657" s="10" t="str">
        <f>IF('[2]MUNIS Purchase Order Inquiry'!$A1461='[2]PO Detail'!$L$1,'[2]MUNIS Purchase Order Inquiry'!D1461," ")</f>
        <v xml:space="preserve"> </v>
      </c>
      <c r="F1657" s="10" t="str">
        <f>IF('[2]MUNIS Purchase Order Inquiry'!$A1461='[2]PO Detail'!$L$1,'[2]MUNIS Purchase Order Inquiry'!E1461," ")</f>
        <v xml:space="preserve"> </v>
      </c>
      <c r="G1657" s="10" t="str">
        <f>IF('[2]MUNIS Purchase Order Inquiry'!$A1461='[2]PO Detail'!$L$1,'[2]MUNIS Purchase Order Inquiry'!F1461," ")</f>
        <v xml:space="preserve"> </v>
      </c>
    </row>
    <row r="1658" spans="1:7" x14ac:dyDescent="0.25">
      <c r="A1658" s="25" t="str">
        <f>IF('[2]MUNIS Purchase Order Inquiry'!$A1462='[2]PO Detail'!$L$2," ",IF('[2]MUNIS Purchase Order Inquiry'!A1462='[2]PO Detail'!$L$1,'[2]MUNIS Purchase Order Inquiry'!B1462," "))</f>
        <v xml:space="preserve"> </v>
      </c>
      <c r="B1658" s="4" t="str">
        <f>IF('[2]MUNIS Purchase Order Inquiry'!$A1462='[2]PO Detail'!$L$2,'[2]MUNIS Purchase Order Inquiry'!Q1462,(IF('[2]MUNIS Purchase Order Inquiry'!$A1462='[2]PO Detail'!$L$1,CONCATENATE("      "&amp;'[2]MUNIS Purchase Order Inquiry'!I1462&amp;";   "&amp;'[2]MUNIS Purchase Order Inquiry'!J1462&amp;"   "&amp;'[2]MUNIS Purchase Order Inquiry'!K1462&amp;"; "&amp;'[2]MUNIS Purchase Order Inquiry'!M1462&amp;"; "&amp;'[2]MUNIS Purchase Order Inquiry'!N1462&amp;"; "&amp;'[2]MUNIS Purchase Order Inquiry'!O1462)," ")))</f>
        <v xml:space="preserve"> </v>
      </c>
      <c r="C1658" s="4" t="str">
        <f>IF('[2]MUNIS Purchase Order Inquiry'!$A1462='[2]PO Detail'!$L$2,'[2]MUNIS Purchase Order Inquiry'!R1462," ")</f>
        <v xml:space="preserve"> </v>
      </c>
      <c r="D1658" s="26" t="str">
        <f>IF('[2]MUNIS Purchase Order Inquiry'!$A1462='[2]PO Detail'!$L$1,'[2]MUNIS Purchase Order Inquiry'!G1462," ")</f>
        <v xml:space="preserve"> </v>
      </c>
      <c r="E1658" s="10" t="str">
        <f>IF('[2]MUNIS Purchase Order Inquiry'!$A1462='[2]PO Detail'!$L$1,'[2]MUNIS Purchase Order Inquiry'!D1462," ")</f>
        <v xml:space="preserve"> </v>
      </c>
      <c r="F1658" s="10" t="str">
        <f>IF('[2]MUNIS Purchase Order Inquiry'!$A1462='[2]PO Detail'!$L$1,'[2]MUNIS Purchase Order Inquiry'!E1462," ")</f>
        <v xml:space="preserve"> </v>
      </c>
      <c r="G1658" s="10" t="str">
        <f>IF('[2]MUNIS Purchase Order Inquiry'!$A1462='[2]PO Detail'!$L$1,'[2]MUNIS Purchase Order Inquiry'!F1462," ")</f>
        <v xml:space="preserve"> </v>
      </c>
    </row>
    <row r="1659" spans="1:7" x14ac:dyDescent="0.25">
      <c r="A1659" s="25" t="str">
        <f>IF('[2]MUNIS Purchase Order Inquiry'!$A1463='[2]PO Detail'!$L$2," ",IF('[2]MUNIS Purchase Order Inquiry'!A1463='[2]PO Detail'!$L$1,'[2]MUNIS Purchase Order Inquiry'!B1463," "))</f>
        <v xml:space="preserve"> </v>
      </c>
      <c r="B1659" s="4" t="str">
        <f>IF('[2]MUNIS Purchase Order Inquiry'!$A1463='[2]PO Detail'!$L$2,'[2]MUNIS Purchase Order Inquiry'!Q1463,(IF('[2]MUNIS Purchase Order Inquiry'!$A1463='[2]PO Detail'!$L$1,CONCATENATE("      "&amp;'[2]MUNIS Purchase Order Inquiry'!I1463&amp;";   "&amp;'[2]MUNIS Purchase Order Inquiry'!J1463&amp;"   "&amp;'[2]MUNIS Purchase Order Inquiry'!K1463&amp;"; "&amp;'[2]MUNIS Purchase Order Inquiry'!M1463&amp;"; "&amp;'[2]MUNIS Purchase Order Inquiry'!N1463&amp;"; "&amp;'[2]MUNIS Purchase Order Inquiry'!O1463)," ")))</f>
        <v xml:space="preserve"> </v>
      </c>
      <c r="C1659" s="4" t="str">
        <f>IF('[2]MUNIS Purchase Order Inquiry'!$A1463='[2]PO Detail'!$L$2,'[2]MUNIS Purchase Order Inquiry'!R1463," ")</f>
        <v xml:space="preserve"> </v>
      </c>
      <c r="D1659" s="26" t="str">
        <f>IF('[2]MUNIS Purchase Order Inquiry'!$A1463='[2]PO Detail'!$L$1,'[2]MUNIS Purchase Order Inquiry'!G1463," ")</f>
        <v xml:space="preserve"> </v>
      </c>
      <c r="E1659" s="10" t="str">
        <f>IF('[2]MUNIS Purchase Order Inquiry'!$A1463='[2]PO Detail'!$L$1,'[2]MUNIS Purchase Order Inquiry'!D1463," ")</f>
        <v xml:space="preserve"> </v>
      </c>
      <c r="F1659" s="10" t="str">
        <f>IF('[2]MUNIS Purchase Order Inquiry'!$A1463='[2]PO Detail'!$L$1,'[2]MUNIS Purchase Order Inquiry'!E1463," ")</f>
        <v xml:space="preserve"> </v>
      </c>
      <c r="G1659" s="10" t="str">
        <f>IF('[2]MUNIS Purchase Order Inquiry'!$A1463='[2]PO Detail'!$L$1,'[2]MUNIS Purchase Order Inquiry'!F1463," ")</f>
        <v xml:space="preserve"> </v>
      </c>
    </row>
    <row r="1660" spans="1:7" x14ac:dyDescent="0.25">
      <c r="A1660" s="25" t="str">
        <f>IF('[2]MUNIS Purchase Order Inquiry'!$A1464='[2]PO Detail'!$L$2," ",IF('[2]MUNIS Purchase Order Inquiry'!A1464='[2]PO Detail'!$L$1,'[2]MUNIS Purchase Order Inquiry'!B1464," "))</f>
        <v xml:space="preserve"> </v>
      </c>
      <c r="B1660" s="4" t="str">
        <f>IF('[2]MUNIS Purchase Order Inquiry'!$A1464='[2]PO Detail'!$L$2,'[2]MUNIS Purchase Order Inquiry'!Q1464,(IF('[2]MUNIS Purchase Order Inquiry'!$A1464='[2]PO Detail'!$L$1,CONCATENATE("      "&amp;'[2]MUNIS Purchase Order Inquiry'!I1464&amp;";   "&amp;'[2]MUNIS Purchase Order Inquiry'!J1464&amp;"   "&amp;'[2]MUNIS Purchase Order Inquiry'!K1464&amp;"; "&amp;'[2]MUNIS Purchase Order Inquiry'!M1464&amp;"; "&amp;'[2]MUNIS Purchase Order Inquiry'!N1464&amp;"; "&amp;'[2]MUNIS Purchase Order Inquiry'!O1464)," ")))</f>
        <v xml:space="preserve"> </v>
      </c>
      <c r="C1660" s="4" t="str">
        <f>IF('[2]MUNIS Purchase Order Inquiry'!$A1464='[2]PO Detail'!$L$2,'[2]MUNIS Purchase Order Inquiry'!R1464," ")</f>
        <v xml:space="preserve"> </v>
      </c>
      <c r="D1660" s="26" t="str">
        <f>IF('[2]MUNIS Purchase Order Inquiry'!$A1464='[2]PO Detail'!$L$1,'[2]MUNIS Purchase Order Inquiry'!G1464," ")</f>
        <v xml:space="preserve"> </v>
      </c>
      <c r="E1660" s="10" t="str">
        <f>IF('[2]MUNIS Purchase Order Inquiry'!$A1464='[2]PO Detail'!$L$1,'[2]MUNIS Purchase Order Inquiry'!D1464," ")</f>
        <v xml:space="preserve"> </v>
      </c>
      <c r="F1660" s="10" t="str">
        <f>IF('[2]MUNIS Purchase Order Inquiry'!$A1464='[2]PO Detail'!$L$1,'[2]MUNIS Purchase Order Inquiry'!E1464," ")</f>
        <v xml:space="preserve"> </v>
      </c>
      <c r="G1660" s="10" t="str">
        <f>IF('[2]MUNIS Purchase Order Inquiry'!$A1464='[2]PO Detail'!$L$1,'[2]MUNIS Purchase Order Inquiry'!F1464," ")</f>
        <v xml:space="preserve"> </v>
      </c>
    </row>
    <row r="1661" spans="1:7" x14ac:dyDescent="0.25">
      <c r="A1661" s="25" t="str">
        <f>IF('[2]MUNIS Purchase Order Inquiry'!$A1465='[2]PO Detail'!$L$2," ",IF('[2]MUNIS Purchase Order Inquiry'!A1465='[2]PO Detail'!$L$1,'[2]MUNIS Purchase Order Inquiry'!B1465," "))</f>
        <v xml:space="preserve"> </v>
      </c>
      <c r="B1661" s="4" t="str">
        <f>IF('[2]MUNIS Purchase Order Inquiry'!$A1465='[2]PO Detail'!$L$2,'[2]MUNIS Purchase Order Inquiry'!Q1465,(IF('[2]MUNIS Purchase Order Inquiry'!$A1465='[2]PO Detail'!$L$1,CONCATENATE("      "&amp;'[2]MUNIS Purchase Order Inquiry'!I1465&amp;";   "&amp;'[2]MUNIS Purchase Order Inquiry'!J1465&amp;"   "&amp;'[2]MUNIS Purchase Order Inquiry'!K1465&amp;"; "&amp;'[2]MUNIS Purchase Order Inquiry'!M1465&amp;"; "&amp;'[2]MUNIS Purchase Order Inquiry'!N1465&amp;"; "&amp;'[2]MUNIS Purchase Order Inquiry'!O1465)," ")))</f>
        <v xml:space="preserve"> </v>
      </c>
      <c r="C1661" s="4" t="str">
        <f>IF('[2]MUNIS Purchase Order Inquiry'!$A1465='[2]PO Detail'!$L$2,'[2]MUNIS Purchase Order Inquiry'!R1465," ")</f>
        <v xml:space="preserve"> </v>
      </c>
      <c r="D1661" s="26" t="str">
        <f>IF('[2]MUNIS Purchase Order Inquiry'!$A1465='[2]PO Detail'!$L$1,'[2]MUNIS Purchase Order Inquiry'!G1465," ")</f>
        <v xml:space="preserve"> </v>
      </c>
      <c r="E1661" s="10" t="str">
        <f>IF('[2]MUNIS Purchase Order Inquiry'!$A1465='[2]PO Detail'!$L$1,'[2]MUNIS Purchase Order Inquiry'!D1465," ")</f>
        <v xml:space="preserve"> </v>
      </c>
      <c r="F1661" s="10" t="str">
        <f>IF('[2]MUNIS Purchase Order Inquiry'!$A1465='[2]PO Detail'!$L$1,'[2]MUNIS Purchase Order Inquiry'!E1465," ")</f>
        <v xml:space="preserve"> </v>
      </c>
      <c r="G1661" s="10" t="str">
        <f>IF('[2]MUNIS Purchase Order Inquiry'!$A1465='[2]PO Detail'!$L$1,'[2]MUNIS Purchase Order Inquiry'!F1465," ")</f>
        <v xml:space="preserve"> </v>
      </c>
    </row>
    <row r="1662" spans="1:7" x14ac:dyDescent="0.25">
      <c r="A1662" s="25" t="str">
        <f>IF('[2]MUNIS Purchase Order Inquiry'!$A1466='[2]PO Detail'!$L$2," ",IF('[2]MUNIS Purchase Order Inquiry'!A1466='[2]PO Detail'!$L$1,'[2]MUNIS Purchase Order Inquiry'!B1466," "))</f>
        <v xml:space="preserve"> </v>
      </c>
      <c r="B1662" s="4" t="str">
        <f>IF('[2]MUNIS Purchase Order Inquiry'!$A1466='[2]PO Detail'!$L$2,'[2]MUNIS Purchase Order Inquiry'!Q1466,(IF('[2]MUNIS Purchase Order Inquiry'!$A1466='[2]PO Detail'!$L$1,CONCATENATE("      "&amp;'[2]MUNIS Purchase Order Inquiry'!I1466&amp;";   "&amp;'[2]MUNIS Purchase Order Inquiry'!J1466&amp;"   "&amp;'[2]MUNIS Purchase Order Inquiry'!K1466&amp;"; "&amp;'[2]MUNIS Purchase Order Inquiry'!M1466&amp;"; "&amp;'[2]MUNIS Purchase Order Inquiry'!N1466&amp;"; "&amp;'[2]MUNIS Purchase Order Inquiry'!O1466)," ")))</f>
        <v xml:space="preserve"> </v>
      </c>
      <c r="C1662" s="4" t="str">
        <f>IF('[2]MUNIS Purchase Order Inquiry'!$A1466='[2]PO Detail'!$L$2,'[2]MUNIS Purchase Order Inquiry'!R1466," ")</f>
        <v xml:space="preserve"> </v>
      </c>
      <c r="D1662" s="26" t="str">
        <f>IF('[2]MUNIS Purchase Order Inquiry'!$A1466='[2]PO Detail'!$L$1,'[2]MUNIS Purchase Order Inquiry'!G1466," ")</f>
        <v xml:space="preserve"> </v>
      </c>
      <c r="E1662" s="10" t="str">
        <f>IF('[2]MUNIS Purchase Order Inquiry'!$A1466='[2]PO Detail'!$L$1,'[2]MUNIS Purchase Order Inquiry'!D1466," ")</f>
        <v xml:space="preserve"> </v>
      </c>
      <c r="F1662" s="10" t="str">
        <f>IF('[2]MUNIS Purchase Order Inquiry'!$A1466='[2]PO Detail'!$L$1,'[2]MUNIS Purchase Order Inquiry'!E1466," ")</f>
        <v xml:space="preserve"> </v>
      </c>
      <c r="G1662" s="10" t="str">
        <f>IF('[2]MUNIS Purchase Order Inquiry'!$A1466='[2]PO Detail'!$L$1,'[2]MUNIS Purchase Order Inquiry'!F1466," ")</f>
        <v xml:space="preserve"> </v>
      </c>
    </row>
    <row r="1663" spans="1:7" x14ac:dyDescent="0.25">
      <c r="A1663" s="25" t="str">
        <f>IF('[2]MUNIS Purchase Order Inquiry'!$A1467='[2]PO Detail'!$L$2," ",IF('[2]MUNIS Purchase Order Inquiry'!A1467='[2]PO Detail'!$L$1,'[2]MUNIS Purchase Order Inquiry'!B1467," "))</f>
        <v xml:space="preserve"> </v>
      </c>
      <c r="B1663" s="4" t="str">
        <f>IF('[2]MUNIS Purchase Order Inquiry'!$A1467='[2]PO Detail'!$L$2,'[2]MUNIS Purchase Order Inquiry'!Q1467,(IF('[2]MUNIS Purchase Order Inquiry'!$A1467='[2]PO Detail'!$L$1,CONCATENATE("      "&amp;'[2]MUNIS Purchase Order Inquiry'!I1467&amp;";   "&amp;'[2]MUNIS Purchase Order Inquiry'!J1467&amp;"   "&amp;'[2]MUNIS Purchase Order Inquiry'!K1467&amp;"; "&amp;'[2]MUNIS Purchase Order Inquiry'!M1467&amp;"; "&amp;'[2]MUNIS Purchase Order Inquiry'!N1467&amp;"; "&amp;'[2]MUNIS Purchase Order Inquiry'!O1467)," ")))</f>
        <v xml:space="preserve"> </v>
      </c>
      <c r="C1663" s="4" t="str">
        <f>IF('[2]MUNIS Purchase Order Inquiry'!$A1467='[2]PO Detail'!$L$2,'[2]MUNIS Purchase Order Inquiry'!R1467," ")</f>
        <v xml:space="preserve"> </v>
      </c>
      <c r="D1663" s="26" t="str">
        <f>IF('[2]MUNIS Purchase Order Inquiry'!$A1467='[2]PO Detail'!$L$1,'[2]MUNIS Purchase Order Inquiry'!G1467," ")</f>
        <v xml:space="preserve"> </v>
      </c>
      <c r="E1663" s="10" t="str">
        <f>IF('[2]MUNIS Purchase Order Inquiry'!$A1467='[2]PO Detail'!$L$1,'[2]MUNIS Purchase Order Inquiry'!D1467," ")</f>
        <v xml:space="preserve"> </v>
      </c>
      <c r="F1663" s="10" t="str">
        <f>IF('[2]MUNIS Purchase Order Inquiry'!$A1467='[2]PO Detail'!$L$1,'[2]MUNIS Purchase Order Inquiry'!E1467," ")</f>
        <v xml:space="preserve"> </v>
      </c>
      <c r="G1663" s="10" t="str">
        <f>IF('[2]MUNIS Purchase Order Inquiry'!$A1467='[2]PO Detail'!$L$1,'[2]MUNIS Purchase Order Inquiry'!F1467," ")</f>
        <v xml:space="preserve"> </v>
      </c>
    </row>
    <row r="1664" spans="1:7" x14ac:dyDescent="0.25">
      <c r="A1664" s="25" t="str">
        <f>IF('[2]MUNIS Purchase Order Inquiry'!$A1468='[2]PO Detail'!$L$2," ",IF('[2]MUNIS Purchase Order Inquiry'!A1468='[2]PO Detail'!$L$1,'[2]MUNIS Purchase Order Inquiry'!B1468," "))</f>
        <v xml:space="preserve"> </v>
      </c>
      <c r="B1664" s="4" t="str">
        <f>IF('[2]MUNIS Purchase Order Inquiry'!$A1468='[2]PO Detail'!$L$2,'[2]MUNIS Purchase Order Inquiry'!Q1468,(IF('[2]MUNIS Purchase Order Inquiry'!$A1468='[2]PO Detail'!$L$1,CONCATENATE("      "&amp;'[2]MUNIS Purchase Order Inquiry'!I1468&amp;";   "&amp;'[2]MUNIS Purchase Order Inquiry'!J1468&amp;"   "&amp;'[2]MUNIS Purchase Order Inquiry'!K1468&amp;"; "&amp;'[2]MUNIS Purchase Order Inquiry'!M1468&amp;"; "&amp;'[2]MUNIS Purchase Order Inquiry'!N1468&amp;"; "&amp;'[2]MUNIS Purchase Order Inquiry'!O1468)," ")))</f>
        <v xml:space="preserve"> </v>
      </c>
      <c r="C1664" s="4" t="str">
        <f>IF('[2]MUNIS Purchase Order Inquiry'!$A1468='[2]PO Detail'!$L$2,'[2]MUNIS Purchase Order Inquiry'!R1468," ")</f>
        <v xml:space="preserve"> </v>
      </c>
      <c r="D1664" s="26" t="str">
        <f>IF('[2]MUNIS Purchase Order Inquiry'!$A1468='[2]PO Detail'!$L$1,'[2]MUNIS Purchase Order Inquiry'!G1468," ")</f>
        <v xml:space="preserve"> </v>
      </c>
      <c r="E1664" s="10" t="str">
        <f>IF('[2]MUNIS Purchase Order Inquiry'!$A1468='[2]PO Detail'!$L$1,'[2]MUNIS Purchase Order Inquiry'!D1468," ")</f>
        <v xml:space="preserve"> </v>
      </c>
      <c r="F1664" s="10" t="str">
        <f>IF('[2]MUNIS Purchase Order Inquiry'!$A1468='[2]PO Detail'!$L$1,'[2]MUNIS Purchase Order Inquiry'!E1468," ")</f>
        <v xml:space="preserve"> </v>
      </c>
      <c r="G1664" s="10" t="str">
        <f>IF('[2]MUNIS Purchase Order Inquiry'!$A1468='[2]PO Detail'!$L$1,'[2]MUNIS Purchase Order Inquiry'!F1468," ")</f>
        <v xml:space="preserve"> </v>
      </c>
    </row>
    <row r="1665" spans="1:7" x14ac:dyDescent="0.25">
      <c r="A1665" s="25" t="str">
        <f>IF('[2]MUNIS Purchase Order Inquiry'!$A1469='[2]PO Detail'!$L$2," ",IF('[2]MUNIS Purchase Order Inquiry'!A1469='[2]PO Detail'!$L$1,'[2]MUNIS Purchase Order Inquiry'!B1469," "))</f>
        <v xml:space="preserve"> </v>
      </c>
      <c r="B1665" s="4" t="str">
        <f>IF('[2]MUNIS Purchase Order Inquiry'!$A1469='[2]PO Detail'!$L$2,'[2]MUNIS Purchase Order Inquiry'!Q1469,(IF('[2]MUNIS Purchase Order Inquiry'!$A1469='[2]PO Detail'!$L$1,CONCATENATE("      "&amp;'[2]MUNIS Purchase Order Inquiry'!I1469&amp;";   "&amp;'[2]MUNIS Purchase Order Inquiry'!J1469&amp;"   "&amp;'[2]MUNIS Purchase Order Inquiry'!K1469&amp;"; "&amp;'[2]MUNIS Purchase Order Inquiry'!M1469&amp;"; "&amp;'[2]MUNIS Purchase Order Inquiry'!N1469&amp;"; "&amp;'[2]MUNIS Purchase Order Inquiry'!O1469)," ")))</f>
        <v xml:space="preserve"> </v>
      </c>
      <c r="C1665" s="4" t="str">
        <f>IF('[2]MUNIS Purchase Order Inquiry'!$A1469='[2]PO Detail'!$L$2,'[2]MUNIS Purchase Order Inquiry'!R1469," ")</f>
        <v xml:space="preserve"> </v>
      </c>
      <c r="D1665" s="26" t="str">
        <f>IF('[2]MUNIS Purchase Order Inquiry'!$A1469='[2]PO Detail'!$L$1,'[2]MUNIS Purchase Order Inquiry'!G1469," ")</f>
        <v xml:space="preserve"> </v>
      </c>
      <c r="E1665" s="10" t="str">
        <f>IF('[2]MUNIS Purchase Order Inquiry'!$A1469='[2]PO Detail'!$L$1,'[2]MUNIS Purchase Order Inquiry'!D1469," ")</f>
        <v xml:space="preserve"> </v>
      </c>
      <c r="F1665" s="10" t="str">
        <f>IF('[2]MUNIS Purchase Order Inquiry'!$A1469='[2]PO Detail'!$L$1,'[2]MUNIS Purchase Order Inquiry'!E1469," ")</f>
        <v xml:space="preserve"> </v>
      </c>
      <c r="G1665" s="10" t="str">
        <f>IF('[2]MUNIS Purchase Order Inquiry'!$A1469='[2]PO Detail'!$L$1,'[2]MUNIS Purchase Order Inquiry'!F1469," ")</f>
        <v xml:space="preserve"> </v>
      </c>
    </row>
    <row r="1666" spans="1:7" x14ac:dyDescent="0.25">
      <c r="A1666" s="25" t="str">
        <f>IF('[2]MUNIS Purchase Order Inquiry'!$A1470='[2]PO Detail'!$L$2," ",IF('[2]MUNIS Purchase Order Inquiry'!A1470='[2]PO Detail'!$L$1,'[2]MUNIS Purchase Order Inquiry'!B1470," "))</f>
        <v xml:space="preserve"> </v>
      </c>
      <c r="B1666" s="4" t="str">
        <f>IF('[2]MUNIS Purchase Order Inquiry'!$A1470='[2]PO Detail'!$L$2,'[2]MUNIS Purchase Order Inquiry'!Q1470,(IF('[2]MUNIS Purchase Order Inquiry'!$A1470='[2]PO Detail'!$L$1,CONCATENATE("      "&amp;'[2]MUNIS Purchase Order Inquiry'!I1470&amp;";   "&amp;'[2]MUNIS Purchase Order Inquiry'!J1470&amp;"   "&amp;'[2]MUNIS Purchase Order Inquiry'!K1470&amp;"; "&amp;'[2]MUNIS Purchase Order Inquiry'!M1470&amp;"; "&amp;'[2]MUNIS Purchase Order Inquiry'!N1470&amp;"; "&amp;'[2]MUNIS Purchase Order Inquiry'!O1470)," ")))</f>
        <v xml:space="preserve"> </v>
      </c>
      <c r="C1666" s="4" t="str">
        <f>IF('[2]MUNIS Purchase Order Inquiry'!$A1470='[2]PO Detail'!$L$2,'[2]MUNIS Purchase Order Inquiry'!R1470," ")</f>
        <v xml:space="preserve"> </v>
      </c>
      <c r="D1666" s="26" t="str">
        <f>IF('[2]MUNIS Purchase Order Inquiry'!$A1470='[2]PO Detail'!$L$1,'[2]MUNIS Purchase Order Inquiry'!G1470," ")</f>
        <v xml:space="preserve"> </v>
      </c>
      <c r="E1666" s="10" t="str">
        <f>IF('[2]MUNIS Purchase Order Inquiry'!$A1470='[2]PO Detail'!$L$1,'[2]MUNIS Purchase Order Inquiry'!D1470," ")</f>
        <v xml:space="preserve"> </v>
      </c>
      <c r="F1666" s="10" t="str">
        <f>IF('[2]MUNIS Purchase Order Inquiry'!$A1470='[2]PO Detail'!$L$1,'[2]MUNIS Purchase Order Inquiry'!E1470," ")</f>
        <v xml:space="preserve"> </v>
      </c>
      <c r="G1666" s="10" t="str">
        <f>IF('[2]MUNIS Purchase Order Inquiry'!$A1470='[2]PO Detail'!$L$1,'[2]MUNIS Purchase Order Inquiry'!F1470," ")</f>
        <v xml:space="preserve"> </v>
      </c>
    </row>
    <row r="1667" spans="1:7" x14ac:dyDescent="0.25">
      <c r="A1667" s="25" t="str">
        <f>IF('[2]MUNIS Purchase Order Inquiry'!$A1471='[2]PO Detail'!$L$2," ",IF('[2]MUNIS Purchase Order Inquiry'!A1471='[2]PO Detail'!$L$1,'[2]MUNIS Purchase Order Inquiry'!B1471," "))</f>
        <v xml:space="preserve"> </v>
      </c>
      <c r="B1667" s="4" t="str">
        <f>IF('[2]MUNIS Purchase Order Inquiry'!$A1471='[2]PO Detail'!$L$2,'[2]MUNIS Purchase Order Inquiry'!Q1471,(IF('[2]MUNIS Purchase Order Inquiry'!$A1471='[2]PO Detail'!$L$1,CONCATENATE("      "&amp;'[2]MUNIS Purchase Order Inquiry'!I1471&amp;";   "&amp;'[2]MUNIS Purchase Order Inquiry'!J1471&amp;"   "&amp;'[2]MUNIS Purchase Order Inquiry'!K1471&amp;"; "&amp;'[2]MUNIS Purchase Order Inquiry'!M1471&amp;"; "&amp;'[2]MUNIS Purchase Order Inquiry'!N1471&amp;"; "&amp;'[2]MUNIS Purchase Order Inquiry'!O1471)," ")))</f>
        <v xml:space="preserve"> </v>
      </c>
      <c r="C1667" s="4" t="str">
        <f>IF('[2]MUNIS Purchase Order Inquiry'!$A1471='[2]PO Detail'!$L$2,'[2]MUNIS Purchase Order Inquiry'!R1471," ")</f>
        <v xml:space="preserve"> </v>
      </c>
      <c r="D1667" s="26" t="str">
        <f>IF('[2]MUNIS Purchase Order Inquiry'!$A1471='[2]PO Detail'!$L$1,'[2]MUNIS Purchase Order Inquiry'!G1471," ")</f>
        <v xml:space="preserve"> </v>
      </c>
      <c r="E1667" s="10" t="str">
        <f>IF('[2]MUNIS Purchase Order Inquiry'!$A1471='[2]PO Detail'!$L$1,'[2]MUNIS Purchase Order Inquiry'!D1471," ")</f>
        <v xml:space="preserve"> </v>
      </c>
      <c r="F1667" s="10" t="str">
        <f>IF('[2]MUNIS Purchase Order Inquiry'!$A1471='[2]PO Detail'!$L$1,'[2]MUNIS Purchase Order Inquiry'!E1471," ")</f>
        <v xml:space="preserve"> </v>
      </c>
      <c r="G1667" s="10" t="str">
        <f>IF('[2]MUNIS Purchase Order Inquiry'!$A1471='[2]PO Detail'!$L$1,'[2]MUNIS Purchase Order Inquiry'!F1471," ")</f>
        <v xml:space="preserve"> </v>
      </c>
    </row>
    <row r="1668" spans="1:7" x14ac:dyDescent="0.25">
      <c r="A1668" s="25" t="str">
        <f>IF('[2]MUNIS Purchase Order Inquiry'!$A1472='[2]PO Detail'!$L$2," ",IF('[2]MUNIS Purchase Order Inquiry'!A1472='[2]PO Detail'!$L$1,'[2]MUNIS Purchase Order Inquiry'!B1472," "))</f>
        <v xml:space="preserve"> </v>
      </c>
      <c r="B1668" s="4" t="str">
        <f>IF('[2]MUNIS Purchase Order Inquiry'!$A1472='[2]PO Detail'!$L$2,'[2]MUNIS Purchase Order Inquiry'!Q1472,(IF('[2]MUNIS Purchase Order Inquiry'!$A1472='[2]PO Detail'!$L$1,CONCATENATE("      "&amp;'[2]MUNIS Purchase Order Inquiry'!I1472&amp;";   "&amp;'[2]MUNIS Purchase Order Inquiry'!J1472&amp;"   "&amp;'[2]MUNIS Purchase Order Inquiry'!K1472&amp;"; "&amp;'[2]MUNIS Purchase Order Inquiry'!M1472&amp;"; "&amp;'[2]MUNIS Purchase Order Inquiry'!N1472&amp;"; "&amp;'[2]MUNIS Purchase Order Inquiry'!O1472)," ")))</f>
        <v xml:space="preserve"> </v>
      </c>
      <c r="C1668" s="4" t="str">
        <f>IF('[2]MUNIS Purchase Order Inquiry'!$A1472='[2]PO Detail'!$L$2,'[2]MUNIS Purchase Order Inquiry'!R1472," ")</f>
        <v xml:space="preserve"> </v>
      </c>
      <c r="D1668" s="26" t="str">
        <f>IF('[2]MUNIS Purchase Order Inquiry'!$A1472='[2]PO Detail'!$L$1,'[2]MUNIS Purchase Order Inquiry'!G1472," ")</f>
        <v xml:space="preserve"> </v>
      </c>
      <c r="E1668" s="10" t="str">
        <f>IF('[2]MUNIS Purchase Order Inquiry'!$A1472='[2]PO Detail'!$L$1,'[2]MUNIS Purchase Order Inquiry'!D1472," ")</f>
        <v xml:space="preserve"> </v>
      </c>
      <c r="F1668" s="10" t="str">
        <f>IF('[2]MUNIS Purchase Order Inquiry'!$A1472='[2]PO Detail'!$L$1,'[2]MUNIS Purchase Order Inquiry'!E1472," ")</f>
        <v xml:space="preserve"> </v>
      </c>
      <c r="G1668" s="10" t="str">
        <f>IF('[2]MUNIS Purchase Order Inquiry'!$A1472='[2]PO Detail'!$L$1,'[2]MUNIS Purchase Order Inquiry'!F1472," ")</f>
        <v xml:space="preserve"> </v>
      </c>
    </row>
    <row r="1669" spans="1:7" x14ac:dyDescent="0.25">
      <c r="A1669" s="25" t="str">
        <f>IF('[2]MUNIS Purchase Order Inquiry'!$A1473='[2]PO Detail'!$L$2," ",IF('[2]MUNIS Purchase Order Inquiry'!A1473='[2]PO Detail'!$L$1,'[2]MUNIS Purchase Order Inquiry'!B1473," "))</f>
        <v xml:space="preserve"> </v>
      </c>
      <c r="B1669" s="4" t="str">
        <f>IF('[2]MUNIS Purchase Order Inquiry'!$A1473='[2]PO Detail'!$L$2,'[2]MUNIS Purchase Order Inquiry'!Q1473,(IF('[2]MUNIS Purchase Order Inquiry'!$A1473='[2]PO Detail'!$L$1,CONCATENATE("      "&amp;'[2]MUNIS Purchase Order Inquiry'!I1473&amp;";   "&amp;'[2]MUNIS Purchase Order Inquiry'!J1473&amp;"   "&amp;'[2]MUNIS Purchase Order Inquiry'!K1473&amp;"; "&amp;'[2]MUNIS Purchase Order Inquiry'!M1473&amp;"; "&amp;'[2]MUNIS Purchase Order Inquiry'!N1473&amp;"; "&amp;'[2]MUNIS Purchase Order Inquiry'!O1473)," ")))</f>
        <v xml:space="preserve"> </v>
      </c>
      <c r="C1669" s="4" t="str">
        <f>IF('[2]MUNIS Purchase Order Inquiry'!$A1473='[2]PO Detail'!$L$2,'[2]MUNIS Purchase Order Inquiry'!R1473," ")</f>
        <v xml:space="preserve"> </v>
      </c>
      <c r="D1669" s="26" t="str">
        <f>IF('[2]MUNIS Purchase Order Inquiry'!$A1473='[2]PO Detail'!$L$1,'[2]MUNIS Purchase Order Inquiry'!G1473," ")</f>
        <v xml:space="preserve"> </v>
      </c>
      <c r="E1669" s="10" t="str">
        <f>IF('[2]MUNIS Purchase Order Inquiry'!$A1473='[2]PO Detail'!$L$1,'[2]MUNIS Purchase Order Inquiry'!D1473," ")</f>
        <v xml:space="preserve"> </v>
      </c>
      <c r="F1669" s="10" t="str">
        <f>IF('[2]MUNIS Purchase Order Inquiry'!$A1473='[2]PO Detail'!$L$1,'[2]MUNIS Purchase Order Inquiry'!E1473," ")</f>
        <v xml:space="preserve"> </v>
      </c>
      <c r="G1669" s="10" t="str">
        <f>IF('[2]MUNIS Purchase Order Inquiry'!$A1473='[2]PO Detail'!$L$1,'[2]MUNIS Purchase Order Inquiry'!F1473," ")</f>
        <v xml:space="preserve"> </v>
      </c>
    </row>
    <row r="1670" spans="1:7" x14ac:dyDescent="0.25">
      <c r="A1670" s="25" t="str">
        <f>IF('[2]MUNIS Purchase Order Inquiry'!$A1474='[2]PO Detail'!$L$2," ",IF('[2]MUNIS Purchase Order Inquiry'!A1474='[2]PO Detail'!$L$1,'[2]MUNIS Purchase Order Inquiry'!B1474," "))</f>
        <v xml:space="preserve"> </v>
      </c>
      <c r="B1670" s="4" t="str">
        <f>IF('[2]MUNIS Purchase Order Inquiry'!$A1474='[2]PO Detail'!$L$2,'[2]MUNIS Purchase Order Inquiry'!Q1474,(IF('[2]MUNIS Purchase Order Inquiry'!$A1474='[2]PO Detail'!$L$1,CONCATENATE("      "&amp;'[2]MUNIS Purchase Order Inquiry'!I1474&amp;";   "&amp;'[2]MUNIS Purchase Order Inquiry'!J1474&amp;"   "&amp;'[2]MUNIS Purchase Order Inquiry'!K1474&amp;"; "&amp;'[2]MUNIS Purchase Order Inquiry'!M1474&amp;"; "&amp;'[2]MUNIS Purchase Order Inquiry'!N1474&amp;"; "&amp;'[2]MUNIS Purchase Order Inquiry'!O1474)," ")))</f>
        <v xml:space="preserve"> </v>
      </c>
      <c r="C1670" s="4" t="str">
        <f>IF('[2]MUNIS Purchase Order Inquiry'!$A1474='[2]PO Detail'!$L$2,'[2]MUNIS Purchase Order Inquiry'!R1474," ")</f>
        <v xml:space="preserve"> </v>
      </c>
      <c r="D1670" s="26" t="str">
        <f>IF('[2]MUNIS Purchase Order Inquiry'!$A1474='[2]PO Detail'!$L$1,'[2]MUNIS Purchase Order Inquiry'!G1474," ")</f>
        <v xml:space="preserve"> </v>
      </c>
      <c r="E1670" s="10" t="str">
        <f>IF('[2]MUNIS Purchase Order Inquiry'!$A1474='[2]PO Detail'!$L$1,'[2]MUNIS Purchase Order Inquiry'!D1474," ")</f>
        <v xml:space="preserve"> </v>
      </c>
      <c r="F1670" s="10" t="str">
        <f>IF('[2]MUNIS Purchase Order Inquiry'!$A1474='[2]PO Detail'!$L$1,'[2]MUNIS Purchase Order Inquiry'!E1474," ")</f>
        <v xml:space="preserve"> </v>
      </c>
      <c r="G1670" s="10" t="str">
        <f>IF('[2]MUNIS Purchase Order Inquiry'!$A1474='[2]PO Detail'!$L$1,'[2]MUNIS Purchase Order Inquiry'!F1474," ")</f>
        <v xml:space="preserve"> </v>
      </c>
    </row>
    <row r="1671" spans="1:7" x14ac:dyDescent="0.25">
      <c r="A1671" s="25" t="str">
        <f>IF('[2]MUNIS Purchase Order Inquiry'!$A1475='[2]PO Detail'!$L$2," ",IF('[2]MUNIS Purchase Order Inquiry'!A1475='[2]PO Detail'!$L$1,'[2]MUNIS Purchase Order Inquiry'!B1475," "))</f>
        <v xml:space="preserve"> </v>
      </c>
      <c r="B1671" s="4" t="str">
        <f>IF('[2]MUNIS Purchase Order Inquiry'!$A1475='[2]PO Detail'!$L$2,'[2]MUNIS Purchase Order Inquiry'!Q1475,(IF('[2]MUNIS Purchase Order Inquiry'!$A1475='[2]PO Detail'!$L$1,CONCATENATE("      "&amp;'[2]MUNIS Purchase Order Inquiry'!I1475&amp;";   "&amp;'[2]MUNIS Purchase Order Inquiry'!J1475&amp;"   "&amp;'[2]MUNIS Purchase Order Inquiry'!K1475&amp;"; "&amp;'[2]MUNIS Purchase Order Inquiry'!M1475&amp;"; "&amp;'[2]MUNIS Purchase Order Inquiry'!N1475&amp;"; "&amp;'[2]MUNIS Purchase Order Inquiry'!O1475)," ")))</f>
        <v xml:space="preserve"> </v>
      </c>
      <c r="C1671" s="4" t="str">
        <f>IF('[2]MUNIS Purchase Order Inquiry'!$A1475='[2]PO Detail'!$L$2,'[2]MUNIS Purchase Order Inquiry'!R1475," ")</f>
        <v xml:space="preserve"> </v>
      </c>
      <c r="D1671" s="26" t="str">
        <f>IF('[2]MUNIS Purchase Order Inquiry'!$A1475='[2]PO Detail'!$L$1,'[2]MUNIS Purchase Order Inquiry'!G1475," ")</f>
        <v xml:space="preserve"> </v>
      </c>
      <c r="E1671" s="10" t="str">
        <f>IF('[2]MUNIS Purchase Order Inquiry'!$A1475='[2]PO Detail'!$L$1,'[2]MUNIS Purchase Order Inquiry'!D1475," ")</f>
        <v xml:space="preserve"> </v>
      </c>
      <c r="F1671" s="10" t="str">
        <f>IF('[2]MUNIS Purchase Order Inquiry'!$A1475='[2]PO Detail'!$L$1,'[2]MUNIS Purchase Order Inquiry'!E1475," ")</f>
        <v xml:space="preserve"> </v>
      </c>
      <c r="G1671" s="10" t="str">
        <f>IF('[2]MUNIS Purchase Order Inquiry'!$A1475='[2]PO Detail'!$L$1,'[2]MUNIS Purchase Order Inquiry'!F1475," ")</f>
        <v xml:space="preserve"> </v>
      </c>
    </row>
    <row r="1672" spans="1:7" x14ac:dyDescent="0.25">
      <c r="A1672" s="25" t="str">
        <f>IF('[2]MUNIS Purchase Order Inquiry'!$A1476='[2]PO Detail'!$L$2," ",IF('[2]MUNIS Purchase Order Inquiry'!A1476='[2]PO Detail'!$L$1,'[2]MUNIS Purchase Order Inquiry'!B1476," "))</f>
        <v xml:space="preserve"> </v>
      </c>
      <c r="B1672" s="4" t="str">
        <f>IF('[2]MUNIS Purchase Order Inquiry'!$A1476='[2]PO Detail'!$L$2,'[2]MUNIS Purchase Order Inquiry'!Q1476,(IF('[2]MUNIS Purchase Order Inquiry'!$A1476='[2]PO Detail'!$L$1,CONCATENATE("      "&amp;'[2]MUNIS Purchase Order Inquiry'!I1476&amp;";   "&amp;'[2]MUNIS Purchase Order Inquiry'!J1476&amp;"   "&amp;'[2]MUNIS Purchase Order Inquiry'!K1476&amp;"; "&amp;'[2]MUNIS Purchase Order Inquiry'!M1476&amp;"; "&amp;'[2]MUNIS Purchase Order Inquiry'!N1476&amp;"; "&amp;'[2]MUNIS Purchase Order Inquiry'!O1476)," ")))</f>
        <v xml:space="preserve"> </v>
      </c>
      <c r="C1672" s="4" t="str">
        <f>IF('[2]MUNIS Purchase Order Inquiry'!$A1476='[2]PO Detail'!$L$2,'[2]MUNIS Purchase Order Inquiry'!R1476," ")</f>
        <v xml:space="preserve"> </v>
      </c>
      <c r="D1672" s="26" t="str">
        <f>IF('[2]MUNIS Purchase Order Inquiry'!$A1476='[2]PO Detail'!$L$1,'[2]MUNIS Purchase Order Inquiry'!G1476," ")</f>
        <v xml:space="preserve"> </v>
      </c>
      <c r="E1672" s="10" t="str">
        <f>IF('[2]MUNIS Purchase Order Inquiry'!$A1476='[2]PO Detail'!$L$1,'[2]MUNIS Purchase Order Inquiry'!D1476," ")</f>
        <v xml:space="preserve"> </v>
      </c>
      <c r="F1672" s="10" t="str">
        <f>IF('[2]MUNIS Purchase Order Inquiry'!$A1476='[2]PO Detail'!$L$1,'[2]MUNIS Purchase Order Inquiry'!E1476," ")</f>
        <v xml:space="preserve"> </v>
      </c>
      <c r="G1672" s="10" t="str">
        <f>IF('[2]MUNIS Purchase Order Inquiry'!$A1476='[2]PO Detail'!$L$1,'[2]MUNIS Purchase Order Inquiry'!F1476," ")</f>
        <v xml:space="preserve"> </v>
      </c>
    </row>
    <row r="1673" spans="1:7" x14ac:dyDescent="0.25">
      <c r="A1673" s="25" t="str">
        <f>IF('[2]MUNIS Purchase Order Inquiry'!$A1477='[2]PO Detail'!$L$2," ",IF('[2]MUNIS Purchase Order Inquiry'!A1477='[2]PO Detail'!$L$1,'[2]MUNIS Purchase Order Inquiry'!B1477," "))</f>
        <v xml:space="preserve"> </v>
      </c>
      <c r="B1673" s="4" t="str">
        <f>IF('[2]MUNIS Purchase Order Inquiry'!$A1477='[2]PO Detail'!$L$2,'[2]MUNIS Purchase Order Inquiry'!Q1477,(IF('[2]MUNIS Purchase Order Inquiry'!$A1477='[2]PO Detail'!$L$1,CONCATENATE("      "&amp;'[2]MUNIS Purchase Order Inquiry'!I1477&amp;";   "&amp;'[2]MUNIS Purchase Order Inquiry'!J1477&amp;"   "&amp;'[2]MUNIS Purchase Order Inquiry'!K1477&amp;"; "&amp;'[2]MUNIS Purchase Order Inquiry'!M1477&amp;"; "&amp;'[2]MUNIS Purchase Order Inquiry'!N1477&amp;"; "&amp;'[2]MUNIS Purchase Order Inquiry'!O1477)," ")))</f>
        <v xml:space="preserve"> </v>
      </c>
      <c r="C1673" s="4" t="str">
        <f>IF('[2]MUNIS Purchase Order Inquiry'!$A1477='[2]PO Detail'!$L$2,'[2]MUNIS Purchase Order Inquiry'!R1477," ")</f>
        <v xml:space="preserve"> </v>
      </c>
      <c r="D1673" s="26" t="str">
        <f>IF('[2]MUNIS Purchase Order Inquiry'!$A1477='[2]PO Detail'!$L$1,'[2]MUNIS Purchase Order Inquiry'!G1477," ")</f>
        <v xml:space="preserve"> </v>
      </c>
      <c r="E1673" s="10" t="str">
        <f>IF('[2]MUNIS Purchase Order Inquiry'!$A1477='[2]PO Detail'!$L$1,'[2]MUNIS Purchase Order Inquiry'!D1477," ")</f>
        <v xml:space="preserve"> </v>
      </c>
      <c r="F1673" s="10" t="str">
        <f>IF('[2]MUNIS Purchase Order Inquiry'!$A1477='[2]PO Detail'!$L$1,'[2]MUNIS Purchase Order Inquiry'!E1477," ")</f>
        <v xml:space="preserve"> </v>
      </c>
      <c r="G1673" s="10" t="str">
        <f>IF('[2]MUNIS Purchase Order Inquiry'!$A1477='[2]PO Detail'!$L$1,'[2]MUNIS Purchase Order Inquiry'!F1477," ")</f>
        <v xml:space="preserve"> </v>
      </c>
    </row>
    <row r="1674" spans="1:7" x14ac:dyDescent="0.25">
      <c r="A1674" s="25" t="str">
        <f>IF('[2]MUNIS Purchase Order Inquiry'!$A1478='[2]PO Detail'!$L$2," ",IF('[2]MUNIS Purchase Order Inquiry'!A1478='[2]PO Detail'!$L$1,'[2]MUNIS Purchase Order Inquiry'!B1478," "))</f>
        <v xml:space="preserve"> </v>
      </c>
      <c r="B1674" s="4" t="str">
        <f>IF('[2]MUNIS Purchase Order Inquiry'!$A1478='[2]PO Detail'!$L$2,'[2]MUNIS Purchase Order Inquiry'!Q1478,(IF('[2]MUNIS Purchase Order Inquiry'!$A1478='[2]PO Detail'!$L$1,CONCATENATE("      "&amp;'[2]MUNIS Purchase Order Inquiry'!I1478&amp;";   "&amp;'[2]MUNIS Purchase Order Inquiry'!J1478&amp;"   "&amp;'[2]MUNIS Purchase Order Inquiry'!K1478&amp;"; "&amp;'[2]MUNIS Purchase Order Inquiry'!M1478&amp;"; "&amp;'[2]MUNIS Purchase Order Inquiry'!N1478&amp;"; "&amp;'[2]MUNIS Purchase Order Inquiry'!O1478)," ")))</f>
        <v xml:space="preserve"> </v>
      </c>
      <c r="C1674" s="4" t="str">
        <f>IF('[2]MUNIS Purchase Order Inquiry'!$A1478='[2]PO Detail'!$L$2,'[2]MUNIS Purchase Order Inquiry'!R1478," ")</f>
        <v xml:space="preserve"> </v>
      </c>
      <c r="D1674" s="26" t="str">
        <f>IF('[2]MUNIS Purchase Order Inquiry'!$A1478='[2]PO Detail'!$L$1,'[2]MUNIS Purchase Order Inquiry'!G1478," ")</f>
        <v xml:space="preserve"> </v>
      </c>
      <c r="E1674" s="10" t="str">
        <f>IF('[2]MUNIS Purchase Order Inquiry'!$A1478='[2]PO Detail'!$L$1,'[2]MUNIS Purchase Order Inquiry'!D1478," ")</f>
        <v xml:space="preserve"> </v>
      </c>
      <c r="F1674" s="10" t="str">
        <f>IF('[2]MUNIS Purchase Order Inquiry'!$A1478='[2]PO Detail'!$L$1,'[2]MUNIS Purchase Order Inquiry'!E1478," ")</f>
        <v xml:space="preserve"> </v>
      </c>
      <c r="G1674" s="10" t="str">
        <f>IF('[2]MUNIS Purchase Order Inquiry'!$A1478='[2]PO Detail'!$L$1,'[2]MUNIS Purchase Order Inquiry'!F1478," ")</f>
        <v xml:space="preserve"> </v>
      </c>
    </row>
    <row r="1675" spans="1:7" x14ac:dyDescent="0.25">
      <c r="A1675" s="25" t="str">
        <f>IF('[2]MUNIS Purchase Order Inquiry'!$A1479='[2]PO Detail'!$L$2," ",IF('[2]MUNIS Purchase Order Inquiry'!A1479='[2]PO Detail'!$L$1,'[2]MUNIS Purchase Order Inquiry'!B1479," "))</f>
        <v xml:space="preserve"> </v>
      </c>
      <c r="B1675" s="4" t="str">
        <f>IF('[2]MUNIS Purchase Order Inquiry'!$A1479='[2]PO Detail'!$L$2,'[2]MUNIS Purchase Order Inquiry'!Q1479,(IF('[2]MUNIS Purchase Order Inquiry'!$A1479='[2]PO Detail'!$L$1,CONCATENATE("      "&amp;'[2]MUNIS Purchase Order Inquiry'!I1479&amp;";   "&amp;'[2]MUNIS Purchase Order Inquiry'!J1479&amp;"   "&amp;'[2]MUNIS Purchase Order Inquiry'!K1479&amp;"; "&amp;'[2]MUNIS Purchase Order Inquiry'!M1479&amp;"; "&amp;'[2]MUNIS Purchase Order Inquiry'!N1479&amp;"; "&amp;'[2]MUNIS Purchase Order Inquiry'!O1479)," ")))</f>
        <v xml:space="preserve"> </v>
      </c>
      <c r="C1675" s="4" t="str">
        <f>IF('[2]MUNIS Purchase Order Inquiry'!$A1479='[2]PO Detail'!$L$2,'[2]MUNIS Purchase Order Inquiry'!R1479," ")</f>
        <v xml:space="preserve"> </v>
      </c>
      <c r="D1675" s="26" t="str">
        <f>IF('[2]MUNIS Purchase Order Inquiry'!$A1479='[2]PO Detail'!$L$1,'[2]MUNIS Purchase Order Inquiry'!G1479," ")</f>
        <v xml:space="preserve"> </v>
      </c>
      <c r="E1675" s="10" t="str">
        <f>IF('[2]MUNIS Purchase Order Inquiry'!$A1479='[2]PO Detail'!$L$1,'[2]MUNIS Purchase Order Inquiry'!D1479," ")</f>
        <v xml:space="preserve"> </v>
      </c>
      <c r="F1675" s="10" t="str">
        <f>IF('[2]MUNIS Purchase Order Inquiry'!$A1479='[2]PO Detail'!$L$1,'[2]MUNIS Purchase Order Inquiry'!E1479," ")</f>
        <v xml:space="preserve"> </v>
      </c>
      <c r="G1675" s="10" t="str">
        <f>IF('[2]MUNIS Purchase Order Inquiry'!$A1479='[2]PO Detail'!$L$1,'[2]MUNIS Purchase Order Inquiry'!F1479," ")</f>
        <v xml:space="preserve"> </v>
      </c>
    </row>
    <row r="1676" spans="1:7" x14ac:dyDescent="0.25">
      <c r="A1676" s="25" t="str">
        <f>IF('[2]MUNIS Purchase Order Inquiry'!$A1480='[2]PO Detail'!$L$2," ",IF('[2]MUNIS Purchase Order Inquiry'!A1480='[2]PO Detail'!$L$1,'[2]MUNIS Purchase Order Inquiry'!B1480," "))</f>
        <v xml:space="preserve"> </v>
      </c>
      <c r="B1676" s="4" t="str">
        <f>IF('[2]MUNIS Purchase Order Inquiry'!$A1480='[2]PO Detail'!$L$2,'[2]MUNIS Purchase Order Inquiry'!Q1480,(IF('[2]MUNIS Purchase Order Inquiry'!$A1480='[2]PO Detail'!$L$1,CONCATENATE("      "&amp;'[2]MUNIS Purchase Order Inquiry'!I1480&amp;";   "&amp;'[2]MUNIS Purchase Order Inquiry'!J1480&amp;"   "&amp;'[2]MUNIS Purchase Order Inquiry'!K1480&amp;"; "&amp;'[2]MUNIS Purchase Order Inquiry'!M1480&amp;"; "&amp;'[2]MUNIS Purchase Order Inquiry'!N1480&amp;"; "&amp;'[2]MUNIS Purchase Order Inquiry'!O1480)," ")))</f>
        <v xml:space="preserve"> </v>
      </c>
      <c r="C1676" s="4" t="str">
        <f>IF('[2]MUNIS Purchase Order Inquiry'!$A1480='[2]PO Detail'!$L$2,'[2]MUNIS Purchase Order Inquiry'!R1480," ")</f>
        <v xml:space="preserve"> </v>
      </c>
      <c r="D1676" s="26" t="str">
        <f>IF('[2]MUNIS Purchase Order Inquiry'!$A1480='[2]PO Detail'!$L$1,'[2]MUNIS Purchase Order Inquiry'!G1480," ")</f>
        <v xml:space="preserve"> </v>
      </c>
      <c r="E1676" s="10" t="str">
        <f>IF('[2]MUNIS Purchase Order Inquiry'!$A1480='[2]PO Detail'!$L$1,'[2]MUNIS Purchase Order Inquiry'!D1480," ")</f>
        <v xml:space="preserve"> </v>
      </c>
      <c r="F1676" s="10" t="str">
        <f>IF('[2]MUNIS Purchase Order Inquiry'!$A1480='[2]PO Detail'!$L$1,'[2]MUNIS Purchase Order Inquiry'!E1480," ")</f>
        <v xml:space="preserve"> </v>
      </c>
      <c r="G1676" s="10" t="str">
        <f>IF('[2]MUNIS Purchase Order Inquiry'!$A1480='[2]PO Detail'!$L$1,'[2]MUNIS Purchase Order Inquiry'!F1480," ")</f>
        <v xml:space="preserve"> </v>
      </c>
    </row>
    <row r="1677" spans="1:7" x14ac:dyDescent="0.25">
      <c r="A1677" s="25" t="str">
        <f>IF('[2]MUNIS Purchase Order Inquiry'!$A1481='[2]PO Detail'!$L$2," ",IF('[2]MUNIS Purchase Order Inquiry'!A1481='[2]PO Detail'!$L$1,'[2]MUNIS Purchase Order Inquiry'!B1481," "))</f>
        <v xml:space="preserve"> </v>
      </c>
      <c r="B1677" s="4" t="str">
        <f>IF('[2]MUNIS Purchase Order Inquiry'!$A1481='[2]PO Detail'!$L$2,'[2]MUNIS Purchase Order Inquiry'!Q1481,(IF('[2]MUNIS Purchase Order Inquiry'!$A1481='[2]PO Detail'!$L$1,CONCATENATE("      "&amp;'[2]MUNIS Purchase Order Inquiry'!I1481&amp;";   "&amp;'[2]MUNIS Purchase Order Inquiry'!J1481&amp;"   "&amp;'[2]MUNIS Purchase Order Inquiry'!K1481&amp;"; "&amp;'[2]MUNIS Purchase Order Inquiry'!M1481&amp;"; "&amp;'[2]MUNIS Purchase Order Inquiry'!N1481&amp;"; "&amp;'[2]MUNIS Purchase Order Inquiry'!O1481)," ")))</f>
        <v xml:space="preserve"> </v>
      </c>
      <c r="C1677" s="4" t="str">
        <f>IF('[2]MUNIS Purchase Order Inquiry'!$A1481='[2]PO Detail'!$L$2,'[2]MUNIS Purchase Order Inquiry'!R1481," ")</f>
        <v xml:space="preserve"> </v>
      </c>
      <c r="D1677" s="26" t="str">
        <f>IF('[2]MUNIS Purchase Order Inquiry'!$A1481='[2]PO Detail'!$L$1,'[2]MUNIS Purchase Order Inquiry'!G1481," ")</f>
        <v xml:space="preserve"> </v>
      </c>
      <c r="E1677" s="10" t="str">
        <f>IF('[2]MUNIS Purchase Order Inquiry'!$A1481='[2]PO Detail'!$L$1,'[2]MUNIS Purchase Order Inquiry'!D1481," ")</f>
        <v xml:space="preserve"> </v>
      </c>
      <c r="F1677" s="10" t="str">
        <f>IF('[2]MUNIS Purchase Order Inquiry'!$A1481='[2]PO Detail'!$L$1,'[2]MUNIS Purchase Order Inquiry'!E1481," ")</f>
        <v xml:space="preserve"> </v>
      </c>
      <c r="G1677" s="10" t="str">
        <f>IF('[2]MUNIS Purchase Order Inquiry'!$A1481='[2]PO Detail'!$L$1,'[2]MUNIS Purchase Order Inquiry'!F1481," ")</f>
        <v xml:space="preserve"> </v>
      </c>
    </row>
    <row r="1678" spans="1:7" x14ac:dyDescent="0.25">
      <c r="A1678" s="25" t="str">
        <f>IF('[2]MUNIS Purchase Order Inquiry'!$A1482='[2]PO Detail'!$L$2," ",IF('[2]MUNIS Purchase Order Inquiry'!A1482='[2]PO Detail'!$L$1,'[2]MUNIS Purchase Order Inquiry'!B1482," "))</f>
        <v xml:space="preserve"> </v>
      </c>
      <c r="B1678" s="4" t="str">
        <f>IF('[2]MUNIS Purchase Order Inquiry'!$A1482='[2]PO Detail'!$L$2,'[2]MUNIS Purchase Order Inquiry'!Q1482,(IF('[2]MUNIS Purchase Order Inquiry'!$A1482='[2]PO Detail'!$L$1,CONCATENATE("      "&amp;'[2]MUNIS Purchase Order Inquiry'!I1482&amp;";   "&amp;'[2]MUNIS Purchase Order Inquiry'!J1482&amp;"   "&amp;'[2]MUNIS Purchase Order Inquiry'!K1482&amp;"; "&amp;'[2]MUNIS Purchase Order Inquiry'!M1482&amp;"; "&amp;'[2]MUNIS Purchase Order Inquiry'!N1482&amp;"; "&amp;'[2]MUNIS Purchase Order Inquiry'!O1482)," ")))</f>
        <v xml:space="preserve"> </v>
      </c>
      <c r="C1678" s="4" t="str">
        <f>IF('[2]MUNIS Purchase Order Inquiry'!$A1482='[2]PO Detail'!$L$2,'[2]MUNIS Purchase Order Inquiry'!R1482," ")</f>
        <v xml:space="preserve"> </v>
      </c>
      <c r="D1678" s="26" t="str">
        <f>IF('[2]MUNIS Purchase Order Inquiry'!$A1482='[2]PO Detail'!$L$1,'[2]MUNIS Purchase Order Inquiry'!G1482," ")</f>
        <v xml:space="preserve"> </v>
      </c>
      <c r="E1678" s="10" t="str">
        <f>IF('[2]MUNIS Purchase Order Inquiry'!$A1482='[2]PO Detail'!$L$1,'[2]MUNIS Purchase Order Inquiry'!D1482," ")</f>
        <v xml:space="preserve"> </v>
      </c>
      <c r="F1678" s="10" t="str">
        <f>IF('[2]MUNIS Purchase Order Inquiry'!$A1482='[2]PO Detail'!$L$1,'[2]MUNIS Purchase Order Inquiry'!E1482," ")</f>
        <v xml:space="preserve"> </v>
      </c>
      <c r="G1678" s="10" t="str">
        <f>IF('[2]MUNIS Purchase Order Inquiry'!$A1482='[2]PO Detail'!$L$1,'[2]MUNIS Purchase Order Inquiry'!F1482," ")</f>
        <v xml:space="preserve"> </v>
      </c>
    </row>
    <row r="1679" spans="1:7" x14ac:dyDescent="0.25">
      <c r="A1679" s="25" t="str">
        <f>IF('[2]MUNIS Purchase Order Inquiry'!$A1483='[2]PO Detail'!$L$2," ",IF('[2]MUNIS Purchase Order Inquiry'!A1483='[2]PO Detail'!$L$1,'[2]MUNIS Purchase Order Inquiry'!B1483," "))</f>
        <v xml:space="preserve"> </v>
      </c>
      <c r="B1679" s="4" t="str">
        <f>IF('[2]MUNIS Purchase Order Inquiry'!$A1483='[2]PO Detail'!$L$2,'[2]MUNIS Purchase Order Inquiry'!Q1483,(IF('[2]MUNIS Purchase Order Inquiry'!$A1483='[2]PO Detail'!$L$1,CONCATENATE("      "&amp;'[2]MUNIS Purchase Order Inquiry'!I1483&amp;";   "&amp;'[2]MUNIS Purchase Order Inquiry'!J1483&amp;"   "&amp;'[2]MUNIS Purchase Order Inquiry'!K1483&amp;"; "&amp;'[2]MUNIS Purchase Order Inquiry'!M1483&amp;"; "&amp;'[2]MUNIS Purchase Order Inquiry'!N1483&amp;"; "&amp;'[2]MUNIS Purchase Order Inquiry'!O1483)," ")))</f>
        <v xml:space="preserve"> </v>
      </c>
      <c r="C1679" s="4" t="str">
        <f>IF('[2]MUNIS Purchase Order Inquiry'!$A1483='[2]PO Detail'!$L$2,'[2]MUNIS Purchase Order Inquiry'!R1483," ")</f>
        <v xml:space="preserve"> </v>
      </c>
      <c r="D1679" s="26" t="str">
        <f>IF('[2]MUNIS Purchase Order Inquiry'!$A1483='[2]PO Detail'!$L$1,'[2]MUNIS Purchase Order Inquiry'!G1483," ")</f>
        <v xml:space="preserve"> </v>
      </c>
      <c r="E1679" s="10" t="str">
        <f>IF('[2]MUNIS Purchase Order Inquiry'!$A1483='[2]PO Detail'!$L$1,'[2]MUNIS Purchase Order Inquiry'!D1483," ")</f>
        <v xml:space="preserve"> </v>
      </c>
      <c r="F1679" s="10" t="str">
        <f>IF('[2]MUNIS Purchase Order Inquiry'!$A1483='[2]PO Detail'!$L$1,'[2]MUNIS Purchase Order Inquiry'!E1483," ")</f>
        <v xml:space="preserve"> </v>
      </c>
      <c r="G1679" s="10" t="str">
        <f>IF('[2]MUNIS Purchase Order Inquiry'!$A1483='[2]PO Detail'!$L$1,'[2]MUNIS Purchase Order Inquiry'!F1483," ")</f>
        <v xml:space="preserve"> </v>
      </c>
    </row>
    <row r="1680" spans="1:7" x14ac:dyDescent="0.25">
      <c r="A1680" s="25" t="str">
        <f>IF('[2]MUNIS Purchase Order Inquiry'!$A1484='[2]PO Detail'!$L$2," ",IF('[2]MUNIS Purchase Order Inquiry'!A1484='[2]PO Detail'!$L$1,'[2]MUNIS Purchase Order Inquiry'!B1484," "))</f>
        <v xml:space="preserve"> </v>
      </c>
      <c r="B1680" s="4" t="str">
        <f>IF('[2]MUNIS Purchase Order Inquiry'!$A1484='[2]PO Detail'!$L$2,'[2]MUNIS Purchase Order Inquiry'!Q1484,(IF('[2]MUNIS Purchase Order Inquiry'!$A1484='[2]PO Detail'!$L$1,CONCATENATE("      "&amp;'[2]MUNIS Purchase Order Inquiry'!I1484&amp;";   "&amp;'[2]MUNIS Purchase Order Inquiry'!J1484&amp;"   "&amp;'[2]MUNIS Purchase Order Inquiry'!K1484&amp;"; "&amp;'[2]MUNIS Purchase Order Inquiry'!M1484&amp;"; "&amp;'[2]MUNIS Purchase Order Inquiry'!N1484&amp;"; "&amp;'[2]MUNIS Purchase Order Inquiry'!O1484)," ")))</f>
        <v xml:space="preserve"> </v>
      </c>
      <c r="C1680" s="4" t="str">
        <f>IF('[2]MUNIS Purchase Order Inquiry'!$A1484='[2]PO Detail'!$L$2,'[2]MUNIS Purchase Order Inquiry'!R1484," ")</f>
        <v xml:space="preserve"> </v>
      </c>
      <c r="D1680" s="26" t="str">
        <f>IF('[2]MUNIS Purchase Order Inquiry'!$A1484='[2]PO Detail'!$L$1,'[2]MUNIS Purchase Order Inquiry'!G1484," ")</f>
        <v xml:space="preserve"> </v>
      </c>
      <c r="E1680" s="10" t="str">
        <f>IF('[2]MUNIS Purchase Order Inquiry'!$A1484='[2]PO Detail'!$L$1,'[2]MUNIS Purchase Order Inquiry'!D1484," ")</f>
        <v xml:space="preserve"> </v>
      </c>
      <c r="F1680" s="10" t="str">
        <f>IF('[2]MUNIS Purchase Order Inquiry'!$A1484='[2]PO Detail'!$L$1,'[2]MUNIS Purchase Order Inquiry'!E1484," ")</f>
        <v xml:space="preserve"> </v>
      </c>
      <c r="G1680" s="10" t="str">
        <f>IF('[2]MUNIS Purchase Order Inquiry'!$A1484='[2]PO Detail'!$L$1,'[2]MUNIS Purchase Order Inquiry'!F1484," ")</f>
        <v xml:space="preserve"> </v>
      </c>
    </row>
    <row r="1681" spans="1:7" x14ac:dyDescent="0.25">
      <c r="A1681" s="25" t="str">
        <f>IF('[2]MUNIS Purchase Order Inquiry'!$A1485='[2]PO Detail'!$L$2," ",IF('[2]MUNIS Purchase Order Inquiry'!A1485='[2]PO Detail'!$L$1,'[2]MUNIS Purchase Order Inquiry'!B1485," "))</f>
        <v xml:space="preserve"> </v>
      </c>
      <c r="B1681" s="4" t="str">
        <f>IF('[2]MUNIS Purchase Order Inquiry'!$A1485='[2]PO Detail'!$L$2,'[2]MUNIS Purchase Order Inquiry'!Q1485,(IF('[2]MUNIS Purchase Order Inquiry'!$A1485='[2]PO Detail'!$L$1,CONCATENATE("      "&amp;'[2]MUNIS Purchase Order Inquiry'!I1485&amp;";   "&amp;'[2]MUNIS Purchase Order Inquiry'!J1485&amp;"   "&amp;'[2]MUNIS Purchase Order Inquiry'!K1485&amp;"; "&amp;'[2]MUNIS Purchase Order Inquiry'!M1485&amp;"; "&amp;'[2]MUNIS Purchase Order Inquiry'!N1485&amp;"; "&amp;'[2]MUNIS Purchase Order Inquiry'!O1485)," ")))</f>
        <v xml:space="preserve"> </v>
      </c>
      <c r="C1681" s="4" t="str">
        <f>IF('[2]MUNIS Purchase Order Inquiry'!$A1485='[2]PO Detail'!$L$2,'[2]MUNIS Purchase Order Inquiry'!R1485," ")</f>
        <v xml:space="preserve"> </v>
      </c>
      <c r="D1681" s="26" t="str">
        <f>IF('[2]MUNIS Purchase Order Inquiry'!$A1485='[2]PO Detail'!$L$1,'[2]MUNIS Purchase Order Inquiry'!G1485," ")</f>
        <v xml:space="preserve"> </v>
      </c>
      <c r="E1681" s="10" t="str">
        <f>IF('[2]MUNIS Purchase Order Inquiry'!$A1485='[2]PO Detail'!$L$1,'[2]MUNIS Purchase Order Inquiry'!D1485," ")</f>
        <v xml:space="preserve"> </v>
      </c>
      <c r="F1681" s="10" t="str">
        <f>IF('[2]MUNIS Purchase Order Inquiry'!$A1485='[2]PO Detail'!$L$1,'[2]MUNIS Purchase Order Inquiry'!E1485," ")</f>
        <v xml:space="preserve"> </v>
      </c>
      <c r="G1681" s="10" t="str">
        <f>IF('[2]MUNIS Purchase Order Inquiry'!$A1485='[2]PO Detail'!$L$1,'[2]MUNIS Purchase Order Inquiry'!F1485," ")</f>
        <v xml:space="preserve"> </v>
      </c>
    </row>
    <row r="1682" spans="1:7" x14ac:dyDescent="0.25">
      <c r="A1682" s="25" t="str">
        <f>IF('[2]MUNIS Purchase Order Inquiry'!$A1486='[2]PO Detail'!$L$2," ",IF('[2]MUNIS Purchase Order Inquiry'!A1486='[2]PO Detail'!$L$1,'[2]MUNIS Purchase Order Inquiry'!B1486," "))</f>
        <v xml:space="preserve"> </v>
      </c>
      <c r="B1682" s="4" t="str">
        <f>IF('[2]MUNIS Purchase Order Inquiry'!$A1486='[2]PO Detail'!$L$2,'[2]MUNIS Purchase Order Inquiry'!Q1486,(IF('[2]MUNIS Purchase Order Inquiry'!$A1486='[2]PO Detail'!$L$1,CONCATENATE("      "&amp;'[2]MUNIS Purchase Order Inquiry'!I1486&amp;";   "&amp;'[2]MUNIS Purchase Order Inquiry'!J1486&amp;"   "&amp;'[2]MUNIS Purchase Order Inquiry'!K1486&amp;"; "&amp;'[2]MUNIS Purchase Order Inquiry'!M1486&amp;"; "&amp;'[2]MUNIS Purchase Order Inquiry'!N1486&amp;"; "&amp;'[2]MUNIS Purchase Order Inquiry'!O1486)," ")))</f>
        <v xml:space="preserve"> </v>
      </c>
      <c r="C1682" s="4" t="str">
        <f>IF('[2]MUNIS Purchase Order Inquiry'!$A1486='[2]PO Detail'!$L$2,'[2]MUNIS Purchase Order Inquiry'!R1486," ")</f>
        <v xml:space="preserve"> </v>
      </c>
      <c r="D1682" s="26" t="str">
        <f>IF('[2]MUNIS Purchase Order Inquiry'!$A1486='[2]PO Detail'!$L$1,'[2]MUNIS Purchase Order Inquiry'!G1486," ")</f>
        <v xml:space="preserve"> </v>
      </c>
      <c r="E1682" s="10" t="str">
        <f>IF('[2]MUNIS Purchase Order Inquiry'!$A1486='[2]PO Detail'!$L$1,'[2]MUNIS Purchase Order Inquiry'!D1486," ")</f>
        <v xml:space="preserve"> </v>
      </c>
      <c r="F1682" s="10" t="str">
        <f>IF('[2]MUNIS Purchase Order Inquiry'!$A1486='[2]PO Detail'!$L$1,'[2]MUNIS Purchase Order Inquiry'!E1486," ")</f>
        <v xml:space="preserve"> </v>
      </c>
      <c r="G1682" s="10" t="str">
        <f>IF('[2]MUNIS Purchase Order Inquiry'!$A1486='[2]PO Detail'!$L$1,'[2]MUNIS Purchase Order Inquiry'!F1486," ")</f>
        <v xml:space="preserve"> </v>
      </c>
    </row>
    <row r="1683" spans="1:7" x14ac:dyDescent="0.25">
      <c r="A1683" s="25" t="str">
        <f>IF('[2]MUNIS Purchase Order Inquiry'!$A1487='[2]PO Detail'!$L$2," ",IF('[2]MUNIS Purchase Order Inquiry'!A1487='[2]PO Detail'!$L$1,'[2]MUNIS Purchase Order Inquiry'!B1487," "))</f>
        <v xml:space="preserve"> </v>
      </c>
      <c r="B1683" s="4" t="str">
        <f>IF('[2]MUNIS Purchase Order Inquiry'!$A1487='[2]PO Detail'!$L$2,'[2]MUNIS Purchase Order Inquiry'!Q1487,(IF('[2]MUNIS Purchase Order Inquiry'!$A1487='[2]PO Detail'!$L$1,CONCATENATE("      "&amp;'[2]MUNIS Purchase Order Inquiry'!I1487&amp;";   "&amp;'[2]MUNIS Purchase Order Inquiry'!J1487&amp;"   "&amp;'[2]MUNIS Purchase Order Inquiry'!K1487&amp;"; "&amp;'[2]MUNIS Purchase Order Inquiry'!M1487&amp;"; "&amp;'[2]MUNIS Purchase Order Inquiry'!N1487&amp;"; "&amp;'[2]MUNIS Purchase Order Inquiry'!O1487)," ")))</f>
        <v xml:space="preserve"> </v>
      </c>
      <c r="C1683" s="4" t="str">
        <f>IF('[2]MUNIS Purchase Order Inquiry'!$A1487='[2]PO Detail'!$L$2,'[2]MUNIS Purchase Order Inquiry'!R1487," ")</f>
        <v xml:space="preserve"> </v>
      </c>
      <c r="D1683" s="26" t="str">
        <f>IF('[2]MUNIS Purchase Order Inquiry'!$A1487='[2]PO Detail'!$L$1,'[2]MUNIS Purchase Order Inquiry'!G1487," ")</f>
        <v xml:space="preserve"> </v>
      </c>
      <c r="E1683" s="10" t="str">
        <f>IF('[2]MUNIS Purchase Order Inquiry'!$A1487='[2]PO Detail'!$L$1,'[2]MUNIS Purchase Order Inquiry'!D1487," ")</f>
        <v xml:space="preserve"> </v>
      </c>
      <c r="F1683" s="10" t="str">
        <f>IF('[2]MUNIS Purchase Order Inquiry'!$A1487='[2]PO Detail'!$L$1,'[2]MUNIS Purchase Order Inquiry'!E1487," ")</f>
        <v xml:space="preserve"> </v>
      </c>
      <c r="G1683" s="10" t="str">
        <f>IF('[2]MUNIS Purchase Order Inquiry'!$A1487='[2]PO Detail'!$L$1,'[2]MUNIS Purchase Order Inquiry'!F1487," ")</f>
        <v xml:space="preserve"> </v>
      </c>
    </row>
    <row r="1684" spans="1:7" x14ac:dyDescent="0.25">
      <c r="A1684" s="25" t="str">
        <f>IF('[2]MUNIS Purchase Order Inquiry'!$A1488='[2]PO Detail'!$L$2," ",IF('[2]MUNIS Purchase Order Inquiry'!A1488='[2]PO Detail'!$L$1,'[2]MUNIS Purchase Order Inquiry'!B1488," "))</f>
        <v xml:space="preserve"> </v>
      </c>
      <c r="B1684" s="4" t="str">
        <f>IF('[2]MUNIS Purchase Order Inquiry'!$A1488='[2]PO Detail'!$L$2,'[2]MUNIS Purchase Order Inquiry'!Q1488,(IF('[2]MUNIS Purchase Order Inquiry'!$A1488='[2]PO Detail'!$L$1,CONCATENATE("      "&amp;'[2]MUNIS Purchase Order Inquiry'!I1488&amp;";   "&amp;'[2]MUNIS Purchase Order Inquiry'!J1488&amp;"   "&amp;'[2]MUNIS Purchase Order Inquiry'!K1488&amp;"; "&amp;'[2]MUNIS Purchase Order Inquiry'!M1488&amp;"; "&amp;'[2]MUNIS Purchase Order Inquiry'!N1488&amp;"; "&amp;'[2]MUNIS Purchase Order Inquiry'!O1488)," ")))</f>
        <v xml:space="preserve"> </v>
      </c>
      <c r="C1684" s="4" t="str">
        <f>IF('[2]MUNIS Purchase Order Inquiry'!$A1488='[2]PO Detail'!$L$2,'[2]MUNIS Purchase Order Inquiry'!R1488," ")</f>
        <v xml:space="preserve"> </v>
      </c>
      <c r="D1684" s="26" t="str">
        <f>IF('[2]MUNIS Purchase Order Inquiry'!$A1488='[2]PO Detail'!$L$1,'[2]MUNIS Purchase Order Inquiry'!G1488," ")</f>
        <v xml:space="preserve"> </v>
      </c>
      <c r="E1684" s="10" t="str">
        <f>IF('[2]MUNIS Purchase Order Inquiry'!$A1488='[2]PO Detail'!$L$1,'[2]MUNIS Purchase Order Inquiry'!D1488," ")</f>
        <v xml:space="preserve"> </v>
      </c>
      <c r="F1684" s="10" t="str">
        <f>IF('[2]MUNIS Purchase Order Inquiry'!$A1488='[2]PO Detail'!$L$1,'[2]MUNIS Purchase Order Inquiry'!E1488," ")</f>
        <v xml:space="preserve"> </v>
      </c>
      <c r="G1684" s="10" t="str">
        <f>IF('[2]MUNIS Purchase Order Inquiry'!$A1488='[2]PO Detail'!$L$1,'[2]MUNIS Purchase Order Inquiry'!F1488," ")</f>
        <v xml:space="preserve"> </v>
      </c>
    </row>
    <row r="1685" spans="1:7" x14ac:dyDescent="0.25">
      <c r="A1685" s="25" t="str">
        <f>IF('[2]MUNIS Purchase Order Inquiry'!$A1489='[2]PO Detail'!$L$2," ",IF('[2]MUNIS Purchase Order Inquiry'!A1489='[2]PO Detail'!$L$1,'[2]MUNIS Purchase Order Inquiry'!B1489," "))</f>
        <v xml:space="preserve"> </v>
      </c>
      <c r="B1685" s="4" t="str">
        <f>IF('[2]MUNIS Purchase Order Inquiry'!$A1489='[2]PO Detail'!$L$2,'[2]MUNIS Purchase Order Inquiry'!Q1489,(IF('[2]MUNIS Purchase Order Inquiry'!$A1489='[2]PO Detail'!$L$1,CONCATENATE("      "&amp;'[2]MUNIS Purchase Order Inquiry'!I1489&amp;";   "&amp;'[2]MUNIS Purchase Order Inquiry'!J1489&amp;"   "&amp;'[2]MUNIS Purchase Order Inquiry'!K1489&amp;"; "&amp;'[2]MUNIS Purchase Order Inquiry'!M1489&amp;"; "&amp;'[2]MUNIS Purchase Order Inquiry'!N1489&amp;"; "&amp;'[2]MUNIS Purchase Order Inquiry'!O1489)," ")))</f>
        <v xml:space="preserve"> </v>
      </c>
      <c r="C1685" s="4" t="str">
        <f>IF('[2]MUNIS Purchase Order Inquiry'!$A1489='[2]PO Detail'!$L$2,'[2]MUNIS Purchase Order Inquiry'!R1489," ")</f>
        <v xml:space="preserve"> </v>
      </c>
      <c r="D1685" s="26" t="str">
        <f>IF('[2]MUNIS Purchase Order Inquiry'!$A1489='[2]PO Detail'!$L$1,'[2]MUNIS Purchase Order Inquiry'!G1489," ")</f>
        <v xml:space="preserve"> </v>
      </c>
      <c r="E1685" s="10" t="str">
        <f>IF('[2]MUNIS Purchase Order Inquiry'!$A1489='[2]PO Detail'!$L$1,'[2]MUNIS Purchase Order Inquiry'!D1489," ")</f>
        <v xml:space="preserve"> </v>
      </c>
      <c r="F1685" s="10" t="str">
        <f>IF('[2]MUNIS Purchase Order Inquiry'!$A1489='[2]PO Detail'!$L$1,'[2]MUNIS Purchase Order Inquiry'!E1489," ")</f>
        <v xml:space="preserve"> </v>
      </c>
      <c r="G1685" s="10" t="str">
        <f>IF('[2]MUNIS Purchase Order Inquiry'!$A1489='[2]PO Detail'!$L$1,'[2]MUNIS Purchase Order Inquiry'!F1489," ")</f>
        <v xml:space="preserve"> </v>
      </c>
    </row>
    <row r="1686" spans="1:7" x14ac:dyDescent="0.25">
      <c r="A1686" s="25" t="str">
        <f>IF('[2]MUNIS Purchase Order Inquiry'!$A1490='[2]PO Detail'!$L$2," ",IF('[2]MUNIS Purchase Order Inquiry'!A1490='[2]PO Detail'!$L$1,'[2]MUNIS Purchase Order Inquiry'!B1490," "))</f>
        <v xml:space="preserve"> </v>
      </c>
      <c r="B1686" s="4" t="str">
        <f>IF('[2]MUNIS Purchase Order Inquiry'!$A1490='[2]PO Detail'!$L$2,'[2]MUNIS Purchase Order Inquiry'!Q1490,(IF('[2]MUNIS Purchase Order Inquiry'!$A1490='[2]PO Detail'!$L$1,CONCATENATE("      "&amp;'[2]MUNIS Purchase Order Inquiry'!I1490&amp;";   "&amp;'[2]MUNIS Purchase Order Inquiry'!J1490&amp;"   "&amp;'[2]MUNIS Purchase Order Inquiry'!K1490&amp;"; "&amp;'[2]MUNIS Purchase Order Inquiry'!M1490&amp;"; "&amp;'[2]MUNIS Purchase Order Inquiry'!N1490&amp;"; "&amp;'[2]MUNIS Purchase Order Inquiry'!O1490)," ")))</f>
        <v xml:space="preserve"> </v>
      </c>
      <c r="C1686" s="4" t="str">
        <f>IF('[2]MUNIS Purchase Order Inquiry'!$A1490='[2]PO Detail'!$L$2,'[2]MUNIS Purchase Order Inquiry'!R1490," ")</f>
        <v xml:space="preserve"> </v>
      </c>
      <c r="D1686" s="26" t="str">
        <f>IF('[2]MUNIS Purchase Order Inquiry'!$A1490='[2]PO Detail'!$L$1,'[2]MUNIS Purchase Order Inquiry'!G1490," ")</f>
        <v xml:space="preserve"> </v>
      </c>
      <c r="E1686" s="10" t="str">
        <f>IF('[2]MUNIS Purchase Order Inquiry'!$A1490='[2]PO Detail'!$L$1,'[2]MUNIS Purchase Order Inquiry'!D1490," ")</f>
        <v xml:space="preserve"> </v>
      </c>
      <c r="F1686" s="10" t="str">
        <f>IF('[2]MUNIS Purchase Order Inquiry'!$A1490='[2]PO Detail'!$L$1,'[2]MUNIS Purchase Order Inquiry'!E1490," ")</f>
        <v xml:space="preserve"> </v>
      </c>
      <c r="G1686" s="10" t="str">
        <f>IF('[2]MUNIS Purchase Order Inquiry'!$A1490='[2]PO Detail'!$L$1,'[2]MUNIS Purchase Order Inquiry'!F1490," ")</f>
        <v xml:space="preserve"> </v>
      </c>
    </row>
    <row r="1687" spans="1:7" x14ac:dyDescent="0.25">
      <c r="A1687" s="25" t="str">
        <f>IF('[2]MUNIS Purchase Order Inquiry'!$A1491='[2]PO Detail'!$L$2," ",IF('[2]MUNIS Purchase Order Inquiry'!A1491='[2]PO Detail'!$L$1,'[2]MUNIS Purchase Order Inquiry'!B1491," "))</f>
        <v xml:space="preserve"> </v>
      </c>
      <c r="B1687" s="4" t="str">
        <f>IF('[2]MUNIS Purchase Order Inquiry'!$A1491='[2]PO Detail'!$L$2,'[2]MUNIS Purchase Order Inquiry'!Q1491,(IF('[2]MUNIS Purchase Order Inquiry'!$A1491='[2]PO Detail'!$L$1,CONCATENATE("      "&amp;'[2]MUNIS Purchase Order Inquiry'!I1491&amp;";   "&amp;'[2]MUNIS Purchase Order Inquiry'!J1491&amp;"   "&amp;'[2]MUNIS Purchase Order Inquiry'!K1491&amp;"; "&amp;'[2]MUNIS Purchase Order Inquiry'!M1491&amp;"; "&amp;'[2]MUNIS Purchase Order Inquiry'!N1491&amp;"; "&amp;'[2]MUNIS Purchase Order Inquiry'!O1491)," ")))</f>
        <v xml:space="preserve"> </v>
      </c>
      <c r="C1687" s="4" t="str">
        <f>IF('[2]MUNIS Purchase Order Inquiry'!$A1491='[2]PO Detail'!$L$2,'[2]MUNIS Purchase Order Inquiry'!R1491," ")</f>
        <v xml:space="preserve"> </v>
      </c>
      <c r="D1687" s="26" t="str">
        <f>IF('[2]MUNIS Purchase Order Inquiry'!$A1491='[2]PO Detail'!$L$1,'[2]MUNIS Purchase Order Inquiry'!G1491," ")</f>
        <v xml:space="preserve"> </v>
      </c>
      <c r="E1687" s="10" t="str">
        <f>IF('[2]MUNIS Purchase Order Inquiry'!$A1491='[2]PO Detail'!$L$1,'[2]MUNIS Purchase Order Inquiry'!D1491," ")</f>
        <v xml:space="preserve"> </v>
      </c>
      <c r="F1687" s="10" t="str">
        <f>IF('[2]MUNIS Purchase Order Inquiry'!$A1491='[2]PO Detail'!$L$1,'[2]MUNIS Purchase Order Inquiry'!E1491," ")</f>
        <v xml:space="preserve"> </v>
      </c>
      <c r="G1687" s="10" t="str">
        <f>IF('[2]MUNIS Purchase Order Inquiry'!$A1491='[2]PO Detail'!$L$1,'[2]MUNIS Purchase Order Inquiry'!F1491," ")</f>
        <v xml:space="preserve"> </v>
      </c>
    </row>
    <row r="1688" spans="1:7" x14ac:dyDescent="0.25">
      <c r="A1688" s="25" t="str">
        <f>IF('[2]MUNIS Purchase Order Inquiry'!$A1492='[2]PO Detail'!$L$2," ",IF('[2]MUNIS Purchase Order Inquiry'!A1492='[2]PO Detail'!$L$1,'[2]MUNIS Purchase Order Inquiry'!B1492," "))</f>
        <v xml:space="preserve"> </v>
      </c>
      <c r="B1688" s="4" t="str">
        <f>IF('[2]MUNIS Purchase Order Inquiry'!$A1492='[2]PO Detail'!$L$2,'[2]MUNIS Purchase Order Inquiry'!Q1492,(IF('[2]MUNIS Purchase Order Inquiry'!$A1492='[2]PO Detail'!$L$1,CONCATENATE("      "&amp;'[2]MUNIS Purchase Order Inquiry'!I1492&amp;";   "&amp;'[2]MUNIS Purchase Order Inquiry'!J1492&amp;"   "&amp;'[2]MUNIS Purchase Order Inquiry'!K1492&amp;"; "&amp;'[2]MUNIS Purchase Order Inquiry'!M1492&amp;"; "&amp;'[2]MUNIS Purchase Order Inquiry'!N1492&amp;"; "&amp;'[2]MUNIS Purchase Order Inquiry'!O1492)," ")))</f>
        <v xml:space="preserve"> </v>
      </c>
      <c r="C1688" s="4" t="str">
        <f>IF('[2]MUNIS Purchase Order Inquiry'!$A1492='[2]PO Detail'!$L$2,'[2]MUNIS Purchase Order Inquiry'!R1492," ")</f>
        <v xml:space="preserve"> </v>
      </c>
      <c r="D1688" s="26" t="str">
        <f>IF('[2]MUNIS Purchase Order Inquiry'!$A1492='[2]PO Detail'!$L$1,'[2]MUNIS Purchase Order Inquiry'!G1492," ")</f>
        <v xml:space="preserve"> </v>
      </c>
      <c r="E1688" s="10" t="str">
        <f>IF('[2]MUNIS Purchase Order Inquiry'!$A1492='[2]PO Detail'!$L$1,'[2]MUNIS Purchase Order Inquiry'!D1492," ")</f>
        <v xml:space="preserve"> </v>
      </c>
      <c r="F1688" s="10" t="str">
        <f>IF('[2]MUNIS Purchase Order Inquiry'!$A1492='[2]PO Detail'!$L$1,'[2]MUNIS Purchase Order Inquiry'!E1492," ")</f>
        <v xml:space="preserve"> </v>
      </c>
      <c r="G1688" s="10" t="str">
        <f>IF('[2]MUNIS Purchase Order Inquiry'!$A1492='[2]PO Detail'!$L$1,'[2]MUNIS Purchase Order Inquiry'!F1492," ")</f>
        <v xml:space="preserve"> </v>
      </c>
    </row>
    <row r="1689" spans="1:7" x14ac:dyDescent="0.25">
      <c r="A1689" s="25" t="str">
        <f>IF('[2]MUNIS Purchase Order Inquiry'!$A1493='[2]PO Detail'!$L$2," ",IF('[2]MUNIS Purchase Order Inquiry'!A1493='[2]PO Detail'!$L$1,'[2]MUNIS Purchase Order Inquiry'!B1493," "))</f>
        <v xml:space="preserve"> </v>
      </c>
      <c r="B1689" s="4" t="str">
        <f>IF('[2]MUNIS Purchase Order Inquiry'!$A1493='[2]PO Detail'!$L$2,'[2]MUNIS Purchase Order Inquiry'!Q1493,(IF('[2]MUNIS Purchase Order Inquiry'!$A1493='[2]PO Detail'!$L$1,CONCATENATE("      "&amp;'[2]MUNIS Purchase Order Inquiry'!I1493&amp;";   "&amp;'[2]MUNIS Purchase Order Inquiry'!J1493&amp;"   "&amp;'[2]MUNIS Purchase Order Inquiry'!K1493&amp;"; "&amp;'[2]MUNIS Purchase Order Inquiry'!M1493&amp;"; "&amp;'[2]MUNIS Purchase Order Inquiry'!N1493&amp;"; "&amp;'[2]MUNIS Purchase Order Inquiry'!O1493)," ")))</f>
        <v xml:space="preserve"> </v>
      </c>
      <c r="C1689" s="4" t="str">
        <f>IF('[2]MUNIS Purchase Order Inquiry'!$A1493='[2]PO Detail'!$L$2,'[2]MUNIS Purchase Order Inquiry'!R1493," ")</f>
        <v xml:space="preserve"> </v>
      </c>
      <c r="D1689" s="26" t="str">
        <f>IF('[2]MUNIS Purchase Order Inquiry'!$A1493='[2]PO Detail'!$L$1,'[2]MUNIS Purchase Order Inquiry'!G1493," ")</f>
        <v xml:space="preserve"> </v>
      </c>
      <c r="E1689" s="10" t="str">
        <f>IF('[2]MUNIS Purchase Order Inquiry'!$A1493='[2]PO Detail'!$L$1,'[2]MUNIS Purchase Order Inquiry'!D1493," ")</f>
        <v xml:space="preserve"> </v>
      </c>
      <c r="F1689" s="10" t="str">
        <f>IF('[2]MUNIS Purchase Order Inquiry'!$A1493='[2]PO Detail'!$L$1,'[2]MUNIS Purchase Order Inquiry'!E1493," ")</f>
        <v xml:space="preserve"> </v>
      </c>
      <c r="G1689" s="10" t="str">
        <f>IF('[2]MUNIS Purchase Order Inquiry'!$A1493='[2]PO Detail'!$L$1,'[2]MUNIS Purchase Order Inquiry'!F1493," ")</f>
        <v xml:space="preserve"> </v>
      </c>
    </row>
    <row r="1690" spans="1:7" x14ac:dyDescent="0.25">
      <c r="A1690" s="25" t="str">
        <f>IF('[2]MUNIS Purchase Order Inquiry'!$A1494='[2]PO Detail'!$L$2," ",IF('[2]MUNIS Purchase Order Inquiry'!A1494='[2]PO Detail'!$L$1,'[2]MUNIS Purchase Order Inquiry'!B1494," "))</f>
        <v xml:space="preserve"> </v>
      </c>
      <c r="B1690" s="4" t="str">
        <f>IF('[2]MUNIS Purchase Order Inquiry'!$A1494='[2]PO Detail'!$L$2,'[2]MUNIS Purchase Order Inquiry'!Q1494,(IF('[2]MUNIS Purchase Order Inquiry'!$A1494='[2]PO Detail'!$L$1,CONCATENATE("      "&amp;'[2]MUNIS Purchase Order Inquiry'!I1494&amp;";   "&amp;'[2]MUNIS Purchase Order Inquiry'!J1494&amp;"   "&amp;'[2]MUNIS Purchase Order Inquiry'!K1494&amp;"; "&amp;'[2]MUNIS Purchase Order Inquiry'!M1494&amp;"; "&amp;'[2]MUNIS Purchase Order Inquiry'!N1494&amp;"; "&amp;'[2]MUNIS Purchase Order Inquiry'!O1494)," ")))</f>
        <v xml:space="preserve"> </v>
      </c>
      <c r="C1690" s="4" t="str">
        <f>IF('[2]MUNIS Purchase Order Inquiry'!$A1494='[2]PO Detail'!$L$2,'[2]MUNIS Purchase Order Inquiry'!R1494," ")</f>
        <v xml:space="preserve"> </v>
      </c>
      <c r="D1690" s="26" t="str">
        <f>IF('[2]MUNIS Purchase Order Inquiry'!$A1494='[2]PO Detail'!$L$1,'[2]MUNIS Purchase Order Inquiry'!G1494," ")</f>
        <v xml:space="preserve"> </v>
      </c>
      <c r="E1690" s="10" t="str">
        <f>IF('[2]MUNIS Purchase Order Inquiry'!$A1494='[2]PO Detail'!$L$1,'[2]MUNIS Purchase Order Inquiry'!D1494," ")</f>
        <v xml:space="preserve"> </v>
      </c>
      <c r="F1690" s="10" t="str">
        <f>IF('[2]MUNIS Purchase Order Inquiry'!$A1494='[2]PO Detail'!$L$1,'[2]MUNIS Purchase Order Inquiry'!E1494," ")</f>
        <v xml:space="preserve"> </v>
      </c>
      <c r="G1690" s="10" t="str">
        <f>IF('[2]MUNIS Purchase Order Inquiry'!$A1494='[2]PO Detail'!$L$1,'[2]MUNIS Purchase Order Inquiry'!F1494," ")</f>
        <v xml:space="preserve"> </v>
      </c>
    </row>
    <row r="1691" spans="1:7" x14ac:dyDescent="0.25">
      <c r="A1691" s="25" t="str">
        <f>IF('[2]MUNIS Purchase Order Inquiry'!$A1495='[2]PO Detail'!$L$2," ",IF('[2]MUNIS Purchase Order Inquiry'!A1495='[2]PO Detail'!$L$1,'[2]MUNIS Purchase Order Inquiry'!B1495," "))</f>
        <v xml:space="preserve"> </v>
      </c>
      <c r="B1691" s="4" t="str">
        <f>IF('[2]MUNIS Purchase Order Inquiry'!$A1495='[2]PO Detail'!$L$2,'[2]MUNIS Purchase Order Inquiry'!Q1495,(IF('[2]MUNIS Purchase Order Inquiry'!$A1495='[2]PO Detail'!$L$1,CONCATENATE("      "&amp;'[2]MUNIS Purchase Order Inquiry'!I1495&amp;";   "&amp;'[2]MUNIS Purchase Order Inquiry'!J1495&amp;"   "&amp;'[2]MUNIS Purchase Order Inquiry'!K1495&amp;"; "&amp;'[2]MUNIS Purchase Order Inquiry'!M1495&amp;"; "&amp;'[2]MUNIS Purchase Order Inquiry'!N1495&amp;"; "&amp;'[2]MUNIS Purchase Order Inquiry'!O1495)," ")))</f>
        <v xml:space="preserve"> </v>
      </c>
      <c r="C1691" s="4" t="str">
        <f>IF('[2]MUNIS Purchase Order Inquiry'!$A1495='[2]PO Detail'!$L$2,'[2]MUNIS Purchase Order Inquiry'!R1495," ")</f>
        <v xml:space="preserve"> </v>
      </c>
      <c r="D1691" s="26" t="str">
        <f>IF('[2]MUNIS Purchase Order Inquiry'!$A1495='[2]PO Detail'!$L$1,'[2]MUNIS Purchase Order Inquiry'!G1495," ")</f>
        <v xml:space="preserve"> </v>
      </c>
      <c r="E1691" s="10" t="str">
        <f>IF('[2]MUNIS Purchase Order Inquiry'!$A1495='[2]PO Detail'!$L$1,'[2]MUNIS Purchase Order Inquiry'!D1495," ")</f>
        <v xml:space="preserve"> </v>
      </c>
      <c r="F1691" s="10" t="str">
        <f>IF('[2]MUNIS Purchase Order Inquiry'!$A1495='[2]PO Detail'!$L$1,'[2]MUNIS Purchase Order Inquiry'!E1495," ")</f>
        <v xml:space="preserve"> </v>
      </c>
      <c r="G1691" s="10" t="str">
        <f>IF('[2]MUNIS Purchase Order Inquiry'!$A1495='[2]PO Detail'!$L$1,'[2]MUNIS Purchase Order Inquiry'!F1495," ")</f>
        <v xml:space="preserve"> </v>
      </c>
    </row>
    <row r="1692" spans="1:7" x14ac:dyDescent="0.25">
      <c r="A1692" s="25" t="str">
        <f>IF('[2]MUNIS Purchase Order Inquiry'!$A1496='[2]PO Detail'!$L$2," ",IF('[2]MUNIS Purchase Order Inquiry'!A1496='[2]PO Detail'!$L$1,'[2]MUNIS Purchase Order Inquiry'!B1496," "))</f>
        <v xml:space="preserve"> </v>
      </c>
      <c r="B1692" s="4" t="str">
        <f>IF('[2]MUNIS Purchase Order Inquiry'!$A1496='[2]PO Detail'!$L$2,'[2]MUNIS Purchase Order Inquiry'!Q1496,(IF('[2]MUNIS Purchase Order Inquiry'!$A1496='[2]PO Detail'!$L$1,CONCATENATE("      "&amp;'[2]MUNIS Purchase Order Inquiry'!I1496&amp;";   "&amp;'[2]MUNIS Purchase Order Inquiry'!J1496&amp;"   "&amp;'[2]MUNIS Purchase Order Inquiry'!K1496&amp;"; "&amp;'[2]MUNIS Purchase Order Inquiry'!M1496&amp;"; "&amp;'[2]MUNIS Purchase Order Inquiry'!N1496&amp;"; "&amp;'[2]MUNIS Purchase Order Inquiry'!O1496)," ")))</f>
        <v xml:space="preserve"> </v>
      </c>
      <c r="C1692" s="4" t="str">
        <f>IF('[2]MUNIS Purchase Order Inquiry'!$A1496='[2]PO Detail'!$L$2,'[2]MUNIS Purchase Order Inquiry'!R1496," ")</f>
        <v xml:space="preserve"> </v>
      </c>
      <c r="D1692" s="26" t="str">
        <f>IF('[2]MUNIS Purchase Order Inquiry'!$A1496='[2]PO Detail'!$L$1,'[2]MUNIS Purchase Order Inquiry'!G1496," ")</f>
        <v xml:space="preserve"> </v>
      </c>
      <c r="E1692" s="10" t="str">
        <f>IF('[2]MUNIS Purchase Order Inquiry'!$A1496='[2]PO Detail'!$L$1,'[2]MUNIS Purchase Order Inquiry'!D1496," ")</f>
        <v xml:space="preserve"> </v>
      </c>
      <c r="F1692" s="10" t="str">
        <f>IF('[2]MUNIS Purchase Order Inquiry'!$A1496='[2]PO Detail'!$L$1,'[2]MUNIS Purchase Order Inquiry'!E1496," ")</f>
        <v xml:space="preserve"> </v>
      </c>
      <c r="G1692" s="10" t="str">
        <f>IF('[2]MUNIS Purchase Order Inquiry'!$A1496='[2]PO Detail'!$L$1,'[2]MUNIS Purchase Order Inquiry'!F1496," ")</f>
        <v xml:space="preserve"> </v>
      </c>
    </row>
    <row r="1693" spans="1:7" x14ac:dyDescent="0.25">
      <c r="A1693" s="25" t="str">
        <f>IF('[2]MUNIS Purchase Order Inquiry'!$A1497='[2]PO Detail'!$L$2," ",IF('[2]MUNIS Purchase Order Inquiry'!A1497='[2]PO Detail'!$L$1,'[2]MUNIS Purchase Order Inquiry'!B1497," "))</f>
        <v xml:space="preserve"> </v>
      </c>
      <c r="B1693" s="4" t="str">
        <f>IF('[2]MUNIS Purchase Order Inquiry'!$A1497='[2]PO Detail'!$L$2,'[2]MUNIS Purchase Order Inquiry'!Q1497,(IF('[2]MUNIS Purchase Order Inquiry'!$A1497='[2]PO Detail'!$L$1,CONCATENATE("      "&amp;'[2]MUNIS Purchase Order Inquiry'!I1497&amp;";   "&amp;'[2]MUNIS Purchase Order Inquiry'!J1497&amp;"   "&amp;'[2]MUNIS Purchase Order Inquiry'!K1497&amp;"; "&amp;'[2]MUNIS Purchase Order Inquiry'!M1497&amp;"; "&amp;'[2]MUNIS Purchase Order Inquiry'!N1497&amp;"; "&amp;'[2]MUNIS Purchase Order Inquiry'!O1497)," ")))</f>
        <v xml:space="preserve"> </v>
      </c>
      <c r="C1693" s="4" t="str">
        <f>IF('[2]MUNIS Purchase Order Inquiry'!$A1497='[2]PO Detail'!$L$2,'[2]MUNIS Purchase Order Inquiry'!R1497," ")</f>
        <v xml:space="preserve"> </v>
      </c>
      <c r="D1693" s="26" t="str">
        <f>IF('[2]MUNIS Purchase Order Inquiry'!$A1497='[2]PO Detail'!$L$1,'[2]MUNIS Purchase Order Inquiry'!G1497," ")</f>
        <v xml:space="preserve"> </v>
      </c>
      <c r="E1693" s="10" t="str">
        <f>IF('[2]MUNIS Purchase Order Inquiry'!$A1497='[2]PO Detail'!$L$1,'[2]MUNIS Purchase Order Inquiry'!D1497," ")</f>
        <v xml:space="preserve"> </v>
      </c>
      <c r="F1693" s="10" t="str">
        <f>IF('[2]MUNIS Purchase Order Inquiry'!$A1497='[2]PO Detail'!$L$1,'[2]MUNIS Purchase Order Inquiry'!E1497," ")</f>
        <v xml:space="preserve"> </v>
      </c>
      <c r="G1693" s="10" t="str">
        <f>IF('[2]MUNIS Purchase Order Inquiry'!$A1497='[2]PO Detail'!$L$1,'[2]MUNIS Purchase Order Inquiry'!F1497," ")</f>
        <v xml:space="preserve"> </v>
      </c>
    </row>
    <row r="1694" spans="1:7" x14ac:dyDescent="0.25">
      <c r="A1694" s="25" t="str">
        <f>IF('[2]MUNIS Purchase Order Inquiry'!$A1498='[2]PO Detail'!$L$2," ",IF('[2]MUNIS Purchase Order Inquiry'!A1498='[2]PO Detail'!$L$1,'[2]MUNIS Purchase Order Inquiry'!B1498," "))</f>
        <v xml:space="preserve"> </v>
      </c>
      <c r="B1694" s="4" t="str">
        <f>IF('[2]MUNIS Purchase Order Inquiry'!$A1498='[2]PO Detail'!$L$2,'[2]MUNIS Purchase Order Inquiry'!Q1498,(IF('[2]MUNIS Purchase Order Inquiry'!$A1498='[2]PO Detail'!$L$1,CONCATENATE("      "&amp;'[2]MUNIS Purchase Order Inquiry'!I1498&amp;";   "&amp;'[2]MUNIS Purchase Order Inquiry'!J1498&amp;"   "&amp;'[2]MUNIS Purchase Order Inquiry'!K1498&amp;"; "&amp;'[2]MUNIS Purchase Order Inquiry'!M1498&amp;"; "&amp;'[2]MUNIS Purchase Order Inquiry'!N1498&amp;"; "&amp;'[2]MUNIS Purchase Order Inquiry'!O1498)," ")))</f>
        <v xml:space="preserve"> </v>
      </c>
      <c r="C1694" s="4" t="str">
        <f>IF('[2]MUNIS Purchase Order Inquiry'!$A1498='[2]PO Detail'!$L$2,'[2]MUNIS Purchase Order Inquiry'!R1498," ")</f>
        <v xml:space="preserve"> </v>
      </c>
      <c r="D1694" s="26" t="str">
        <f>IF('[2]MUNIS Purchase Order Inquiry'!$A1498='[2]PO Detail'!$L$1,'[2]MUNIS Purchase Order Inquiry'!G1498," ")</f>
        <v xml:space="preserve"> </v>
      </c>
      <c r="E1694" s="10" t="str">
        <f>IF('[2]MUNIS Purchase Order Inquiry'!$A1498='[2]PO Detail'!$L$1,'[2]MUNIS Purchase Order Inquiry'!D1498," ")</f>
        <v xml:space="preserve"> </v>
      </c>
      <c r="F1694" s="10" t="str">
        <f>IF('[2]MUNIS Purchase Order Inquiry'!$A1498='[2]PO Detail'!$L$1,'[2]MUNIS Purchase Order Inquiry'!E1498," ")</f>
        <v xml:space="preserve"> </v>
      </c>
      <c r="G1694" s="10" t="str">
        <f>IF('[2]MUNIS Purchase Order Inquiry'!$A1498='[2]PO Detail'!$L$1,'[2]MUNIS Purchase Order Inquiry'!F1498," ")</f>
        <v xml:space="preserve"> </v>
      </c>
    </row>
    <row r="1695" spans="1:7" x14ac:dyDescent="0.25">
      <c r="A1695" s="25" t="str">
        <f>IF('[2]MUNIS Purchase Order Inquiry'!$A1499='[2]PO Detail'!$L$2," ",IF('[2]MUNIS Purchase Order Inquiry'!A1499='[2]PO Detail'!$L$1,'[2]MUNIS Purchase Order Inquiry'!B1499," "))</f>
        <v xml:space="preserve"> </v>
      </c>
      <c r="B1695" s="4" t="str">
        <f>IF('[2]MUNIS Purchase Order Inquiry'!$A1499='[2]PO Detail'!$L$2,'[2]MUNIS Purchase Order Inquiry'!Q1499,(IF('[2]MUNIS Purchase Order Inquiry'!$A1499='[2]PO Detail'!$L$1,CONCATENATE("      "&amp;'[2]MUNIS Purchase Order Inquiry'!I1499&amp;";   "&amp;'[2]MUNIS Purchase Order Inquiry'!J1499&amp;"   "&amp;'[2]MUNIS Purchase Order Inquiry'!K1499&amp;"; "&amp;'[2]MUNIS Purchase Order Inquiry'!M1499&amp;"; "&amp;'[2]MUNIS Purchase Order Inquiry'!N1499&amp;"; "&amp;'[2]MUNIS Purchase Order Inquiry'!O1499)," ")))</f>
        <v xml:space="preserve"> </v>
      </c>
      <c r="C1695" s="4" t="str">
        <f>IF('[2]MUNIS Purchase Order Inquiry'!$A1499='[2]PO Detail'!$L$2,'[2]MUNIS Purchase Order Inquiry'!R1499," ")</f>
        <v xml:space="preserve"> </v>
      </c>
      <c r="D1695" s="26" t="str">
        <f>IF('[2]MUNIS Purchase Order Inquiry'!$A1499='[2]PO Detail'!$L$1,'[2]MUNIS Purchase Order Inquiry'!G1499," ")</f>
        <v xml:space="preserve"> </v>
      </c>
      <c r="E1695" s="10" t="str">
        <f>IF('[2]MUNIS Purchase Order Inquiry'!$A1499='[2]PO Detail'!$L$1,'[2]MUNIS Purchase Order Inquiry'!D1499," ")</f>
        <v xml:space="preserve"> </v>
      </c>
      <c r="F1695" s="10" t="str">
        <f>IF('[2]MUNIS Purchase Order Inquiry'!$A1499='[2]PO Detail'!$L$1,'[2]MUNIS Purchase Order Inquiry'!E1499," ")</f>
        <v xml:space="preserve"> </v>
      </c>
      <c r="G1695" s="10" t="str">
        <f>IF('[2]MUNIS Purchase Order Inquiry'!$A1499='[2]PO Detail'!$L$1,'[2]MUNIS Purchase Order Inquiry'!F1499," ")</f>
        <v xml:space="preserve"> </v>
      </c>
    </row>
    <row r="1696" spans="1:7" x14ac:dyDescent="0.25">
      <c r="A1696" s="25" t="str">
        <f>IF('[2]MUNIS Purchase Order Inquiry'!$A1500='[2]PO Detail'!$L$2," ",IF('[2]MUNIS Purchase Order Inquiry'!A1500='[2]PO Detail'!$L$1,'[2]MUNIS Purchase Order Inquiry'!B1500," "))</f>
        <v xml:space="preserve"> </v>
      </c>
      <c r="B1696" s="4" t="str">
        <f>IF('[2]MUNIS Purchase Order Inquiry'!$A1500='[2]PO Detail'!$L$2,'[2]MUNIS Purchase Order Inquiry'!Q1500,(IF('[2]MUNIS Purchase Order Inquiry'!$A1500='[2]PO Detail'!$L$1,CONCATENATE("      "&amp;'[2]MUNIS Purchase Order Inquiry'!I1500&amp;";   "&amp;'[2]MUNIS Purchase Order Inquiry'!J1500&amp;"   "&amp;'[2]MUNIS Purchase Order Inquiry'!K1500&amp;"; "&amp;'[2]MUNIS Purchase Order Inquiry'!M1500&amp;"; "&amp;'[2]MUNIS Purchase Order Inquiry'!N1500&amp;"; "&amp;'[2]MUNIS Purchase Order Inquiry'!O1500)," ")))</f>
        <v xml:space="preserve"> </v>
      </c>
      <c r="C1696" s="4" t="str">
        <f>IF('[2]MUNIS Purchase Order Inquiry'!$A1500='[2]PO Detail'!$L$2,'[2]MUNIS Purchase Order Inquiry'!R1500," ")</f>
        <v xml:space="preserve"> </v>
      </c>
      <c r="D1696" s="26" t="str">
        <f>IF('[2]MUNIS Purchase Order Inquiry'!$A1500='[2]PO Detail'!$L$1,'[2]MUNIS Purchase Order Inquiry'!G1500," ")</f>
        <v xml:space="preserve"> </v>
      </c>
      <c r="E1696" s="10" t="str">
        <f>IF('[2]MUNIS Purchase Order Inquiry'!$A1500='[2]PO Detail'!$L$1,'[2]MUNIS Purchase Order Inquiry'!D1500," ")</f>
        <v xml:space="preserve"> </v>
      </c>
      <c r="F1696" s="10" t="str">
        <f>IF('[2]MUNIS Purchase Order Inquiry'!$A1500='[2]PO Detail'!$L$1,'[2]MUNIS Purchase Order Inquiry'!E1500," ")</f>
        <v xml:space="preserve"> </v>
      </c>
      <c r="G1696" s="10" t="str">
        <f>IF('[2]MUNIS Purchase Order Inquiry'!$A1500='[2]PO Detail'!$L$1,'[2]MUNIS Purchase Order Inquiry'!F1500," ")</f>
        <v xml:space="preserve"> </v>
      </c>
    </row>
    <row r="1697" spans="1:7" x14ac:dyDescent="0.25">
      <c r="A1697" s="25" t="str">
        <f>IF('[2]MUNIS Purchase Order Inquiry'!$A1501='[2]PO Detail'!$L$2," ",IF('[2]MUNIS Purchase Order Inquiry'!A1501='[2]PO Detail'!$L$1,'[2]MUNIS Purchase Order Inquiry'!B1501," "))</f>
        <v xml:space="preserve"> </v>
      </c>
      <c r="B1697" s="4" t="str">
        <f>IF('[2]MUNIS Purchase Order Inquiry'!$A1501='[2]PO Detail'!$L$2,'[2]MUNIS Purchase Order Inquiry'!Q1501,(IF('[2]MUNIS Purchase Order Inquiry'!$A1501='[2]PO Detail'!$L$1,CONCATENATE("      "&amp;'[2]MUNIS Purchase Order Inquiry'!I1501&amp;";   "&amp;'[2]MUNIS Purchase Order Inquiry'!J1501&amp;"   "&amp;'[2]MUNIS Purchase Order Inquiry'!K1501&amp;"; "&amp;'[2]MUNIS Purchase Order Inquiry'!M1501&amp;"; "&amp;'[2]MUNIS Purchase Order Inquiry'!N1501&amp;"; "&amp;'[2]MUNIS Purchase Order Inquiry'!O1501)," ")))</f>
        <v xml:space="preserve"> </v>
      </c>
      <c r="C1697" s="4" t="str">
        <f>IF('[2]MUNIS Purchase Order Inquiry'!$A1501='[2]PO Detail'!$L$2,'[2]MUNIS Purchase Order Inquiry'!R1501," ")</f>
        <v xml:space="preserve"> </v>
      </c>
      <c r="D1697" s="26" t="str">
        <f>IF('[2]MUNIS Purchase Order Inquiry'!$A1501='[2]PO Detail'!$L$1,'[2]MUNIS Purchase Order Inquiry'!G1501," ")</f>
        <v xml:space="preserve"> </v>
      </c>
      <c r="E1697" s="10" t="str">
        <f>IF('[2]MUNIS Purchase Order Inquiry'!$A1501='[2]PO Detail'!$L$1,'[2]MUNIS Purchase Order Inquiry'!D1501," ")</f>
        <v xml:space="preserve"> </v>
      </c>
      <c r="F1697" s="10" t="str">
        <f>IF('[2]MUNIS Purchase Order Inquiry'!$A1501='[2]PO Detail'!$L$1,'[2]MUNIS Purchase Order Inquiry'!E1501," ")</f>
        <v xml:space="preserve"> </v>
      </c>
      <c r="G1697" s="10" t="str">
        <f>IF('[2]MUNIS Purchase Order Inquiry'!$A1501='[2]PO Detail'!$L$1,'[2]MUNIS Purchase Order Inquiry'!F1501," ")</f>
        <v xml:space="preserve"> </v>
      </c>
    </row>
    <row r="1698" spans="1:7" x14ac:dyDescent="0.25">
      <c r="A1698" s="25" t="str">
        <f>IF('[2]MUNIS Purchase Order Inquiry'!$A1502='[2]PO Detail'!$L$2," ",IF('[2]MUNIS Purchase Order Inquiry'!A1502='[2]PO Detail'!$L$1,'[2]MUNIS Purchase Order Inquiry'!B1502," "))</f>
        <v xml:space="preserve"> </v>
      </c>
      <c r="B1698" s="4" t="str">
        <f>IF('[2]MUNIS Purchase Order Inquiry'!$A1502='[2]PO Detail'!$L$2,'[2]MUNIS Purchase Order Inquiry'!Q1502,(IF('[2]MUNIS Purchase Order Inquiry'!$A1502='[2]PO Detail'!$L$1,CONCATENATE("      "&amp;'[2]MUNIS Purchase Order Inquiry'!I1502&amp;";   "&amp;'[2]MUNIS Purchase Order Inquiry'!J1502&amp;"   "&amp;'[2]MUNIS Purchase Order Inquiry'!K1502&amp;"; "&amp;'[2]MUNIS Purchase Order Inquiry'!M1502&amp;"; "&amp;'[2]MUNIS Purchase Order Inquiry'!N1502&amp;"; "&amp;'[2]MUNIS Purchase Order Inquiry'!O1502)," ")))</f>
        <v xml:space="preserve"> </v>
      </c>
      <c r="C1698" s="4" t="str">
        <f>IF('[2]MUNIS Purchase Order Inquiry'!$A1502='[2]PO Detail'!$L$2,'[2]MUNIS Purchase Order Inquiry'!R1502," ")</f>
        <v xml:space="preserve"> </v>
      </c>
      <c r="D1698" s="26" t="str">
        <f>IF('[2]MUNIS Purchase Order Inquiry'!$A1502='[2]PO Detail'!$L$1,'[2]MUNIS Purchase Order Inquiry'!G1502," ")</f>
        <v xml:space="preserve"> </v>
      </c>
      <c r="E1698" s="10" t="str">
        <f>IF('[2]MUNIS Purchase Order Inquiry'!$A1502='[2]PO Detail'!$L$1,'[2]MUNIS Purchase Order Inquiry'!D1502," ")</f>
        <v xml:space="preserve"> </v>
      </c>
      <c r="F1698" s="10" t="str">
        <f>IF('[2]MUNIS Purchase Order Inquiry'!$A1502='[2]PO Detail'!$L$1,'[2]MUNIS Purchase Order Inquiry'!E1502," ")</f>
        <v xml:space="preserve"> </v>
      </c>
      <c r="G1698" s="10" t="str">
        <f>IF('[2]MUNIS Purchase Order Inquiry'!$A1502='[2]PO Detail'!$L$1,'[2]MUNIS Purchase Order Inquiry'!F1502," ")</f>
        <v xml:space="preserve"> </v>
      </c>
    </row>
    <row r="1699" spans="1:7" x14ac:dyDescent="0.25">
      <c r="A1699" s="25" t="str">
        <f>IF('[2]MUNIS Purchase Order Inquiry'!$A1503='[2]PO Detail'!$L$2," ",IF('[2]MUNIS Purchase Order Inquiry'!A1503='[2]PO Detail'!$L$1,'[2]MUNIS Purchase Order Inquiry'!B1503," "))</f>
        <v xml:space="preserve"> </v>
      </c>
      <c r="B1699" s="4" t="str">
        <f>IF('[2]MUNIS Purchase Order Inquiry'!$A1503='[2]PO Detail'!$L$2,'[2]MUNIS Purchase Order Inquiry'!Q1503,(IF('[2]MUNIS Purchase Order Inquiry'!$A1503='[2]PO Detail'!$L$1,CONCATENATE("      "&amp;'[2]MUNIS Purchase Order Inquiry'!I1503&amp;";   "&amp;'[2]MUNIS Purchase Order Inquiry'!J1503&amp;"   "&amp;'[2]MUNIS Purchase Order Inquiry'!K1503&amp;"; "&amp;'[2]MUNIS Purchase Order Inquiry'!M1503&amp;"; "&amp;'[2]MUNIS Purchase Order Inquiry'!N1503&amp;"; "&amp;'[2]MUNIS Purchase Order Inquiry'!O1503)," ")))</f>
        <v xml:space="preserve"> </v>
      </c>
      <c r="C1699" s="4" t="str">
        <f>IF('[2]MUNIS Purchase Order Inquiry'!$A1503='[2]PO Detail'!$L$2,'[2]MUNIS Purchase Order Inquiry'!R1503," ")</f>
        <v xml:space="preserve"> </v>
      </c>
      <c r="D1699" s="26" t="str">
        <f>IF('[2]MUNIS Purchase Order Inquiry'!$A1503='[2]PO Detail'!$L$1,'[2]MUNIS Purchase Order Inquiry'!G1503," ")</f>
        <v xml:space="preserve"> </v>
      </c>
      <c r="E1699" s="10" t="str">
        <f>IF('[2]MUNIS Purchase Order Inquiry'!$A1503='[2]PO Detail'!$L$1,'[2]MUNIS Purchase Order Inquiry'!D1503," ")</f>
        <v xml:space="preserve"> </v>
      </c>
      <c r="F1699" s="10" t="str">
        <f>IF('[2]MUNIS Purchase Order Inquiry'!$A1503='[2]PO Detail'!$L$1,'[2]MUNIS Purchase Order Inquiry'!E1503," ")</f>
        <v xml:space="preserve"> </v>
      </c>
      <c r="G1699" s="10" t="str">
        <f>IF('[2]MUNIS Purchase Order Inquiry'!$A1503='[2]PO Detail'!$L$1,'[2]MUNIS Purchase Order Inquiry'!F1503," ")</f>
        <v xml:space="preserve"> </v>
      </c>
    </row>
    <row r="1700" spans="1:7" x14ac:dyDescent="0.25">
      <c r="A1700" s="25" t="str">
        <f>IF('[2]MUNIS Purchase Order Inquiry'!$A1504='[2]PO Detail'!$L$2," ",IF('[2]MUNIS Purchase Order Inquiry'!A1504='[2]PO Detail'!$L$1,'[2]MUNIS Purchase Order Inquiry'!B1504," "))</f>
        <v xml:space="preserve"> </v>
      </c>
      <c r="B1700" s="4" t="str">
        <f>IF('[2]MUNIS Purchase Order Inquiry'!$A1504='[2]PO Detail'!$L$2,'[2]MUNIS Purchase Order Inquiry'!Q1504,(IF('[2]MUNIS Purchase Order Inquiry'!$A1504='[2]PO Detail'!$L$1,CONCATENATE("      "&amp;'[2]MUNIS Purchase Order Inquiry'!I1504&amp;";   "&amp;'[2]MUNIS Purchase Order Inquiry'!J1504&amp;"   "&amp;'[2]MUNIS Purchase Order Inquiry'!K1504&amp;"; "&amp;'[2]MUNIS Purchase Order Inquiry'!M1504&amp;"; "&amp;'[2]MUNIS Purchase Order Inquiry'!N1504&amp;"; "&amp;'[2]MUNIS Purchase Order Inquiry'!O1504)," ")))</f>
        <v xml:space="preserve"> </v>
      </c>
      <c r="C1700" s="4" t="str">
        <f>IF('[2]MUNIS Purchase Order Inquiry'!$A1504='[2]PO Detail'!$L$2,'[2]MUNIS Purchase Order Inquiry'!R1504," ")</f>
        <v xml:space="preserve"> </v>
      </c>
      <c r="D1700" s="26" t="str">
        <f>IF('[2]MUNIS Purchase Order Inquiry'!$A1504='[2]PO Detail'!$L$1,'[2]MUNIS Purchase Order Inquiry'!G1504," ")</f>
        <v xml:space="preserve"> </v>
      </c>
      <c r="E1700" s="10" t="str">
        <f>IF('[2]MUNIS Purchase Order Inquiry'!$A1504='[2]PO Detail'!$L$1,'[2]MUNIS Purchase Order Inquiry'!D1504," ")</f>
        <v xml:space="preserve"> </v>
      </c>
      <c r="F1700" s="10" t="str">
        <f>IF('[2]MUNIS Purchase Order Inquiry'!$A1504='[2]PO Detail'!$L$1,'[2]MUNIS Purchase Order Inquiry'!E1504," ")</f>
        <v xml:space="preserve"> </v>
      </c>
      <c r="G1700" s="10" t="str">
        <f>IF('[2]MUNIS Purchase Order Inquiry'!$A1504='[2]PO Detail'!$L$1,'[2]MUNIS Purchase Order Inquiry'!F1504," ")</f>
        <v xml:space="preserve"> </v>
      </c>
    </row>
    <row r="1701" spans="1:7" x14ac:dyDescent="0.25">
      <c r="A1701" s="25" t="str">
        <f>IF('[2]MUNIS Purchase Order Inquiry'!$A1505='[2]PO Detail'!$L$2," ",IF('[2]MUNIS Purchase Order Inquiry'!A1505='[2]PO Detail'!$L$1,'[2]MUNIS Purchase Order Inquiry'!B1505," "))</f>
        <v xml:space="preserve"> </v>
      </c>
      <c r="B1701" s="4" t="str">
        <f>IF('[2]MUNIS Purchase Order Inquiry'!$A1505='[2]PO Detail'!$L$2,'[2]MUNIS Purchase Order Inquiry'!Q1505,(IF('[2]MUNIS Purchase Order Inquiry'!$A1505='[2]PO Detail'!$L$1,CONCATENATE("      "&amp;'[2]MUNIS Purchase Order Inquiry'!I1505&amp;";   "&amp;'[2]MUNIS Purchase Order Inquiry'!J1505&amp;"   "&amp;'[2]MUNIS Purchase Order Inquiry'!K1505&amp;"; "&amp;'[2]MUNIS Purchase Order Inquiry'!M1505&amp;"; "&amp;'[2]MUNIS Purchase Order Inquiry'!N1505&amp;"; "&amp;'[2]MUNIS Purchase Order Inquiry'!O1505)," ")))</f>
        <v xml:space="preserve"> </v>
      </c>
      <c r="C1701" s="4" t="str">
        <f>IF('[2]MUNIS Purchase Order Inquiry'!$A1505='[2]PO Detail'!$L$2,'[2]MUNIS Purchase Order Inquiry'!R1505," ")</f>
        <v xml:space="preserve"> </v>
      </c>
      <c r="D1701" s="26" t="str">
        <f>IF('[2]MUNIS Purchase Order Inquiry'!$A1505='[2]PO Detail'!$L$1,'[2]MUNIS Purchase Order Inquiry'!G1505," ")</f>
        <v xml:space="preserve"> </v>
      </c>
      <c r="E1701" s="10" t="str">
        <f>IF('[2]MUNIS Purchase Order Inquiry'!$A1505='[2]PO Detail'!$L$1,'[2]MUNIS Purchase Order Inquiry'!D1505," ")</f>
        <v xml:space="preserve"> </v>
      </c>
      <c r="F1701" s="10" t="str">
        <f>IF('[2]MUNIS Purchase Order Inquiry'!$A1505='[2]PO Detail'!$L$1,'[2]MUNIS Purchase Order Inquiry'!E1505," ")</f>
        <v xml:space="preserve"> </v>
      </c>
      <c r="G1701" s="10" t="str">
        <f>IF('[2]MUNIS Purchase Order Inquiry'!$A1505='[2]PO Detail'!$L$1,'[2]MUNIS Purchase Order Inquiry'!F1505," ")</f>
        <v xml:space="preserve"> </v>
      </c>
    </row>
    <row r="1702" spans="1:7" x14ac:dyDescent="0.25">
      <c r="A1702" s="25" t="str">
        <f>IF('[2]MUNIS Purchase Order Inquiry'!$A1506='[2]PO Detail'!$L$2," ",IF('[2]MUNIS Purchase Order Inquiry'!A1506='[2]PO Detail'!$L$1,'[2]MUNIS Purchase Order Inquiry'!B1506," "))</f>
        <v xml:space="preserve"> </v>
      </c>
      <c r="B1702" s="4" t="str">
        <f>IF('[2]MUNIS Purchase Order Inquiry'!$A1506='[2]PO Detail'!$L$2,'[2]MUNIS Purchase Order Inquiry'!Q1506,(IF('[2]MUNIS Purchase Order Inquiry'!$A1506='[2]PO Detail'!$L$1,CONCATENATE("      "&amp;'[2]MUNIS Purchase Order Inquiry'!I1506&amp;";   "&amp;'[2]MUNIS Purchase Order Inquiry'!J1506&amp;"   "&amp;'[2]MUNIS Purchase Order Inquiry'!K1506&amp;"; "&amp;'[2]MUNIS Purchase Order Inquiry'!M1506&amp;"; "&amp;'[2]MUNIS Purchase Order Inquiry'!N1506&amp;"; "&amp;'[2]MUNIS Purchase Order Inquiry'!O1506)," ")))</f>
        <v xml:space="preserve"> </v>
      </c>
      <c r="C1702" s="4" t="str">
        <f>IF('[2]MUNIS Purchase Order Inquiry'!$A1506='[2]PO Detail'!$L$2,'[2]MUNIS Purchase Order Inquiry'!R1506," ")</f>
        <v xml:space="preserve"> </v>
      </c>
      <c r="D1702" s="26" t="str">
        <f>IF('[2]MUNIS Purchase Order Inquiry'!$A1506='[2]PO Detail'!$L$1,'[2]MUNIS Purchase Order Inquiry'!G1506," ")</f>
        <v xml:space="preserve"> </v>
      </c>
      <c r="E1702" s="10" t="str">
        <f>IF('[2]MUNIS Purchase Order Inquiry'!$A1506='[2]PO Detail'!$L$1,'[2]MUNIS Purchase Order Inquiry'!D1506," ")</f>
        <v xml:space="preserve"> </v>
      </c>
      <c r="F1702" s="10" t="str">
        <f>IF('[2]MUNIS Purchase Order Inquiry'!$A1506='[2]PO Detail'!$L$1,'[2]MUNIS Purchase Order Inquiry'!E1506," ")</f>
        <v xml:space="preserve"> </v>
      </c>
      <c r="G1702" s="10" t="str">
        <f>IF('[2]MUNIS Purchase Order Inquiry'!$A1506='[2]PO Detail'!$L$1,'[2]MUNIS Purchase Order Inquiry'!F1506," ")</f>
        <v xml:space="preserve"> </v>
      </c>
    </row>
    <row r="1703" spans="1:7" x14ac:dyDescent="0.25">
      <c r="A1703" s="25" t="str">
        <f>IF('[2]MUNIS Purchase Order Inquiry'!$A1507='[2]PO Detail'!$L$2," ",IF('[2]MUNIS Purchase Order Inquiry'!A1507='[2]PO Detail'!$L$1,'[2]MUNIS Purchase Order Inquiry'!B1507," "))</f>
        <v xml:space="preserve"> </v>
      </c>
      <c r="B1703" s="4" t="str">
        <f>IF('[2]MUNIS Purchase Order Inquiry'!$A1507='[2]PO Detail'!$L$2,'[2]MUNIS Purchase Order Inquiry'!Q1507,(IF('[2]MUNIS Purchase Order Inquiry'!$A1507='[2]PO Detail'!$L$1,CONCATENATE("      "&amp;'[2]MUNIS Purchase Order Inquiry'!I1507&amp;";   "&amp;'[2]MUNIS Purchase Order Inquiry'!J1507&amp;"   "&amp;'[2]MUNIS Purchase Order Inquiry'!K1507&amp;"; "&amp;'[2]MUNIS Purchase Order Inquiry'!M1507&amp;"; "&amp;'[2]MUNIS Purchase Order Inquiry'!N1507&amp;"; "&amp;'[2]MUNIS Purchase Order Inquiry'!O1507)," ")))</f>
        <v xml:space="preserve"> </v>
      </c>
      <c r="C1703" s="4" t="str">
        <f>IF('[2]MUNIS Purchase Order Inquiry'!$A1507='[2]PO Detail'!$L$2,'[2]MUNIS Purchase Order Inquiry'!R1507," ")</f>
        <v xml:space="preserve"> </v>
      </c>
      <c r="D1703" s="26" t="str">
        <f>IF('[2]MUNIS Purchase Order Inquiry'!$A1507='[2]PO Detail'!$L$1,'[2]MUNIS Purchase Order Inquiry'!G1507," ")</f>
        <v xml:space="preserve"> </v>
      </c>
      <c r="E1703" s="10" t="str">
        <f>IF('[2]MUNIS Purchase Order Inquiry'!$A1507='[2]PO Detail'!$L$1,'[2]MUNIS Purchase Order Inquiry'!D1507," ")</f>
        <v xml:space="preserve"> </v>
      </c>
      <c r="F1703" s="10" t="str">
        <f>IF('[2]MUNIS Purchase Order Inquiry'!$A1507='[2]PO Detail'!$L$1,'[2]MUNIS Purchase Order Inquiry'!E1507," ")</f>
        <v xml:space="preserve"> </v>
      </c>
      <c r="G1703" s="10" t="str">
        <f>IF('[2]MUNIS Purchase Order Inquiry'!$A1507='[2]PO Detail'!$L$1,'[2]MUNIS Purchase Order Inquiry'!F1507," ")</f>
        <v xml:space="preserve"> </v>
      </c>
    </row>
    <row r="1704" spans="1:7" x14ac:dyDescent="0.25">
      <c r="A1704" s="25" t="str">
        <f>IF('[2]MUNIS Purchase Order Inquiry'!$A1508='[2]PO Detail'!$L$2," ",IF('[2]MUNIS Purchase Order Inquiry'!A1508='[2]PO Detail'!$L$1,'[2]MUNIS Purchase Order Inquiry'!B1508," "))</f>
        <v xml:space="preserve"> </v>
      </c>
      <c r="B1704" s="4" t="str">
        <f>IF('[2]MUNIS Purchase Order Inquiry'!$A1508='[2]PO Detail'!$L$2,'[2]MUNIS Purchase Order Inquiry'!Q1508,(IF('[2]MUNIS Purchase Order Inquiry'!$A1508='[2]PO Detail'!$L$1,CONCATENATE("      "&amp;'[2]MUNIS Purchase Order Inquiry'!I1508&amp;";   "&amp;'[2]MUNIS Purchase Order Inquiry'!J1508&amp;"   "&amp;'[2]MUNIS Purchase Order Inquiry'!K1508&amp;"; "&amp;'[2]MUNIS Purchase Order Inquiry'!M1508&amp;"; "&amp;'[2]MUNIS Purchase Order Inquiry'!N1508&amp;"; "&amp;'[2]MUNIS Purchase Order Inquiry'!O1508)," ")))</f>
        <v xml:space="preserve"> </v>
      </c>
      <c r="C1704" s="4" t="str">
        <f>IF('[2]MUNIS Purchase Order Inquiry'!$A1508='[2]PO Detail'!$L$2,'[2]MUNIS Purchase Order Inquiry'!R1508," ")</f>
        <v xml:space="preserve"> </v>
      </c>
      <c r="D1704" s="26" t="str">
        <f>IF('[2]MUNIS Purchase Order Inquiry'!$A1508='[2]PO Detail'!$L$1,'[2]MUNIS Purchase Order Inquiry'!G1508," ")</f>
        <v xml:space="preserve"> </v>
      </c>
      <c r="E1704" s="10" t="str">
        <f>IF('[2]MUNIS Purchase Order Inquiry'!$A1508='[2]PO Detail'!$L$1,'[2]MUNIS Purchase Order Inquiry'!D1508," ")</f>
        <v xml:space="preserve"> </v>
      </c>
      <c r="F1704" s="10" t="str">
        <f>IF('[2]MUNIS Purchase Order Inquiry'!$A1508='[2]PO Detail'!$L$1,'[2]MUNIS Purchase Order Inquiry'!E1508," ")</f>
        <v xml:space="preserve"> </v>
      </c>
      <c r="G1704" s="10" t="str">
        <f>IF('[2]MUNIS Purchase Order Inquiry'!$A1508='[2]PO Detail'!$L$1,'[2]MUNIS Purchase Order Inquiry'!F1508," ")</f>
        <v xml:space="preserve"> </v>
      </c>
    </row>
    <row r="1705" spans="1:7" x14ac:dyDescent="0.25">
      <c r="A1705" s="25" t="str">
        <f>IF('[2]MUNIS Purchase Order Inquiry'!$A1509='[2]PO Detail'!$L$2," ",IF('[2]MUNIS Purchase Order Inquiry'!A1509='[2]PO Detail'!$L$1,'[2]MUNIS Purchase Order Inquiry'!B1509," "))</f>
        <v xml:space="preserve"> </v>
      </c>
      <c r="B1705" s="4" t="str">
        <f>IF('[2]MUNIS Purchase Order Inquiry'!$A1509='[2]PO Detail'!$L$2,'[2]MUNIS Purchase Order Inquiry'!Q1509,(IF('[2]MUNIS Purchase Order Inquiry'!$A1509='[2]PO Detail'!$L$1,CONCATENATE("      "&amp;'[2]MUNIS Purchase Order Inquiry'!I1509&amp;";   "&amp;'[2]MUNIS Purchase Order Inquiry'!J1509&amp;"   "&amp;'[2]MUNIS Purchase Order Inquiry'!K1509&amp;"; "&amp;'[2]MUNIS Purchase Order Inquiry'!M1509&amp;"; "&amp;'[2]MUNIS Purchase Order Inquiry'!N1509&amp;"; "&amp;'[2]MUNIS Purchase Order Inquiry'!O1509)," ")))</f>
        <v xml:space="preserve"> </v>
      </c>
      <c r="C1705" s="4" t="str">
        <f>IF('[2]MUNIS Purchase Order Inquiry'!$A1509='[2]PO Detail'!$L$2,'[2]MUNIS Purchase Order Inquiry'!R1509," ")</f>
        <v xml:space="preserve"> </v>
      </c>
      <c r="D1705" s="26" t="str">
        <f>IF('[2]MUNIS Purchase Order Inquiry'!$A1509='[2]PO Detail'!$L$1,'[2]MUNIS Purchase Order Inquiry'!G1509," ")</f>
        <v xml:space="preserve"> </v>
      </c>
      <c r="E1705" s="10" t="str">
        <f>IF('[2]MUNIS Purchase Order Inquiry'!$A1509='[2]PO Detail'!$L$1,'[2]MUNIS Purchase Order Inquiry'!D1509," ")</f>
        <v xml:space="preserve"> </v>
      </c>
      <c r="F1705" s="10" t="str">
        <f>IF('[2]MUNIS Purchase Order Inquiry'!$A1509='[2]PO Detail'!$L$1,'[2]MUNIS Purchase Order Inquiry'!E1509," ")</f>
        <v xml:space="preserve"> </v>
      </c>
      <c r="G1705" s="10" t="str">
        <f>IF('[2]MUNIS Purchase Order Inquiry'!$A1509='[2]PO Detail'!$L$1,'[2]MUNIS Purchase Order Inquiry'!F1509," ")</f>
        <v xml:space="preserve"> </v>
      </c>
    </row>
    <row r="1706" spans="1:7" x14ac:dyDescent="0.25">
      <c r="A1706" s="25" t="str">
        <f>IF('[2]MUNIS Purchase Order Inquiry'!$A1510='[2]PO Detail'!$L$2," ",IF('[2]MUNIS Purchase Order Inquiry'!A1510='[2]PO Detail'!$L$1,'[2]MUNIS Purchase Order Inquiry'!B1510," "))</f>
        <v xml:space="preserve"> </v>
      </c>
      <c r="B1706" s="4" t="str">
        <f>IF('[2]MUNIS Purchase Order Inquiry'!$A1510='[2]PO Detail'!$L$2,'[2]MUNIS Purchase Order Inquiry'!Q1510,(IF('[2]MUNIS Purchase Order Inquiry'!$A1510='[2]PO Detail'!$L$1,CONCATENATE("      "&amp;'[2]MUNIS Purchase Order Inquiry'!I1510&amp;";   "&amp;'[2]MUNIS Purchase Order Inquiry'!J1510&amp;"   "&amp;'[2]MUNIS Purchase Order Inquiry'!K1510&amp;"; "&amp;'[2]MUNIS Purchase Order Inquiry'!M1510&amp;"; "&amp;'[2]MUNIS Purchase Order Inquiry'!N1510&amp;"; "&amp;'[2]MUNIS Purchase Order Inquiry'!O1510)," ")))</f>
        <v xml:space="preserve"> </v>
      </c>
      <c r="C1706" s="4" t="str">
        <f>IF('[2]MUNIS Purchase Order Inquiry'!$A1510='[2]PO Detail'!$L$2,'[2]MUNIS Purchase Order Inquiry'!R1510," ")</f>
        <v xml:space="preserve"> </v>
      </c>
      <c r="D1706" s="26" t="str">
        <f>IF('[2]MUNIS Purchase Order Inquiry'!$A1510='[2]PO Detail'!$L$1,'[2]MUNIS Purchase Order Inquiry'!G1510," ")</f>
        <v xml:space="preserve"> </v>
      </c>
      <c r="E1706" s="10" t="str">
        <f>IF('[2]MUNIS Purchase Order Inquiry'!$A1510='[2]PO Detail'!$L$1,'[2]MUNIS Purchase Order Inquiry'!D1510," ")</f>
        <v xml:space="preserve"> </v>
      </c>
      <c r="F1706" s="10" t="str">
        <f>IF('[2]MUNIS Purchase Order Inquiry'!$A1510='[2]PO Detail'!$L$1,'[2]MUNIS Purchase Order Inquiry'!E1510," ")</f>
        <v xml:space="preserve"> </v>
      </c>
      <c r="G1706" s="10" t="str">
        <f>IF('[2]MUNIS Purchase Order Inquiry'!$A1510='[2]PO Detail'!$L$1,'[2]MUNIS Purchase Order Inquiry'!F1510," ")</f>
        <v xml:space="preserve"> </v>
      </c>
    </row>
    <row r="1707" spans="1:7" x14ac:dyDescent="0.25">
      <c r="A1707" s="25" t="str">
        <f>IF('[2]MUNIS Purchase Order Inquiry'!$A1511='[2]PO Detail'!$L$2," ",IF('[2]MUNIS Purchase Order Inquiry'!A1511='[2]PO Detail'!$L$1,'[2]MUNIS Purchase Order Inquiry'!B1511," "))</f>
        <v xml:space="preserve"> </v>
      </c>
      <c r="B1707" s="4" t="str">
        <f>IF('[2]MUNIS Purchase Order Inquiry'!$A1511='[2]PO Detail'!$L$2,'[2]MUNIS Purchase Order Inquiry'!Q1511,(IF('[2]MUNIS Purchase Order Inquiry'!$A1511='[2]PO Detail'!$L$1,CONCATENATE("      "&amp;'[2]MUNIS Purchase Order Inquiry'!I1511&amp;";   "&amp;'[2]MUNIS Purchase Order Inquiry'!J1511&amp;"   "&amp;'[2]MUNIS Purchase Order Inquiry'!K1511&amp;"; "&amp;'[2]MUNIS Purchase Order Inquiry'!M1511&amp;"; "&amp;'[2]MUNIS Purchase Order Inquiry'!N1511&amp;"; "&amp;'[2]MUNIS Purchase Order Inquiry'!O1511)," ")))</f>
        <v xml:space="preserve"> </v>
      </c>
      <c r="C1707" s="4" t="str">
        <f>IF('[2]MUNIS Purchase Order Inquiry'!$A1511='[2]PO Detail'!$L$2,'[2]MUNIS Purchase Order Inquiry'!R1511," ")</f>
        <v xml:space="preserve"> </v>
      </c>
      <c r="D1707" s="26" t="str">
        <f>IF('[2]MUNIS Purchase Order Inquiry'!$A1511='[2]PO Detail'!$L$1,'[2]MUNIS Purchase Order Inquiry'!G1511," ")</f>
        <v xml:space="preserve"> </v>
      </c>
      <c r="E1707" s="10" t="str">
        <f>IF('[2]MUNIS Purchase Order Inquiry'!$A1511='[2]PO Detail'!$L$1,'[2]MUNIS Purchase Order Inquiry'!D1511," ")</f>
        <v xml:space="preserve"> </v>
      </c>
      <c r="F1707" s="10" t="str">
        <f>IF('[2]MUNIS Purchase Order Inquiry'!$A1511='[2]PO Detail'!$L$1,'[2]MUNIS Purchase Order Inquiry'!E1511," ")</f>
        <v xml:space="preserve"> </v>
      </c>
      <c r="G1707" s="10" t="str">
        <f>IF('[2]MUNIS Purchase Order Inquiry'!$A1511='[2]PO Detail'!$L$1,'[2]MUNIS Purchase Order Inquiry'!F1511," ")</f>
        <v xml:space="preserve"> </v>
      </c>
    </row>
    <row r="1708" spans="1:7" x14ac:dyDescent="0.25">
      <c r="A1708" s="25" t="str">
        <f>IF('[2]MUNIS Purchase Order Inquiry'!$A1512='[2]PO Detail'!$L$2," ",IF('[2]MUNIS Purchase Order Inquiry'!A1512='[2]PO Detail'!$L$1,'[2]MUNIS Purchase Order Inquiry'!B1512," "))</f>
        <v xml:space="preserve"> </v>
      </c>
      <c r="B1708" s="4" t="str">
        <f>IF('[2]MUNIS Purchase Order Inquiry'!$A1512='[2]PO Detail'!$L$2,'[2]MUNIS Purchase Order Inquiry'!Q1512,(IF('[2]MUNIS Purchase Order Inquiry'!$A1512='[2]PO Detail'!$L$1,CONCATENATE("      "&amp;'[2]MUNIS Purchase Order Inquiry'!I1512&amp;";   "&amp;'[2]MUNIS Purchase Order Inquiry'!J1512&amp;"   "&amp;'[2]MUNIS Purchase Order Inquiry'!K1512&amp;"; "&amp;'[2]MUNIS Purchase Order Inquiry'!M1512&amp;"; "&amp;'[2]MUNIS Purchase Order Inquiry'!N1512&amp;"; "&amp;'[2]MUNIS Purchase Order Inquiry'!O1512)," ")))</f>
        <v xml:space="preserve"> </v>
      </c>
      <c r="C1708" s="4" t="str">
        <f>IF('[2]MUNIS Purchase Order Inquiry'!$A1512='[2]PO Detail'!$L$2,'[2]MUNIS Purchase Order Inquiry'!R1512," ")</f>
        <v xml:space="preserve"> </v>
      </c>
      <c r="D1708" s="26" t="str">
        <f>IF('[2]MUNIS Purchase Order Inquiry'!$A1512='[2]PO Detail'!$L$1,'[2]MUNIS Purchase Order Inquiry'!G1512," ")</f>
        <v xml:space="preserve"> </v>
      </c>
      <c r="E1708" s="10" t="str">
        <f>IF('[2]MUNIS Purchase Order Inquiry'!$A1512='[2]PO Detail'!$L$1,'[2]MUNIS Purchase Order Inquiry'!D1512," ")</f>
        <v xml:space="preserve"> </v>
      </c>
      <c r="F1708" s="10" t="str">
        <f>IF('[2]MUNIS Purchase Order Inquiry'!$A1512='[2]PO Detail'!$L$1,'[2]MUNIS Purchase Order Inquiry'!E1512," ")</f>
        <v xml:space="preserve"> </v>
      </c>
      <c r="G1708" s="10" t="str">
        <f>IF('[2]MUNIS Purchase Order Inquiry'!$A1512='[2]PO Detail'!$L$1,'[2]MUNIS Purchase Order Inquiry'!F1512," ")</f>
        <v xml:space="preserve"> </v>
      </c>
    </row>
    <row r="1709" spans="1:7" x14ac:dyDescent="0.25">
      <c r="A1709" s="25" t="str">
        <f>IF('[2]MUNIS Purchase Order Inquiry'!$A1513='[2]PO Detail'!$L$2," ",IF('[2]MUNIS Purchase Order Inquiry'!A1513='[2]PO Detail'!$L$1,'[2]MUNIS Purchase Order Inquiry'!B1513," "))</f>
        <v xml:space="preserve"> </v>
      </c>
      <c r="B1709" s="4" t="str">
        <f>IF('[2]MUNIS Purchase Order Inquiry'!$A1513='[2]PO Detail'!$L$2,'[2]MUNIS Purchase Order Inquiry'!Q1513,(IF('[2]MUNIS Purchase Order Inquiry'!$A1513='[2]PO Detail'!$L$1,CONCATENATE("      "&amp;'[2]MUNIS Purchase Order Inquiry'!I1513&amp;";   "&amp;'[2]MUNIS Purchase Order Inquiry'!J1513&amp;"   "&amp;'[2]MUNIS Purchase Order Inquiry'!K1513&amp;"; "&amp;'[2]MUNIS Purchase Order Inquiry'!M1513&amp;"; "&amp;'[2]MUNIS Purchase Order Inquiry'!N1513&amp;"; "&amp;'[2]MUNIS Purchase Order Inquiry'!O1513)," ")))</f>
        <v xml:space="preserve"> </v>
      </c>
      <c r="C1709" s="4" t="str">
        <f>IF('[2]MUNIS Purchase Order Inquiry'!$A1513='[2]PO Detail'!$L$2,'[2]MUNIS Purchase Order Inquiry'!R1513," ")</f>
        <v xml:space="preserve"> </v>
      </c>
      <c r="D1709" s="26" t="str">
        <f>IF('[2]MUNIS Purchase Order Inquiry'!$A1513='[2]PO Detail'!$L$1,'[2]MUNIS Purchase Order Inquiry'!G1513," ")</f>
        <v xml:space="preserve"> </v>
      </c>
      <c r="E1709" s="10" t="str">
        <f>IF('[2]MUNIS Purchase Order Inquiry'!$A1513='[2]PO Detail'!$L$1,'[2]MUNIS Purchase Order Inquiry'!D1513," ")</f>
        <v xml:space="preserve"> </v>
      </c>
      <c r="F1709" s="10" t="str">
        <f>IF('[2]MUNIS Purchase Order Inquiry'!$A1513='[2]PO Detail'!$L$1,'[2]MUNIS Purchase Order Inquiry'!E1513," ")</f>
        <v xml:space="preserve"> </v>
      </c>
      <c r="G1709" s="10" t="str">
        <f>IF('[2]MUNIS Purchase Order Inquiry'!$A1513='[2]PO Detail'!$L$1,'[2]MUNIS Purchase Order Inquiry'!F1513," ")</f>
        <v xml:space="preserve"> </v>
      </c>
    </row>
    <row r="1710" spans="1:7" x14ac:dyDescent="0.25">
      <c r="A1710" s="25" t="str">
        <f>IF('[2]MUNIS Purchase Order Inquiry'!$A1514='[2]PO Detail'!$L$2," ",IF('[2]MUNIS Purchase Order Inquiry'!A1514='[2]PO Detail'!$L$1,'[2]MUNIS Purchase Order Inquiry'!B1514," "))</f>
        <v xml:space="preserve"> </v>
      </c>
      <c r="B1710" s="4" t="str">
        <f>IF('[2]MUNIS Purchase Order Inquiry'!$A1514='[2]PO Detail'!$L$2,'[2]MUNIS Purchase Order Inquiry'!Q1514,(IF('[2]MUNIS Purchase Order Inquiry'!$A1514='[2]PO Detail'!$L$1,CONCATENATE("      "&amp;'[2]MUNIS Purchase Order Inquiry'!I1514&amp;";   "&amp;'[2]MUNIS Purchase Order Inquiry'!J1514&amp;"   "&amp;'[2]MUNIS Purchase Order Inquiry'!K1514&amp;"; "&amp;'[2]MUNIS Purchase Order Inquiry'!M1514&amp;"; "&amp;'[2]MUNIS Purchase Order Inquiry'!N1514&amp;"; "&amp;'[2]MUNIS Purchase Order Inquiry'!O1514)," ")))</f>
        <v xml:space="preserve"> </v>
      </c>
      <c r="C1710" s="4" t="str">
        <f>IF('[2]MUNIS Purchase Order Inquiry'!$A1514='[2]PO Detail'!$L$2,'[2]MUNIS Purchase Order Inquiry'!R1514," ")</f>
        <v xml:space="preserve"> </v>
      </c>
      <c r="D1710" s="26" t="str">
        <f>IF('[2]MUNIS Purchase Order Inquiry'!$A1514='[2]PO Detail'!$L$1,'[2]MUNIS Purchase Order Inquiry'!G1514," ")</f>
        <v xml:space="preserve"> </v>
      </c>
      <c r="E1710" s="10" t="str">
        <f>IF('[2]MUNIS Purchase Order Inquiry'!$A1514='[2]PO Detail'!$L$1,'[2]MUNIS Purchase Order Inquiry'!D1514," ")</f>
        <v xml:space="preserve"> </v>
      </c>
      <c r="F1710" s="10" t="str">
        <f>IF('[2]MUNIS Purchase Order Inquiry'!$A1514='[2]PO Detail'!$L$1,'[2]MUNIS Purchase Order Inquiry'!E1514," ")</f>
        <v xml:space="preserve"> </v>
      </c>
      <c r="G1710" s="10" t="str">
        <f>IF('[2]MUNIS Purchase Order Inquiry'!$A1514='[2]PO Detail'!$L$1,'[2]MUNIS Purchase Order Inquiry'!F1514," ")</f>
        <v xml:space="preserve"> </v>
      </c>
    </row>
    <row r="1711" spans="1:7" x14ac:dyDescent="0.25">
      <c r="A1711" s="25" t="str">
        <f>IF('[2]MUNIS Purchase Order Inquiry'!$A1515='[2]PO Detail'!$L$2," ",IF('[2]MUNIS Purchase Order Inquiry'!A1515='[2]PO Detail'!$L$1,'[2]MUNIS Purchase Order Inquiry'!B1515," "))</f>
        <v xml:space="preserve"> </v>
      </c>
      <c r="B1711" s="4" t="str">
        <f>IF('[2]MUNIS Purchase Order Inquiry'!$A1515='[2]PO Detail'!$L$2,'[2]MUNIS Purchase Order Inquiry'!Q1515,(IF('[2]MUNIS Purchase Order Inquiry'!$A1515='[2]PO Detail'!$L$1,CONCATENATE("      "&amp;'[2]MUNIS Purchase Order Inquiry'!I1515&amp;";   "&amp;'[2]MUNIS Purchase Order Inquiry'!J1515&amp;"   "&amp;'[2]MUNIS Purchase Order Inquiry'!K1515&amp;"; "&amp;'[2]MUNIS Purchase Order Inquiry'!M1515&amp;"; "&amp;'[2]MUNIS Purchase Order Inquiry'!N1515&amp;"; "&amp;'[2]MUNIS Purchase Order Inquiry'!O1515)," ")))</f>
        <v xml:space="preserve"> </v>
      </c>
      <c r="C1711" s="4" t="str">
        <f>IF('[2]MUNIS Purchase Order Inquiry'!$A1515='[2]PO Detail'!$L$2,'[2]MUNIS Purchase Order Inquiry'!R1515," ")</f>
        <v xml:space="preserve"> </v>
      </c>
      <c r="D1711" s="26" t="str">
        <f>IF('[2]MUNIS Purchase Order Inquiry'!$A1515='[2]PO Detail'!$L$1,'[2]MUNIS Purchase Order Inquiry'!G1515," ")</f>
        <v xml:space="preserve"> </v>
      </c>
      <c r="E1711" s="10" t="str">
        <f>IF('[2]MUNIS Purchase Order Inquiry'!$A1515='[2]PO Detail'!$L$1,'[2]MUNIS Purchase Order Inquiry'!D1515," ")</f>
        <v xml:space="preserve"> </v>
      </c>
      <c r="F1711" s="10" t="str">
        <f>IF('[2]MUNIS Purchase Order Inquiry'!$A1515='[2]PO Detail'!$L$1,'[2]MUNIS Purchase Order Inquiry'!E1515," ")</f>
        <v xml:space="preserve"> </v>
      </c>
      <c r="G1711" s="10" t="str">
        <f>IF('[2]MUNIS Purchase Order Inquiry'!$A1515='[2]PO Detail'!$L$1,'[2]MUNIS Purchase Order Inquiry'!F1515," ")</f>
        <v xml:space="preserve"> </v>
      </c>
    </row>
    <row r="1712" spans="1:7" x14ac:dyDescent="0.25">
      <c r="A1712" s="25" t="str">
        <f>IF('[2]MUNIS Purchase Order Inquiry'!$A1516='[2]PO Detail'!$L$2," ",IF('[2]MUNIS Purchase Order Inquiry'!A1516='[2]PO Detail'!$L$1,'[2]MUNIS Purchase Order Inquiry'!B1516," "))</f>
        <v xml:space="preserve"> </v>
      </c>
      <c r="B1712" s="4" t="str">
        <f>IF('[2]MUNIS Purchase Order Inquiry'!$A1516='[2]PO Detail'!$L$2,'[2]MUNIS Purchase Order Inquiry'!Q1516,(IF('[2]MUNIS Purchase Order Inquiry'!$A1516='[2]PO Detail'!$L$1,CONCATENATE("      "&amp;'[2]MUNIS Purchase Order Inquiry'!I1516&amp;";   "&amp;'[2]MUNIS Purchase Order Inquiry'!J1516&amp;"   "&amp;'[2]MUNIS Purchase Order Inquiry'!K1516&amp;"; "&amp;'[2]MUNIS Purchase Order Inquiry'!M1516&amp;"; "&amp;'[2]MUNIS Purchase Order Inquiry'!N1516&amp;"; "&amp;'[2]MUNIS Purchase Order Inquiry'!O1516)," ")))</f>
        <v xml:space="preserve"> </v>
      </c>
      <c r="C1712" s="4" t="str">
        <f>IF('[2]MUNIS Purchase Order Inquiry'!$A1516='[2]PO Detail'!$L$2,'[2]MUNIS Purchase Order Inquiry'!R1516," ")</f>
        <v xml:space="preserve"> </v>
      </c>
      <c r="D1712" s="26" t="str">
        <f>IF('[2]MUNIS Purchase Order Inquiry'!$A1516='[2]PO Detail'!$L$1,'[2]MUNIS Purchase Order Inquiry'!G1516," ")</f>
        <v xml:space="preserve"> </v>
      </c>
      <c r="E1712" s="10" t="str">
        <f>IF('[2]MUNIS Purchase Order Inquiry'!$A1516='[2]PO Detail'!$L$1,'[2]MUNIS Purchase Order Inquiry'!D1516," ")</f>
        <v xml:space="preserve"> </v>
      </c>
      <c r="F1712" s="10" t="str">
        <f>IF('[2]MUNIS Purchase Order Inquiry'!$A1516='[2]PO Detail'!$L$1,'[2]MUNIS Purchase Order Inquiry'!E1516," ")</f>
        <v xml:space="preserve"> </v>
      </c>
      <c r="G1712" s="10" t="str">
        <f>IF('[2]MUNIS Purchase Order Inquiry'!$A1516='[2]PO Detail'!$L$1,'[2]MUNIS Purchase Order Inquiry'!F1516," ")</f>
        <v xml:space="preserve"> </v>
      </c>
    </row>
    <row r="1713" spans="1:7" x14ac:dyDescent="0.25">
      <c r="A1713" s="25" t="str">
        <f>IF('[2]MUNIS Purchase Order Inquiry'!$A1517='[2]PO Detail'!$L$2," ",IF('[2]MUNIS Purchase Order Inquiry'!A1517='[2]PO Detail'!$L$1,'[2]MUNIS Purchase Order Inquiry'!B1517," "))</f>
        <v xml:space="preserve"> </v>
      </c>
      <c r="B1713" s="4" t="str">
        <f>IF('[2]MUNIS Purchase Order Inquiry'!$A1517='[2]PO Detail'!$L$2,'[2]MUNIS Purchase Order Inquiry'!Q1517,(IF('[2]MUNIS Purchase Order Inquiry'!$A1517='[2]PO Detail'!$L$1,CONCATENATE("      "&amp;'[2]MUNIS Purchase Order Inquiry'!I1517&amp;";   "&amp;'[2]MUNIS Purchase Order Inquiry'!J1517&amp;"   "&amp;'[2]MUNIS Purchase Order Inquiry'!K1517&amp;"; "&amp;'[2]MUNIS Purchase Order Inquiry'!M1517&amp;"; "&amp;'[2]MUNIS Purchase Order Inquiry'!N1517&amp;"; "&amp;'[2]MUNIS Purchase Order Inquiry'!O1517)," ")))</f>
        <v xml:space="preserve"> </v>
      </c>
      <c r="C1713" s="4" t="str">
        <f>IF('[2]MUNIS Purchase Order Inquiry'!$A1517='[2]PO Detail'!$L$2,'[2]MUNIS Purchase Order Inquiry'!R1517," ")</f>
        <v xml:space="preserve"> </v>
      </c>
      <c r="D1713" s="26" t="str">
        <f>IF('[2]MUNIS Purchase Order Inquiry'!$A1517='[2]PO Detail'!$L$1,'[2]MUNIS Purchase Order Inquiry'!G1517," ")</f>
        <v xml:space="preserve"> </v>
      </c>
      <c r="E1713" s="10" t="str">
        <f>IF('[2]MUNIS Purchase Order Inquiry'!$A1517='[2]PO Detail'!$L$1,'[2]MUNIS Purchase Order Inquiry'!D1517," ")</f>
        <v xml:space="preserve"> </v>
      </c>
      <c r="F1713" s="10" t="str">
        <f>IF('[2]MUNIS Purchase Order Inquiry'!$A1517='[2]PO Detail'!$L$1,'[2]MUNIS Purchase Order Inquiry'!E1517," ")</f>
        <v xml:space="preserve"> </v>
      </c>
      <c r="G1713" s="10" t="str">
        <f>IF('[2]MUNIS Purchase Order Inquiry'!$A1517='[2]PO Detail'!$L$1,'[2]MUNIS Purchase Order Inquiry'!F1517," ")</f>
        <v xml:space="preserve"> </v>
      </c>
    </row>
    <row r="1714" spans="1:7" x14ac:dyDescent="0.25">
      <c r="A1714" s="25" t="str">
        <f>IF('[2]MUNIS Purchase Order Inquiry'!$A1518='[2]PO Detail'!$L$2," ",IF('[2]MUNIS Purchase Order Inquiry'!A1518='[2]PO Detail'!$L$1,'[2]MUNIS Purchase Order Inquiry'!B1518," "))</f>
        <v xml:space="preserve"> </v>
      </c>
      <c r="B1714" s="4" t="str">
        <f>IF('[2]MUNIS Purchase Order Inquiry'!$A1518='[2]PO Detail'!$L$2,'[2]MUNIS Purchase Order Inquiry'!Q1518,(IF('[2]MUNIS Purchase Order Inquiry'!$A1518='[2]PO Detail'!$L$1,CONCATENATE("      "&amp;'[2]MUNIS Purchase Order Inquiry'!I1518&amp;";   "&amp;'[2]MUNIS Purchase Order Inquiry'!J1518&amp;"   "&amp;'[2]MUNIS Purchase Order Inquiry'!K1518&amp;"; "&amp;'[2]MUNIS Purchase Order Inquiry'!M1518&amp;"; "&amp;'[2]MUNIS Purchase Order Inquiry'!N1518&amp;"; "&amp;'[2]MUNIS Purchase Order Inquiry'!O1518)," ")))</f>
        <v xml:space="preserve"> </v>
      </c>
      <c r="C1714" s="4" t="str">
        <f>IF('[2]MUNIS Purchase Order Inquiry'!$A1518='[2]PO Detail'!$L$2,'[2]MUNIS Purchase Order Inquiry'!R1518," ")</f>
        <v xml:space="preserve"> </v>
      </c>
      <c r="D1714" s="26" t="str">
        <f>IF('[2]MUNIS Purchase Order Inquiry'!$A1518='[2]PO Detail'!$L$1,'[2]MUNIS Purchase Order Inquiry'!G1518," ")</f>
        <v xml:space="preserve"> </v>
      </c>
      <c r="E1714" s="10" t="str">
        <f>IF('[2]MUNIS Purchase Order Inquiry'!$A1518='[2]PO Detail'!$L$1,'[2]MUNIS Purchase Order Inquiry'!D1518," ")</f>
        <v xml:space="preserve"> </v>
      </c>
      <c r="F1714" s="10" t="str">
        <f>IF('[2]MUNIS Purchase Order Inquiry'!$A1518='[2]PO Detail'!$L$1,'[2]MUNIS Purchase Order Inquiry'!E1518," ")</f>
        <v xml:space="preserve"> </v>
      </c>
      <c r="G1714" s="10" t="str">
        <f>IF('[2]MUNIS Purchase Order Inquiry'!$A1518='[2]PO Detail'!$L$1,'[2]MUNIS Purchase Order Inquiry'!F1518," ")</f>
        <v xml:space="preserve"> </v>
      </c>
    </row>
    <row r="1715" spans="1:7" x14ac:dyDescent="0.25">
      <c r="A1715" s="25" t="str">
        <f>IF('[2]MUNIS Purchase Order Inquiry'!$A1519='[2]PO Detail'!$L$2," ",IF('[2]MUNIS Purchase Order Inquiry'!A1519='[2]PO Detail'!$L$1,'[2]MUNIS Purchase Order Inquiry'!B1519," "))</f>
        <v xml:space="preserve"> </v>
      </c>
      <c r="B1715" s="4" t="str">
        <f>IF('[2]MUNIS Purchase Order Inquiry'!$A1519='[2]PO Detail'!$L$2,'[2]MUNIS Purchase Order Inquiry'!Q1519,(IF('[2]MUNIS Purchase Order Inquiry'!$A1519='[2]PO Detail'!$L$1,CONCATENATE("      "&amp;'[2]MUNIS Purchase Order Inquiry'!I1519&amp;";   "&amp;'[2]MUNIS Purchase Order Inquiry'!J1519&amp;"   "&amp;'[2]MUNIS Purchase Order Inquiry'!K1519&amp;"; "&amp;'[2]MUNIS Purchase Order Inquiry'!M1519&amp;"; "&amp;'[2]MUNIS Purchase Order Inquiry'!N1519&amp;"; "&amp;'[2]MUNIS Purchase Order Inquiry'!O1519)," ")))</f>
        <v xml:space="preserve"> </v>
      </c>
      <c r="C1715" s="4" t="str">
        <f>IF('[2]MUNIS Purchase Order Inquiry'!$A1519='[2]PO Detail'!$L$2,'[2]MUNIS Purchase Order Inquiry'!R1519," ")</f>
        <v xml:space="preserve"> </v>
      </c>
      <c r="D1715" s="26" t="str">
        <f>IF('[2]MUNIS Purchase Order Inquiry'!$A1519='[2]PO Detail'!$L$1,'[2]MUNIS Purchase Order Inquiry'!G1519," ")</f>
        <v xml:space="preserve"> </v>
      </c>
      <c r="E1715" s="10" t="str">
        <f>IF('[2]MUNIS Purchase Order Inquiry'!$A1519='[2]PO Detail'!$L$1,'[2]MUNIS Purchase Order Inquiry'!D1519," ")</f>
        <v xml:space="preserve"> </v>
      </c>
      <c r="F1715" s="10" t="str">
        <f>IF('[2]MUNIS Purchase Order Inquiry'!$A1519='[2]PO Detail'!$L$1,'[2]MUNIS Purchase Order Inquiry'!E1519," ")</f>
        <v xml:space="preserve"> </v>
      </c>
      <c r="G1715" s="10" t="str">
        <f>IF('[2]MUNIS Purchase Order Inquiry'!$A1519='[2]PO Detail'!$L$1,'[2]MUNIS Purchase Order Inquiry'!F1519," ")</f>
        <v xml:space="preserve"> </v>
      </c>
    </row>
    <row r="1716" spans="1:7" x14ac:dyDescent="0.25">
      <c r="A1716" s="25" t="str">
        <f>IF('[2]MUNIS Purchase Order Inquiry'!$A1520='[2]PO Detail'!$L$2," ",IF('[2]MUNIS Purchase Order Inquiry'!A1520='[2]PO Detail'!$L$1,'[2]MUNIS Purchase Order Inquiry'!B1520," "))</f>
        <v xml:space="preserve"> </v>
      </c>
      <c r="B1716" s="4" t="str">
        <f>IF('[2]MUNIS Purchase Order Inquiry'!$A1520='[2]PO Detail'!$L$2,'[2]MUNIS Purchase Order Inquiry'!Q1520,(IF('[2]MUNIS Purchase Order Inquiry'!$A1520='[2]PO Detail'!$L$1,CONCATENATE("      "&amp;'[2]MUNIS Purchase Order Inquiry'!I1520&amp;";   "&amp;'[2]MUNIS Purchase Order Inquiry'!J1520&amp;"   "&amp;'[2]MUNIS Purchase Order Inquiry'!K1520&amp;"; "&amp;'[2]MUNIS Purchase Order Inquiry'!M1520&amp;"; "&amp;'[2]MUNIS Purchase Order Inquiry'!N1520&amp;"; "&amp;'[2]MUNIS Purchase Order Inquiry'!O1520)," ")))</f>
        <v xml:space="preserve"> </v>
      </c>
      <c r="C1716" s="4" t="str">
        <f>IF('[2]MUNIS Purchase Order Inquiry'!$A1520='[2]PO Detail'!$L$2,'[2]MUNIS Purchase Order Inquiry'!R1520," ")</f>
        <v xml:space="preserve"> </v>
      </c>
      <c r="D1716" s="26" t="str">
        <f>IF('[2]MUNIS Purchase Order Inquiry'!$A1520='[2]PO Detail'!$L$1,'[2]MUNIS Purchase Order Inquiry'!G1520," ")</f>
        <v xml:space="preserve"> </v>
      </c>
      <c r="E1716" s="10" t="str">
        <f>IF('[2]MUNIS Purchase Order Inquiry'!$A1520='[2]PO Detail'!$L$1,'[2]MUNIS Purchase Order Inquiry'!D1520," ")</f>
        <v xml:space="preserve"> </v>
      </c>
      <c r="F1716" s="10" t="str">
        <f>IF('[2]MUNIS Purchase Order Inquiry'!$A1520='[2]PO Detail'!$L$1,'[2]MUNIS Purchase Order Inquiry'!E1520," ")</f>
        <v xml:space="preserve"> </v>
      </c>
      <c r="G1716" s="10" t="str">
        <f>IF('[2]MUNIS Purchase Order Inquiry'!$A1520='[2]PO Detail'!$L$1,'[2]MUNIS Purchase Order Inquiry'!F1520," ")</f>
        <v xml:space="preserve"> </v>
      </c>
    </row>
    <row r="1717" spans="1:7" x14ac:dyDescent="0.25">
      <c r="A1717" s="25" t="str">
        <f>IF('[2]MUNIS Purchase Order Inquiry'!$A1521='[2]PO Detail'!$L$2," ",IF('[2]MUNIS Purchase Order Inquiry'!A1521='[2]PO Detail'!$L$1,'[2]MUNIS Purchase Order Inquiry'!B1521," "))</f>
        <v xml:space="preserve"> </v>
      </c>
      <c r="B1717" s="4" t="str">
        <f>IF('[2]MUNIS Purchase Order Inquiry'!$A1521='[2]PO Detail'!$L$2,'[2]MUNIS Purchase Order Inquiry'!Q1521,(IF('[2]MUNIS Purchase Order Inquiry'!$A1521='[2]PO Detail'!$L$1,CONCATENATE("      "&amp;'[2]MUNIS Purchase Order Inquiry'!I1521&amp;";   "&amp;'[2]MUNIS Purchase Order Inquiry'!J1521&amp;"   "&amp;'[2]MUNIS Purchase Order Inquiry'!K1521&amp;"; "&amp;'[2]MUNIS Purchase Order Inquiry'!M1521&amp;"; "&amp;'[2]MUNIS Purchase Order Inquiry'!N1521&amp;"; "&amp;'[2]MUNIS Purchase Order Inquiry'!O1521)," ")))</f>
        <v xml:space="preserve"> </v>
      </c>
      <c r="C1717" s="4" t="str">
        <f>IF('[2]MUNIS Purchase Order Inquiry'!$A1521='[2]PO Detail'!$L$2,'[2]MUNIS Purchase Order Inquiry'!R1521," ")</f>
        <v xml:space="preserve"> </v>
      </c>
      <c r="D1717" s="26" t="str">
        <f>IF('[2]MUNIS Purchase Order Inquiry'!$A1521='[2]PO Detail'!$L$1,'[2]MUNIS Purchase Order Inquiry'!G1521," ")</f>
        <v xml:space="preserve"> </v>
      </c>
      <c r="E1717" s="10" t="str">
        <f>IF('[2]MUNIS Purchase Order Inquiry'!$A1521='[2]PO Detail'!$L$1,'[2]MUNIS Purchase Order Inquiry'!D1521," ")</f>
        <v xml:space="preserve"> </v>
      </c>
      <c r="F1717" s="10" t="str">
        <f>IF('[2]MUNIS Purchase Order Inquiry'!$A1521='[2]PO Detail'!$L$1,'[2]MUNIS Purchase Order Inquiry'!E1521," ")</f>
        <v xml:space="preserve"> </v>
      </c>
      <c r="G1717" s="10" t="str">
        <f>IF('[2]MUNIS Purchase Order Inquiry'!$A1521='[2]PO Detail'!$L$1,'[2]MUNIS Purchase Order Inquiry'!F1521," ")</f>
        <v xml:space="preserve"> </v>
      </c>
    </row>
    <row r="1718" spans="1:7" x14ac:dyDescent="0.25">
      <c r="A1718" s="25" t="str">
        <f>IF('[2]MUNIS Purchase Order Inquiry'!$A1522='[2]PO Detail'!$L$2," ",IF('[2]MUNIS Purchase Order Inquiry'!A1522='[2]PO Detail'!$L$1,'[2]MUNIS Purchase Order Inquiry'!B1522," "))</f>
        <v xml:space="preserve"> </v>
      </c>
      <c r="B1718" s="4" t="str">
        <f>IF('[2]MUNIS Purchase Order Inquiry'!$A1522='[2]PO Detail'!$L$2,'[2]MUNIS Purchase Order Inquiry'!Q1522,(IF('[2]MUNIS Purchase Order Inquiry'!$A1522='[2]PO Detail'!$L$1,CONCATENATE("      "&amp;'[2]MUNIS Purchase Order Inquiry'!I1522&amp;";   "&amp;'[2]MUNIS Purchase Order Inquiry'!J1522&amp;"   "&amp;'[2]MUNIS Purchase Order Inquiry'!K1522&amp;"; "&amp;'[2]MUNIS Purchase Order Inquiry'!M1522&amp;"; "&amp;'[2]MUNIS Purchase Order Inquiry'!N1522&amp;"; "&amp;'[2]MUNIS Purchase Order Inquiry'!O1522)," ")))</f>
        <v xml:space="preserve"> </v>
      </c>
      <c r="C1718" s="4" t="str">
        <f>IF('[2]MUNIS Purchase Order Inquiry'!$A1522='[2]PO Detail'!$L$2,'[2]MUNIS Purchase Order Inquiry'!R1522," ")</f>
        <v xml:space="preserve"> </v>
      </c>
      <c r="D1718" s="26" t="str">
        <f>IF('[2]MUNIS Purchase Order Inquiry'!$A1522='[2]PO Detail'!$L$1,'[2]MUNIS Purchase Order Inquiry'!G1522," ")</f>
        <v xml:space="preserve"> </v>
      </c>
      <c r="E1718" s="10" t="str">
        <f>IF('[2]MUNIS Purchase Order Inquiry'!$A1522='[2]PO Detail'!$L$1,'[2]MUNIS Purchase Order Inquiry'!D1522," ")</f>
        <v xml:space="preserve"> </v>
      </c>
      <c r="F1718" s="10" t="str">
        <f>IF('[2]MUNIS Purchase Order Inquiry'!$A1522='[2]PO Detail'!$L$1,'[2]MUNIS Purchase Order Inquiry'!E1522," ")</f>
        <v xml:space="preserve"> </v>
      </c>
      <c r="G1718" s="10" t="str">
        <f>IF('[2]MUNIS Purchase Order Inquiry'!$A1522='[2]PO Detail'!$L$1,'[2]MUNIS Purchase Order Inquiry'!F1522," ")</f>
        <v xml:space="preserve"> </v>
      </c>
    </row>
    <row r="1719" spans="1:7" x14ac:dyDescent="0.25">
      <c r="A1719" s="25" t="str">
        <f>IF('[2]MUNIS Purchase Order Inquiry'!$A1523='[2]PO Detail'!$L$2," ",IF('[2]MUNIS Purchase Order Inquiry'!A1523='[2]PO Detail'!$L$1,'[2]MUNIS Purchase Order Inquiry'!B1523," "))</f>
        <v xml:space="preserve"> </v>
      </c>
      <c r="B1719" s="4" t="str">
        <f>IF('[2]MUNIS Purchase Order Inquiry'!$A1523='[2]PO Detail'!$L$2,'[2]MUNIS Purchase Order Inquiry'!Q1523,(IF('[2]MUNIS Purchase Order Inquiry'!$A1523='[2]PO Detail'!$L$1,CONCATENATE("      "&amp;'[2]MUNIS Purchase Order Inquiry'!I1523&amp;";   "&amp;'[2]MUNIS Purchase Order Inquiry'!J1523&amp;"   "&amp;'[2]MUNIS Purchase Order Inquiry'!K1523&amp;"; "&amp;'[2]MUNIS Purchase Order Inquiry'!M1523&amp;"; "&amp;'[2]MUNIS Purchase Order Inquiry'!N1523&amp;"; "&amp;'[2]MUNIS Purchase Order Inquiry'!O1523)," ")))</f>
        <v xml:space="preserve"> </v>
      </c>
      <c r="C1719" s="4" t="str">
        <f>IF('[2]MUNIS Purchase Order Inquiry'!$A1523='[2]PO Detail'!$L$2,'[2]MUNIS Purchase Order Inquiry'!R1523," ")</f>
        <v xml:space="preserve"> </v>
      </c>
      <c r="D1719" s="26" t="str">
        <f>IF('[2]MUNIS Purchase Order Inquiry'!$A1523='[2]PO Detail'!$L$1,'[2]MUNIS Purchase Order Inquiry'!G1523," ")</f>
        <v xml:space="preserve"> </v>
      </c>
      <c r="E1719" s="10" t="str">
        <f>IF('[2]MUNIS Purchase Order Inquiry'!$A1523='[2]PO Detail'!$L$1,'[2]MUNIS Purchase Order Inquiry'!D1523," ")</f>
        <v xml:space="preserve"> </v>
      </c>
      <c r="F1719" s="10" t="str">
        <f>IF('[2]MUNIS Purchase Order Inquiry'!$A1523='[2]PO Detail'!$L$1,'[2]MUNIS Purchase Order Inquiry'!E1523," ")</f>
        <v xml:space="preserve"> </v>
      </c>
      <c r="G1719" s="10" t="str">
        <f>IF('[2]MUNIS Purchase Order Inquiry'!$A1523='[2]PO Detail'!$L$1,'[2]MUNIS Purchase Order Inquiry'!F1523," ")</f>
        <v xml:space="preserve"> </v>
      </c>
    </row>
    <row r="1720" spans="1:7" x14ac:dyDescent="0.25">
      <c r="A1720" s="25" t="str">
        <f>IF('[2]MUNIS Purchase Order Inquiry'!$A1524='[2]PO Detail'!$L$2," ",IF('[2]MUNIS Purchase Order Inquiry'!A1524='[2]PO Detail'!$L$1,'[2]MUNIS Purchase Order Inquiry'!B1524," "))</f>
        <v xml:space="preserve"> </v>
      </c>
      <c r="B1720" s="4" t="str">
        <f>IF('[2]MUNIS Purchase Order Inquiry'!$A1524='[2]PO Detail'!$L$2,'[2]MUNIS Purchase Order Inquiry'!Q1524,(IF('[2]MUNIS Purchase Order Inquiry'!$A1524='[2]PO Detail'!$L$1,CONCATENATE("      "&amp;'[2]MUNIS Purchase Order Inquiry'!I1524&amp;";   "&amp;'[2]MUNIS Purchase Order Inquiry'!J1524&amp;"   "&amp;'[2]MUNIS Purchase Order Inquiry'!K1524&amp;"; "&amp;'[2]MUNIS Purchase Order Inquiry'!M1524&amp;"; "&amp;'[2]MUNIS Purchase Order Inquiry'!N1524&amp;"; "&amp;'[2]MUNIS Purchase Order Inquiry'!O1524)," ")))</f>
        <v xml:space="preserve"> </v>
      </c>
      <c r="C1720" s="4" t="str">
        <f>IF('[2]MUNIS Purchase Order Inquiry'!$A1524='[2]PO Detail'!$L$2,'[2]MUNIS Purchase Order Inquiry'!R1524," ")</f>
        <v xml:space="preserve"> </v>
      </c>
      <c r="D1720" s="26" t="str">
        <f>IF('[2]MUNIS Purchase Order Inquiry'!$A1524='[2]PO Detail'!$L$1,'[2]MUNIS Purchase Order Inquiry'!G1524," ")</f>
        <v xml:space="preserve"> </v>
      </c>
      <c r="E1720" s="10" t="str">
        <f>IF('[2]MUNIS Purchase Order Inquiry'!$A1524='[2]PO Detail'!$L$1,'[2]MUNIS Purchase Order Inquiry'!D1524," ")</f>
        <v xml:space="preserve"> </v>
      </c>
      <c r="F1720" s="10" t="str">
        <f>IF('[2]MUNIS Purchase Order Inquiry'!$A1524='[2]PO Detail'!$L$1,'[2]MUNIS Purchase Order Inquiry'!E1524," ")</f>
        <v xml:space="preserve"> </v>
      </c>
      <c r="G1720" s="10" t="str">
        <f>IF('[2]MUNIS Purchase Order Inquiry'!$A1524='[2]PO Detail'!$L$1,'[2]MUNIS Purchase Order Inquiry'!F1524," ")</f>
        <v xml:space="preserve"> </v>
      </c>
    </row>
    <row r="1721" spans="1:7" x14ac:dyDescent="0.25">
      <c r="A1721" s="25" t="str">
        <f>IF('[2]MUNIS Purchase Order Inquiry'!$A1525='[2]PO Detail'!$L$2," ",IF('[2]MUNIS Purchase Order Inquiry'!A1525='[2]PO Detail'!$L$1,'[2]MUNIS Purchase Order Inquiry'!B1525," "))</f>
        <v xml:space="preserve"> </v>
      </c>
      <c r="B1721" s="4" t="str">
        <f>IF('[2]MUNIS Purchase Order Inquiry'!$A1525='[2]PO Detail'!$L$2,'[2]MUNIS Purchase Order Inquiry'!Q1525,(IF('[2]MUNIS Purchase Order Inquiry'!$A1525='[2]PO Detail'!$L$1,CONCATENATE("      "&amp;'[2]MUNIS Purchase Order Inquiry'!I1525&amp;";   "&amp;'[2]MUNIS Purchase Order Inquiry'!J1525&amp;"   "&amp;'[2]MUNIS Purchase Order Inquiry'!K1525&amp;"; "&amp;'[2]MUNIS Purchase Order Inquiry'!M1525&amp;"; "&amp;'[2]MUNIS Purchase Order Inquiry'!N1525&amp;"; "&amp;'[2]MUNIS Purchase Order Inquiry'!O1525)," ")))</f>
        <v xml:space="preserve"> </v>
      </c>
      <c r="C1721" s="4" t="str">
        <f>IF('[2]MUNIS Purchase Order Inquiry'!$A1525='[2]PO Detail'!$L$2,'[2]MUNIS Purchase Order Inquiry'!R1525," ")</f>
        <v xml:space="preserve"> </v>
      </c>
      <c r="D1721" s="26" t="str">
        <f>IF('[2]MUNIS Purchase Order Inquiry'!$A1525='[2]PO Detail'!$L$1,'[2]MUNIS Purchase Order Inquiry'!G1525," ")</f>
        <v xml:space="preserve"> </v>
      </c>
      <c r="E1721" s="10" t="str">
        <f>IF('[2]MUNIS Purchase Order Inquiry'!$A1525='[2]PO Detail'!$L$1,'[2]MUNIS Purchase Order Inquiry'!D1525," ")</f>
        <v xml:space="preserve"> </v>
      </c>
      <c r="F1721" s="10" t="str">
        <f>IF('[2]MUNIS Purchase Order Inquiry'!$A1525='[2]PO Detail'!$L$1,'[2]MUNIS Purchase Order Inquiry'!E1525," ")</f>
        <v xml:space="preserve"> </v>
      </c>
      <c r="G1721" s="10" t="str">
        <f>IF('[2]MUNIS Purchase Order Inquiry'!$A1525='[2]PO Detail'!$L$1,'[2]MUNIS Purchase Order Inquiry'!F1525," ")</f>
        <v xml:space="preserve"> </v>
      </c>
    </row>
    <row r="1722" spans="1:7" x14ac:dyDescent="0.25">
      <c r="A1722" s="25" t="str">
        <f>IF('[2]MUNIS Purchase Order Inquiry'!$A1526='[2]PO Detail'!$L$2," ",IF('[2]MUNIS Purchase Order Inquiry'!A1526='[2]PO Detail'!$L$1,'[2]MUNIS Purchase Order Inquiry'!B1526," "))</f>
        <v xml:space="preserve"> </v>
      </c>
      <c r="B1722" s="4" t="str">
        <f>IF('[2]MUNIS Purchase Order Inquiry'!$A1526='[2]PO Detail'!$L$2,'[2]MUNIS Purchase Order Inquiry'!Q1526,(IF('[2]MUNIS Purchase Order Inquiry'!$A1526='[2]PO Detail'!$L$1,CONCATENATE("      "&amp;'[2]MUNIS Purchase Order Inquiry'!I1526&amp;";   "&amp;'[2]MUNIS Purchase Order Inquiry'!J1526&amp;"   "&amp;'[2]MUNIS Purchase Order Inquiry'!K1526&amp;"; "&amp;'[2]MUNIS Purchase Order Inquiry'!M1526&amp;"; "&amp;'[2]MUNIS Purchase Order Inquiry'!N1526&amp;"; "&amp;'[2]MUNIS Purchase Order Inquiry'!O1526)," ")))</f>
        <v xml:space="preserve"> </v>
      </c>
      <c r="C1722" s="4" t="str">
        <f>IF('[2]MUNIS Purchase Order Inquiry'!$A1526='[2]PO Detail'!$L$2,'[2]MUNIS Purchase Order Inquiry'!R1526," ")</f>
        <v xml:space="preserve"> </v>
      </c>
      <c r="D1722" s="26" t="str">
        <f>IF('[2]MUNIS Purchase Order Inquiry'!$A1526='[2]PO Detail'!$L$1,'[2]MUNIS Purchase Order Inquiry'!G1526," ")</f>
        <v xml:space="preserve"> </v>
      </c>
      <c r="E1722" s="10" t="str">
        <f>IF('[2]MUNIS Purchase Order Inquiry'!$A1526='[2]PO Detail'!$L$1,'[2]MUNIS Purchase Order Inquiry'!D1526," ")</f>
        <v xml:space="preserve"> </v>
      </c>
      <c r="F1722" s="10" t="str">
        <f>IF('[2]MUNIS Purchase Order Inquiry'!$A1526='[2]PO Detail'!$L$1,'[2]MUNIS Purchase Order Inquiry'!E1526," ")</f>
        <v xml:space="preserve"> </v>
      </c>
      <c r="G1722" s="10" t="str">
        <f>IF('[2]MUNIS Purchase Order Inquiry'!$A1526='[2]PO Detail'!$L$1,'[2]MUNIS Purchase Order Inquiry'!F1526," ")</f>
        <v xml:space="preserve"> </v>
      </c>
    </row>
    <row r="1723" spans="1:7" x14ac:dyDescent="0.25">
      <c r="A1723" s="25" t="str">
        <f>IF('[2]MUNIS Purchase Order Inquiry'!$A1527='[2]PO Detail'!$L$2," ",IF('[2]MUNIS Purchase Order Inquiry'!A1527='[2]PO Detail'!$L$1,'[2]MUNIS Purchase Order Inquiry'!B1527," "))</f>
        <v xml:space="preserve"> </v>
      </c>
      <c r="B1723" s="4" t="str">
        <f>IF('[2]MUNIS Purchase Order Inquiry'!$A1527='[2]PO Detail'!$L$2,'[2]MUNIS Purchase Order Inquiry'!Q1527,(IF('[2]MUNIS Purchase Order Inquiry'!$A1527='[2]PO Detail'!$L$1,CONCATENATE("      "&amp;'[2]MUNIS Purchase Order Inquiry'!I1527&amp;";   "&amp;'[2]MUNIS Purchase Order Inquiry'!J1527&amp;"   "&amp;'[2]MUNIS Purchase Order Inquiry'!K1527&amp;"; "&amp;'[2]MUNIS Purchase Order Inquiry'!M1527&amp;"; "&amp;'[2]MUNIS Purchase Order Inquiry'!N1527&amp;"; "&amp;'[2]MUNIS Purchase Order Inquiry'!O1527)," ")))</f>
        <v xml:space="preserve"> </v>
      </c>
      <c r="C1723" s="4" t="str">
        <f>IF('[2]MUNIS Purchase Order Inquiry'!$A1527='[2]PO Detail'!$L$2,'[2]MUNIS Purchase Order Inquiry'!R1527," ")</f>
        <v xml:space="preserve"> </v>
      </c>
      <c r="D1723" s="26" t="str">
        <f>IF('[2]MUNIS Purchase Order Inquiry'!$A1527='[2]PO Detail'!$L$1,'[2]MUNIS Purchase Order Inquiry'!G1527," ")</f>
        <v xml:space="preserve"> </v>
      </c>
      <c r="E1723" s="10" t="str">
        <f>IF('[2]MUNIS Purchase Order Inquiry'!$A1527='[2]PO Detail'!$L$1,'[2]MUNIS Purchase Order Inquiry'!D1527," ")</f>
        <v xml:space="preserve"> </v>
      </c>
      <c r="F1723" s="10" t="str">
        <f>IF('[2]MUNIS Purchase Order Inquiry'!$A1527='[2]PO Detail'!$L$1,'[2]MUNIS Purchase Order Inquiry'!E1527," ")</f>
        <v xml:space="preserve"> </v>
      </c>
      <c r="G1723" s="10" t="str">
        <f>IF('[2]MUNIS Purchase Order Inquiry'!$A1527='[2]PO Detail'!$L$1,'[2]MUNIS Purchase Order Inquiry'!F1527," ")</f>
        <v xml:space="preserve"> </v>
      </c>
    </row>
    <row r="1724" spans="1:7" x14ac:dyDescent="0.25">
      <c r="A1724" s="25" t="str">
        <f>IF('[2]MUNIS Purchase Order Inquiry'!$A1528='[2]PO Detail'!$L$2," ",IF('[2]MUNIS Purchase Order Inquiry'!A1528='[2]PO Detail'!$L$1,'[2]MUNIS Purchase Order Inquiry'!B1528," "))</f>
        <v xml:space="preserve"> </v>
      </c>
      <c r="B1724" s="4" t="str">
        <f>IF('[2]MUNIS Purchase Order Inquiry'!$A1528='[2]PO Detail'!$L$2,'[2]MUNIS Purchase Order Inquiry'!Q1528,(IF('[2]MUNIS Purchase Order Inquiry'!$A1528='[2]PO Detail'!$L$1,CONCATENATE("      "&amp;'[2]MUNIS Purchase Order Inquiry'!I1528&amp;";   "&amp;'[2]MUNIS Purchase Order Inquiry'!J1528&amp;"   "&amp;'[2]MUNIS Purchase Order Inquiry'!K1528&amp;"; "&amp;'[2]MUNIS Purchase Order Inquiry'!M1528&amp;"; "&amp;'[2]MUNIS Purchase Order Inquiry'!N1528&amp;"; "&amp;'[2]MUNIS Purchase Order Inquiry'!O1528)," ")))</f>
        <v xml:space="preserve"> </v>
      </c>
      <c r="C1724" s="4" t="str">
        <f>IF('[2]MUNIS Purchase Order Inquiry'!$A1528='[2]PO Detail'!$L$2,'[2]MUNIS Purchase Order Inquiry'!R1528," ")</f>
        <v xml:space="preserve"> </v>
      </c>
      <c r="D1724" s="26" t="str">
        <f>IF('[2]MUNIS Purchase Order Inquiry'!$A1528='[2]PO Detail'!$L$1,'[2]MUNIS Purchase Order Inquiry'!G1528," ")</f>
        <v xml:space="preserve"> </v>
      </c>
      <c r="E1724" s="10" t="str">
        <f>IF('[2]MUNIS Purchase Order Inquiry'!$A1528='[2]PO Detail'!$L$1,'[2]MUNIS Purchase Order Inquiry'!D1528," ")</f>
        <v xml:space="preserve"> </v>
      </c>
      <c r="F1724" s="10" t="str">
        <f>IF('[2]MUNIS Purchase Order Inquiry'!$A1528='[2]PO Detail'!$L$1,'[2]MUNIS Purchase Order Inquiry'!E1528," ")</f>
        <v xml:space="preserve"> </v>
      </c>
      <c r="G1724" s="10" t="str">
        <f>IF('[2]MUNIS Purchase Order Inquiry'!$A1528='[2]PO Detail'!$L$1,'[2]MUNIS Purchase Order Inquiry'!F1528," ")</f>
        <v xml:space="preserve"> </v>
      </c>
    </row>
    <row r="1725" spans="1:7" x14ac:dyDescent="0.25">
      <c r="A1725" s="25" t="str">
        <f>IF('[2]MUNIS Purchase Order Inquiry'!$A1529='[2]PO Detail'!$L$2," ",IF('[2]MUNIS Purchase Order Inquiry'!A1529='[2]PO Detail'!$L$1,'[2]MUNIS Purchase Order Inquiry'!B1529," "))</f>
        <v xml:space="preserve"> </v>
      </c>
      <c r="B1725" s="4" t="str">
        <f>IF('[2]MUNIS Purchase Order Inquiry'!$A1529='[2]PO Detail'!$L$2,'[2]MUNIS Purchase Order Inquiry'!Q1529,(IF('[2]MUNIS Purchase Order Inquiry'!$A1529='[2]PO Detail'!$L$1,CONCATENATE("      "&amp;'[2]MUNIS Purchase Order Inquiry'!I1529&amp;";   "&amp;'[2]MUNIS Purchase Order Inquiry'!J1529&amp;"   "&amp;'[2]MUNIS Purchase Order Inquiry'!K1529&amp;"; "&amp;'[2]MUNIS Purchase Order Inquiry'!M1529&amp;"; "&amp;'[2]MUNIS Purchase Order Inquiry'!N1529&amp;"; "&amp;'[2]MUNIS Purchase Order Inquiry'!O1529)," ")))</f>
        <v xml:space="preserve"> </v>
      </c>
      <c r="C1725" s="4" t="str">
        <f>IF('[2]MUNIS Purchase Order Inquiry'!$A1529='[2]PO Detail'!$L$2,'[2]MUNIS Purchase Order Inquiry'!R1529," ")</f>
        <v xml:space="preserve"> </v>
      </c>
      <c r="D1725" s="26" t="str">
        <f>IF('[2]MUNIS Purchase Order Inquiry'!$A1529='[2]PO Detail'!$L$1,'[2]MUNIS Purchase Order Inquiry'!G1529," ")</f>
        <v xml:space="preserve"> </v>
      </c>
      <c r="E1725" s="10" t="str">
        <f>IF('[2]MUNIS Purchase Order Inquiry'!$A1529='[2]PO Detail'!$L$1,'[2]MUNIS Purchase Order Inquiry'!D1529," ")</f>
        <v xml:space="preserve"> </v>
      </c>
      <c r="F1725" s="10" t="str">
        <f>IF('[2]MUNIS Purchase Order Inquiry'!$A1529='[2]PO Detail'!$L$1,'[2]MUNIS Purchase Order Inquiry'!E1529," ")</f>
        <v xml:space="preserve"> </v>
      </c>
      <c r="G1725" s="10" t="str">
        <f>IF('[2]MUNIS Purchase Order Inquiry'!$A1529='[2]PO Detail'!$L$1,'[2]MUNIS Purchase Order Inquiry'!F1529," ")</f>
        <v xml:space="preserve"> </v>
      </c>
    </row>
    <row r="1726" spans="1:7" x14ac:dyDescent="0.25">
      <c r="A1726" s="25" t="str">
        <f>IF('[2]MUNIS Purchase Order Inquiry'!$A1530='[2]PO Detail'!$L$2," ",IF('[2]MUNIS Purchase Order Inquiry'!A1530='[2]PO Detail'!$L$1,'[2]MUNIS Purchase Order Inquiry'!B1530," "))</f>
        <v xml:space="preserve"> </v>
      </c>
      <c r="B1726" s="4" t="str">
        <f>IF('[2]MUNIS Purchase Order Inquiry'!$A1530='[2]PO Detail'!$L$2,'[2]MUNIS Purchase Order Inquiry'!Q1530,(IF('[2]MUNIS Purchase Order Inquiry'!$A1530='[2]PO Detail'!$L$1,CONCATENATE("      "&amp;'[2]MUNIS Purchase Order Inquiry'!I1530&amp;";   "&amp;'[2]MUNIS Purchase Order Inquiry'!J1530&amp;"   "&amp;'[2]MUNIS Purchase Order Inquiry'!K1530&amp;"; "&amp;'[2]MUNIS Purchase Order Inquiry'!M1530&amp;"; "&amp;'[2]MUNIS Purchase Order Inquiry'!N1530&amp;"; "&amp;'[2]MUNIS Purchase Order Inquiry'!O1530)," ")))</f>
        <v xml:space="preserve"> </v>
      </c>
      <c r="C1726" s="4" t="str">
        <f>IF('[2]MUNIS Purchase Order Inquiry'!$A1530='[2]PO Detail'!$L$2,'[2]MUNIS Purchase Order Inquiry'!R1530," ")</f>
        <v xml:space="preserve"> </v>
      </c>
      <c r="D1726" s="26" t="str">
        <f>IF('[2]MUNIS Purchase Order Inquiry'!$A1530='[2]PO Detail'!$L$1,'[2]MUNIS Purchase Order Inquiry'!G1530," ")</f>
        <v xml:space="preserve"> </v>
      </c>
      <c r="E1726" s="10" t="str">
        <f>IF('[2]MUNIS Purchase Order Inquiry'!$A1530='[2]PO Detail'!$L$1,'[2]MUNIS Purchase Order Inquiry'!D1530," ")</f>
        <v xml:space="preserve"> </v>
      </c>
      <c r="F1726" s="10" t="str">
        <f>IF('[2]MUNIS Purchase Order Inquiry'!$A1530='[2]PO Detail'!$L$1,'[2]MUNIS Purchase Order Inquiry'!E1530," ")</f>
        <v xml:space="preserve"> </v>
      </c>
      <c r="G1726" s="10" t="str">
        <f>IF('[2]MUNIS Purchase Order Inquiry'!$A1530='[2]PO Detail'!$L$1,'[2]MUNIS Purchase Order Inquiry'!F1530," ")</f>
        <v xml:space="preserve"> </v>
      </c>
    </row>
    <row r="1727" spans="1:7" x14ac:dyDescent="0.25">
      <c r="A1727" s="25" t="str">
        <f>IF('[2]MUNIS Purchase Order Inquiry'!$A1531='[2]PO Detail'!$L$2," ",IF('[2]MUNIS Purchase Order Inquiry'!A1531='[2]PO Detail'!$L$1,'[2]MUNIS Purchase Order Inquiry'!B1531," "))</f>
        <v xml:space="preserve"> </v>
      </c>
      <c r="B1727" s="4" t="str">
        <f>IF('[2]MUNIS Purchase Order Inquiry'!$A1531='[2]PO Detail'!$L$2,'[2]MUNIS Purchase Order Inquiry'!Q1531,(IF('[2]MUNIS Purchase Order Inquiry'!$A1531='[2]PO Detail'!$L$1,CONCATENATE("      "&amp;'[2]MUNIS Purchase Order Inquiry'!I1531&amp;";   "&amp;'[2]MUNIS Purchase Order Inquiry'!J1531&amp;"   "&amp;'[2]MUNIS Purchase Order Inquiry'!K1531&amp;"; "&amp;'[2]MUNIS Purchase Order Inquiry'!M1531&amp;"; "&amp;'[2]MUNIS Purchase Order Inquiry'!N1531&amp;"; "&amp;'[2]MUNIS Purchase Order Inquiry'!O1531)," ")))</f>
        <v xml:space="preserve"> </v>
      </c>
      <c r="C1727" s="4" t="str">
        <f>IF('[2]MUNIS Purchase Order Inquiry'!$A1531='[2]PO Detail'!$L$2,'[2]MUNIS Purchase Order Inquiry'!R1531," ")</f>
        <v xml:space="preserve"> </v>
      </c>
      <c r="D1727" s="26" t="str">
        <f>IF('[2]MUNIS Purchase Order Inquiry'!$A1531='[2]PO Detail'!$L$1,'[2]MUNIS Purchase Order Inquiry'!G1531," ")</f>
        <v xml:space="preserve"> </v>
      </c>
      <c r="E1727" s="10" t="str">
        <f>IF('[2]MUNIS Purchase Order Inquiry'!$A1531='[2]PO Detail'!$L$1,'[2]MUNIS Purchase Order Inquiry'!D1531," ")</f>
        <v xml:space="preserve"> </v>
      </c>
      <c r="F1727" s="10" t="str">
        <f>IF('[2]MUNIS Purchase Order Inquiry'!$A1531='[2]PO Detail'!$L$1,'[2]MUNIS Purchase Order Inquiry'!E1531," ")</f>
        <v xml:space="preserve"> </v>
      </c>
      <c r="G1727" s="10" t="str">
        <f>IF('[2]MUNIS Purchase Order Inquiry'!$A1531='[2]PO Detail'!$L$1,'[2]MUNIS Purchase Order Inquiry'!F1531," ")</f>
        <v xml:space="preserve"> </v>
      </c>
    </row>
    <row r="1728" spans="1:7" x14ac:dyDescent="0.25">
      <c r="A1728" s="25" t="str">
        <f>IF('[2]MUNIS Purchase Order Inquiry'!$A1532='[2]PO Detail'!$L$2," ",IF('[2]MUNIS Purchase Order Inquiry'!A1532='[2]PO Detail'!$L$1,'[2]MUNIS Purchase Order Inquiry'!B1532," "))</f>
        <v xml:space="preserve"> </v>
      </c>
      <c r="B1728" s="4" t="str">
        <f>IF('[2]MUNIS Purchase Order Inquiry'!$A1532='[2]PO Detail'!$L$2,'[2]MUNIS Purchase Order Inquiry'!Q1532,(IF('[2]MUNIS Purchase Order Inquiry'!$A1532='[2]PO Detail'!$L$1,CONCATENATE("      "&amp;'[2]MUNIS Purchase Order Inquiry'!I1532&amp;";   "&amp;'[2]MUNIS Purchase Order Inquiry'!J1532&amp;"   "&amp;'[2]MUNIS Purchase Order Inquiry'!K1532&amp;"; "&amp;'[2]MUNIS Purchase Order Inquiry'!M1532&amp;"; "&amp;'[2]MUNIS Purchase Order Inquiry'!N1532&amp;"; "&amp;'[2]MUNIS Purchase Order Inquiry'!O1532)," ")))</f>
        <v xml:space="preserve"> </v>
      </c>
      <c r="C1728" s="4" t="str">
        <f>IF('[2]MUNIS Purchase Order Inquiry'!$A1532='[2]PO Detail'!$L$2,'[2]MUNIS Purchase Order Inquiry'!R1532," ")</f>
        <v xml:space="preserve"> </v>
      </c>
      <c r="D1728" s="26" t="str">
        <f>IF('[2]MUNIS Purchase Order Inquiry'!$A1532='[2]PO Detail'!$L$1,'[2]MUNIS Purchase Order Inquiry'!G1532," ")</f>
        <v xml:space="preserve"> </v>
      </c>
      <c r="E1728" s="10" t="str">
        <f>IF('[2]MUNIS Purchase Order Inquiry'!$A1532='[2]PO Detail'!$L$1,'[2]MUNIS Purchase Order Inquiry'!D1532," ")</f>
        <v xml:space="preserve"> </v>
      </c>
      <c r="F1728" s="10" t="str">
        <f>IF('[2]MUNIS Purchase Order Inquiry'!$A1532='[2]PO Detail'!$L$1,'[2]MUNIS Purchase Order Inquiry'!E1532," ")</f>
        <v xml:space="preserve"> </v>
      </c>
      <c r="G1728" s="10" t="str">
        <f>IF('[2]MUNIS Purchase Order Inquiry'!$A1532='[2]PO Detail'!$L$1,'[2]MUNIS Purchase Order Inquiry'!F1532," ")</f>
        <v xml:space="preserve"> </v>
      </c>
    </row>
    <row r="1729" spans="1:7" x14ac:dyDescent="0.25">
      <c r="A1729" s="25" t="str">
        <f>IF('[2]MUNIS Purchase Order Inquiry'!$A1533='[2]PO Detail'!$L$2," ",IF('[2]MUNIS Purchase Order Inquiry'!A1533='[2]PO Detail'!$L$1,'[2]MUNIS Purchase Order Inquiry'!B1533," "))</f>
        <v xml:space="preserve"> </v>
      </c>
      <c r="B1729" s="4" t="str">
        <f>IF('[2]MUNIS Purchase Order Inquiry'!$A1533='[2]PO Detail'!$L$2,'[2]MUNIS Purchase Order Inquiry'!Q1533,(IF('[2]MUNIS Purchase Order Inquiry'!$A1533='[2]PO Detail'!$L$1,CONCATENATE("      "&amp;'[2]MUNIS Purchase Order Inquiry'!I1533&amp;";   "&amp;'[2]MUNIS Purchase Order Inquiry'!J1533&amp;"   "&amp;'[2]MUNIS Purchase Order Inquiry'!K1533&amp;"; "&amp;'[2]MUNIS Purchase Order Inquiry'!M1533&amp;"; "&amp;'[2]MUNIS Purchase Order Inquiry'!N1533&amp;"; "&amp;'[2]MUNIS Purchase Order Inquiry'!O1533)," ")))</f>
        <v xml:space="preserve"> </v>
      </c>
      <c r="C1729" s="4" t="str">
        <f>IF('[2]MUNIS Purchase Order Inquiry'!$A1533='[2]PO Detail'!$L$2,'[2]MUNIS Purchase Order Inquiry'!R1533," ")</f>
        <v xml:space="preserve"> </v>
      </c>
      <c r="D1729" s="26" t="str">
        <f>IF('[2]MUNIS Purchase Order Inquiry'!$A1533='[2]PO Detail'!$L$1,'[2]MUNIS Purchase Order Inquiry'!G1533," ")</f>
        <v xml:space="preserve"> </v>
      </c>
      <c r="E1729" s="10" t="str">
        <f>IF('[2]MUNIS Purchase Order Inquiry'!$A1533='[2]PO Detail'!$L$1,'[2]MUNIS Purchase Order Inquiry'!D1533," ")</f>
        <v xml:space="preserve"> </v>
      </c>
      <c r="F1729" s="10" t="str">
        <f>IF('[2]MUNIS Purchase Order Inquiry'!$A1533='[2]PO Detail'!$L$1,'[2]MUNIS Purchase Order Inquiry'!E1533," ")</f>
        <v xml:space="preserve"> </v>
      </c>
      <c r="G1729" s="10" t="str">
        <f>IF('[2]MUNIS Purchase Order Inquiry'!$A1533='[2]PO Detail'!$L$1,'[2]MUNIS Purchase Order Inquiry'!F1533," ")</f>
        <v xml:space="preserve"> </v>
      </c>
    </row>
    <row r="1730" spans="1:7" x14ac:dyDescent="0.25">
      <c r="A1730" s="25" t="str">
        <f>IF('[2]MUNIS Purchase Order Inquiry'!$A1534='[2]PO Detail'!$L$2," ",IF('[2]MUNIS Purchase Order Inquiry'!A1534='[2]PO Detail'!$L$1,'[2]MUNIS Purchase Order Inquiry'!B1534," "))</f>
        <v xml:space="preserve"> </v>
      </c>
      <c r="B1730" s="4" t="str">
        <f>IF('[2]MUNIS Purchase Order Inquiry'!$A1534='[2]PO Detail'!$L$2,'[2]MUNIS Purchase Order Inquiry'!Q1534,(IF('[2]MUNIS Purchase Order Inquiry'!$A1534='[2]PO Detail'!$L$1,CONCATENATE("      "&amp;'[2]MUNIS Purchase Order Inquiry'!I1534&amp;";   "&amp;'[2]MUNIS Purchase Order Inquiry'!J1534&amp;"   "&amp;'[2]MUNIS Purchase Order Inquiry'!K1534&amp;"; "&amp;'[2]MUNIS Purchase Order Inquiry'!M1534&amp;"; "&amp;'[2]MUNIS Purchase Order Inquiry'!N1534&amp;"; "&amp;'[2]MUNIS Purchase Order Inquiry'!O1534)," ")))</f>
        <v xml:space="preserve"> </v>
      </c>
      <c r="C1730" s="4" t="str">
        <f>IF('[2]MUNIS Purchase Order Inquiry'!$A1534='[2]PO Detail'!$L$2,'[2]MUNIS Purchase Order Inquiry'!R1534," ")</f>
        <v xml:space="preserve"> </v>
      </c>
      <c r="D1730" s="26" t="str">
        <f>IF('[2]MUNIS Purchase Order Inquiry'!$A1534='[2]PO Detail'!$L$1,'[2]MUNIS Purchase Order Inquiry'!G1534," ")</f>
        <v xml:space="preserve"> </v>
      </c>
      <c r="E1730" s="10" t="str">
        <f>IF('[2]MUNIS Purchase Order Inquiry'!$A1534='[2]PO Detail'!$L$1,'[2]MUNIS Purchase Order Inquiry'!D1534," ")</f>
        <v xml:space="preserve"> </v>
      </c>
      <c r="F1730" s="10" t="str">
        <f>IF('[2]MUNIS Purchase Order Inquiry'!$A1534='[2]PO Detail'!$L$1,'[2]MUNIS Purchase Order Inquiry'!E1534," ")</f>
        <v xml:space="preserve"> </v>
      </c>
      <c r="G1730" s="10" t="str">
        <f>IF('[2]MUNIS Purchase Order Inquiry'!$A1534='[2]PO Detail'!$L$1,'[2]MUNIS Purchase Order Inquiry'!F1534," ")</f>
        <v xml:space="preserve"> </v>
      </c>
    </row>
    <row r="1731" spans="1:7" x14ac:dyDescent="0.25">
      <c r="A1731" s="25" t="str">
        <f>IF('[2]MUNIS Purchase Order Inquiry'!$A1535='[2]PO Detail'!$L$2," ",IF('[2]MUNIS Purchase Order Inquiry'!A1535='[2]PO Detail'!$L$1,'[2]MUNIS Purchase Order Inquiry'!B1535," "))</f>
        <v xml:space="preserve"> </v>
      </c>
      <c r="B1731" s="4" t="str">
        <f>IF('[2]MUNIS Purchase Order Inquiry'!$A1535='[2]PO Detail'!$L$2,'[2]MUNIS Purchase Order Inquiry'!Q1535,(IF('[2]MUNIS Purchase Order Inquiry'!$A1535='[2]PO Detail'!$L$1,CONCATENATE("      "&amp;'[2]MUNIS Purchase Order Inquiry'!I1535&amp;";   "&amp;'[2]MUNIS Purchase Order Inquiry'!J1535&amp;"   "&amp;'[2]MUNIS Purchase Order Inquiry'!K1535&amp;"; "&amp;'[2]MUNIS Purchase Order Inquiry'!M1535&amp;"; "&amp;'[2]MUNIS Purchase Order Inquiry'!N1535&amp;"; "&amp;'[2]MUNIS Purchase Order Inquiry'!O1535)," ")))</f>
        <v xml:space="preserve"> </v>
      </c>
      <c r="C1731" s="4" t="str">
        <f>IF('[2]MUNIS Purchase Order Inquiry'!$A1535='[2]PO Detail'!$L$2,'[2]MUNIS Purchase Order Inquiry'!R1535," ")</f>
        <v xml:space="preserve"> </v>
      </c>
      <c r="D1731" s="26" t="str">
        <f>IF('[2]MUNIS Purchase Order Inquiry'!$A1535='[2]PO Detail'!$L$1,'[2]MUNIS Purchase Order Inquiry'!G1535," ")</f>
        <v xml:space="preserve"> </v>
      </c>
      <c r="E1731" s="10" t="str">
        <f>IF('[2]MUNIS Purchase Order Inquiry'!$A1535='[2]PO Detail'!$L$1,'[2]MUNIS Purchase Order Inquiry'!D1535," ")</f>
        <v xml:space="preserve"> </v>
      </c>
      <c r="F1731" s="10" t="str">
        <f>IF('[2]MUNIS Purchase Order Inquiry'!$A1535='[2]PO Detail'!$L$1,'[2]MUNIS Purchase Order Inquiry'!E1535," ")</f>
        <v xml:space="preserve"> </v>
      </c>
      <c r="G1731" s="10" t="str">
        <f>IF('[2]MUNIS Purchase Order Inquiry'!$A1535='[2]PO Detail'!$L$1,'[2]MUNIS Purchase Order Inquiry'!F1535," ")</f>
        <v xml:space="preserve"> </v>
      </c>
    </row>
    <row r="1732" spans="1:7" x14ac:dyDescent="0.25">
      <c r="A1732" s="25" t="str">
        <f>IF('[2]MUNIS Purchase Order Inquiry'!$A1536='[2]PO Detail'!$L$2," ",IF('[2]MUNIS Purchase Order Inquiry'!A1536='[2]PO Detail'!$L$1,'[2]MUNIS Purchase Order Inquiry'!B1536," "))</f>
        <v xml:space="preserve"> </v>
      </c>
      <c r="B1732" s="4" t="str">
        <f>IF('[2]MUNIS Purchase Order Inquiry'!$A1536='[2]PO Detail'!$L$2,'[2]MUNIS Purchase Order Inquiry'!Q1536,(IF('[2]MUNIS Purchase Order Inquiry'!$A1536='[2]PO Detail'!$L$1,CONCATENATE("      "&amp;'[2]MUNIS Purchase Order Inquiry'!I1536&amp;";   "&amp;'[2]MUNIS Purchase Order Inquiry'!J1536&amp;"   "&amp;'[2]MUNIS Purchase Order Inquiry'!K1536&amp;"; "&amp;'[2]MUNIS Purchase Order Inquiry'!M1536&amp;"; "&amp;'[2]MUNIS Purchase Order Inquiry'!N1536&amp;"; "&amp;'[2]MUNIS Purchase Order Inquiry'!O1536)," ")))</f>
        <v xml:space="preserve"> </v>
      </c>
      <c r="C1732" s="4" t="str">
        <f>IF('[2]MUNIS Purchase Order Inquiry'!$A1536='[2]PO Detail'!$L$2,'[2]MUNIS Purchase Order Inquiry'!R1536," ")</f>
        <v xml:space="preserve"> </v>
      </c>
      <c r="D1732" s="26" t="str">
        <f>IF('[2]MUNIS Purchase Order Inquiry'!$A1536='[2]PO Detail'!$L$1,'[2]MUNIS Purchase Order Inquiry'!G1536," ")</f>
        <v xml:space="preserve"> </v>
      </c>
      <c r="E1732" s="10" t="str">
        <f>IF('[2]MUNIS Purchase Order Inquiry'!$A1536='[2]PO Detail'!$L$1,'[2]MUNIS Purchase Order Inquiry'!D1536," ")</f>
        <v xml:space="preserve"> </v>
      </c>
      <c r="F1732" s="10" t="str">
        <f>IF('[2]MUNIS Purchase Order Inquiry'!$A1536='[2]PO Detail'!$L$1,'[2]MUNIS Purchase Order Inquiry'!E1536," ")</f>
        <v xml:space="preserve"> </v>
      </c>
      <c r="G1732" s="10" t="str">
        <f>IF('[2]MUNIS Purchase Order Inquiry'!$A1536='[2]PO Detail'!$L$1,'[2]MUNIS Purchase Order Inquiry'!F1536," ")</f>
        <v xml:space="preserve"> </v>
      </c>
    </row>
    <row r="1733" spans="1:7" x14ac:dyDescent="0.25">
      <c r="A1733" s="25" t="str">
        <f>IF('[2]MUNIS Purchase Order Inquiry'!$A1537='[2]PO Detail'!$L$2," ",IF('[2]MUNIS Purchase Order Inquiry'!A1537='[2]PO Detail'!$L$1,'[2]MUNIS Purchase Order Inquiry'!B1537," "))</f>
        <v xml:space="preserve"> </v>
      </c>
      <c r="B1733" s="4" t="str">
        <f>IF('[2]MUNIS Purchase Order Inquiry'!$A1537='[2]PO Detail'!$L$2,'[2]MUNIS Purchase Order Inquiry'!Q1537,(IF('[2]MUNIS Purchase Order Inquiry'!$A1537='[2]PO Detail'!$L$1,CONCATENATE("      "&amp;'[2]MUNIS Purchase Order Inquiry'!I1537&amp;";   "&amp;'[2]MUNIS Purchase Order Inquiry'!J1537&amp;"   "&amp;'[2]MUNIS Purchase Order Inquiry'!K1537&amp;"; "&amp;'[2]MUNIS Purchase Order Inquiry'!M1537&amp;"; "&amp;'[2]MUNIS Purchase Order Inquiry'!N1537&amp;"; "&amp;'[2]MUNIS Purchase Order Inquiry'!O1537)," ")))</f>
        <v xml:space="preserve"> </v>
      </c>
      <c r="C1733" s="4" t="str">
        <f>IF('[2]MUNIS Purchase Order Inquiry'!$A1537='[2]PO Detail'!$L$2,'[2]MUNIS Purchase Order Inquiry'!R1537," ")</f>
        <v xml:space="preserve"> </v>
      </c>
      <c r="D1733" s="26" t="str">
        <f>IF('[2]MUNIS Purchase Order Inquiry'!$A1537='[2]PO Detail'!$L$1,'[2]MUNIS Purchase Order Inquiry'!G1537," ")</f>
        <v xml:space="preserve"> </v>
      </c>
      <c r="E1733" s="10" t="str">
        <f>IF('[2]MUNIS Purchase Order Inquiry'!$A1537='[2]PO Detail'!$L$1,'[2]MUNIS Purchase Order Inquiry'!D1537," ")</f>
        <v xml:space="preserve"> </v>
      </c>
      <c r="F1733" s="10" t="str">
        <f>IF('[2]MUNIS Purchase Order Inquiry'!$A1537='[2]PO Detail'!$L$1,'[2]MUNIS Purchase Order Inquiry'!E1537," ")</f>
        <v xml:space="preserve"> </v>
      </c>
      <c r="G1733" s="10" t="str">
        <f>IF('[2]MUNIS Purchase Order Inquiry'!$A1537='[2]PO Detail'!$L$1,'[2]MUNIS Purchase Order Inquiry'!F1537," ")</f>
        <v xml:space="preserve"> </v>
      </c>
    </row>
    <row r="1734" spans="1:7" x14ac:dyDescent="0.25">
      <c r="A1734" s="25" t="str">
        <f>IF('[2]MUNIS Purchase Order Inquiry'!$A1538='[2]PO Detail'!$L$2," ",IF('[2]MUNIS Purchase Order Inquiry'!A1538='[2]PO Detail'!$L$1,'[2]MUNIS Purchase Order Inquiry'!B1538," "))</f>
        <v xml:space="preserve"> </v>
      </c>
      <c r="B1734" s="4" t="str">
        <f>IF('[2]MUNIS Purchase Order Inquiry'!$A1538='[2]PO Detail'!$L$2,'[2]MUNIS Purchase Order Inquiry'!Q1538,(IF('[2]MUNIS Purchase Order Inquiry'!$A1538='[2]PO Detail'!$L$1,CONCATENATE("      "&amp;'[2]MUNIS Purchase Order Inquiry'!I1538&amp;";   "&amp;'[2]MUNIS Purchase Order Inquiry'!J1538&amp;"   "&amp;'[2]MUNIS Purchase Order Inquiry'!K1538&amp;"; "&amp;'[2]MUNIS Purchase Order Inquiry'!M1538&amp;"; "&amp;'[2]MUNIS Purchase Order Inquiry'!N1538&amp;"; "&amp;'[2]MUNIS Purchase Order Inquiry'!O1538)," ")))</f>
        <v xml:space="preserve"> </v>
      </c>
      <c r="C1734" s="4" t="str">
        <f>IF('[2]MUNIS Purchase Order Inquiry'!$A1538='[2]PO Detail'!$L$2,'[2]MUNIS Purchase Order Inquiry'!R1538," ")</f>
        <v xml:space="preserve"> </v>
      </c>
      <c r="D1734" s="26" t="str">
        <f>IF('[2]MUNIS Purchase Order Inquiry'!$A1538='[2]PO Detail'!$L$1,'[2]MUNIS Purchase Order Inquiry'!G1538," ")</f>
        <v xml:space="preserve"> </v>
      </c>
      <c r="E1734" s="10" t="str">
        <f>IF('[2]MUNIS Purchase Order Inquiry'!$A1538='[2]PO Detail'!$L$1,'[2]MUNIS Purchase Order Inquiry'!D1538," ")</f>
        <v xml:space="preserve"> </v>
      </c>
      <c r="F1734" s="10" t="str">
        <f>IF('[2]MUNIS Purchase Order Inquiry'!$A1538='[2]PO Detail'!$L$1,'[2]MUNIS Purchase Order Inquiry'!E1538," ")</f>
        <v xml:space="preserve"> </v>
      </c>
      <c r="G1734" s="10" t="str">
        <f>IF('[2]MUNIS Purchase Order Inquiry'!$A1538='[2]PO Detail'!$L$1,'[2]MUNIS Purchase Order Inquiry'!F1538," ")</f>
        <v xml:space="preserve"> </v>
      </c>
    </row>
    <row r="1735" spans="1:7" x14ac:dyDescent="0.25">
      <c r="A1735" s="25" t="str">
        <f>IF('[2]MUNIS Purchase Order Inquiry'!$A1539='[2]PO Detail'!$L$2," ",IF('[2]MUNIS Purchase Order Inquiry'!A1539='[2]PO Detail'!$L$1,'[2]MUNIS Purchase Order Inquiry'!B1539," "))</f>
        <v xml:space="preserve"> </v>
      </c>
      <c r="B1735" s="4" t="str">
        <f>IF('[2]MUNIS Purchase Order Inquiry'!$A1539='[2]PO Detail'!$L$2,'[2]MUNIS Purchase Order Inquiry'!Q1539,(IF('[2]MUNIS Purchase Order Inquiry'!$A1539='[2]PO Detail'!$L$1,CONCATENATE("      "&amp;'[2]MUNIS Purchase Order Inquiry'!I1539&amp;";   "&amp;'[2]MUNIS Purchase Order Inquiry'!J1539&amp;"   "&amp;'[2]MUNIS Purchase Order Inquiry'!K1539&amp;"; "&amp;'[2]MUNIS Purchase Order Inquiry'!M1539&amp;"; "&amp;'[2]MUNIS Purchase Order Inquiry'!N1539&amp;"; "&amp;'[2]MUNIS Purchase Order Inquiry'!O1539)," ")))</f>
        <v xml:space="preserve"> </v>
      </c>
      <c r="C1735" s="4" t="str">
        <f>IF('[2]MUNIS Purchase Order Inquiry'!$A1539='[2]PO Detail'!$L$2,'[2]MUNIS Purchase Order Inquiry'!R1539," ")</f>
        <v xml:space="preserve"> </v>
      </c>
      <c r="D1735" s="26" t="str">
        <f>IF('[2]MUNIS Purchase Order Inquiry'!$A1539='[2]PO Detail'!$L$1,'[2]MUNIS Purchase Order Inquiry'!G1539," ")</f>
        <v xml:space="preserve"> </v>
      </c>
      <c r="E1735" s="10" t="str">
        <f>IF('[2]MUNIS Purchase Order Inquiry'!$A1539='[2]PO Detail'!$L$1,'[2]MUNIS Purchase Order Inquiry'!D1539," ")</f>
        <v xml:space="preserve"> </v>
      </c>
      <c r="F1735" s="10" t="str">
        <f>IF('[2]MUNIS Purchase Order Inquiry'!$A1539='[2]PO Detail'!$L$1,'[2]MUNIS Purchase Order Inquiry'!E1539," ")</f>
        <v xml:space="preserve"> </v>
      </c>
      <c r="G1735" s="10" t="str">
        <f>IF('[2]MUNIS Purchase Order Inquiry'!$A1539='[2]PO Detail'!$L$1,'[2]MUNIS Purchase Order Inquiry'!F1539," ")</f>
        <v xml:space="preserve"> </v>
      </c>
    </row>
    <row r="1736" spans="1:7" x14ac:dyDescent="0.25">
      <c r="A1736" s="25" t="str">
        <f>IF('[2]MUNIS Purchase Order Inquiry'!$A1540='[2]PO Detail'!$L$2," ",IF('[2]MUNIS Purchase Order Inquiry'!A1540='[2]PO Detail'!$L$1,'[2]MUNIS Purchase Order Inquiry'!B1540," "))</f>
        <v xml:space="preserve"> </v>
      </c>
      <c r="B1736" s="4" t="str">
        <f>IF('[2]MUNIS Purchase Order Inquiry'!$A1540='[2]PO Detail'!$L$2,'[2]MUNIS Purchase Order Inquiry'!Q1540,(IF('[2]MUNIS Purchase Order Inquiry'!$A1540='[2]PO Detail'!$L$1,CONCATENATE("      "&amp;'[2]MUNIS Purchase Order Inquiry'!I1540&amp;";   "&amp;'[2]MUNIS Purchase Order Inquiry'!J1540&amp;"   "&amp;'[2]MUNIS Purchase Order Inquiry'!K1540&amp;"; "&amp;'[2]MUNIS Purchase Order Inquiry'!M1540&amp;"; "&amp;'[2]MUNIS Purchase Order Inquiry'!N1540&amp;"; "&amp;'[2]MUNIS Purchase Order Inquiry'!O1540)," ")))</f>
        <v xml:space="preserve"> </v>
      </c>
      <c r="C1736" s="4" t="str">
        <f>IF('[2]MUNIS Purchase Order Inquiry'!$A1540='[2]PO Detail'!$L$2,'[2]MUNIS Purchase Order Inquiry'!R1540," ")</f>
        <v xml:space="preserve"> </v>
      </c>
      <c r="D1736" s="26" t="str">
        <f>IF('[2]MUNIS Purchase Order Inquiry'!$A1540='[2]PO Detail'!$L$1,'[2]MUNIS Purchase Order Inquiry'!G1540," ")</f>
        <v xml:space="preserve"> </v>
      </c>
      <c r="E1736" s="10" t="str">
        <f>IF('[2]MUNIS Purchase Order Inquiry'!$A1540='[2]PO Detail'!$L$1,'[2]MUNIS Purchase Order Inquiry'!D1540," ")</f>
        <v xml:space="preserve"> </v>
      </c>
      <c r="F1736" s="10" t="str">
        <f>IF('[2]MUNIS Purchase Order Inquiry'!$A1540='[2]PO Detail'!$L$1,'[2]MUNIS Purchase Order Inquiry'!E1540," ")</f>
        <v xml:space="preserve"> </v>
      </c>
      <c r="G1736" s="10" t="str">
        <f>IF('[2]MUNIS Purchase Order Inquiry'!$A1540='[2]PO Detail'!$L$1,'[2]MUNIS Purchase Order Inquiry'!F1540," ")</f>
        <v xml:space="preserve"> </v>
      </c>
    </row>
    <row r="1737" spans="1:7" x14ac:dyDescent="0.25">
      <c r="A1737" s="25" t="str">
        <f>IF('[2]MUNIS Purchase Order Inquiry'!$A1541='[2]PO Detail'!$L$2," ",IF('[2]MUNIS Purchase Order Inquiry'!A1541='[2]PO Detail'!$L$1,'[2]MUNIS Purchase Order Inquiry'!B1541," "))</f>
        <v xml:space="preserve"> </v>
      </c>
      <c r="B1737" s="4" t="str">
        <f>IF('[2]MUNIS Purchase Order Inquiry'!$A1541='[2]PO Detail'!$L$2,'[2]MUNIS Purchase Order Inquiry'!Q1541,(IF('[2]MUNIS Purchase Order Inquiry'!$A1541='[2]PO Detail'!$L$1,CONCATENATE("      "&amp;'[2]MUNIS Purchase Order Inquiry'!I1541&amp;";   "&amp;'[2]MUNIS Purchase Order Inquiry'!J1541&amp;"   "&amp;'[2]MUNIS Purchase Order Inquiry'!K1541&amp;"; "&amp;'[2]MUNIS Purchase Order Inquiry'!M1541&amp;"; "&amp;'[2]MUNIS Purchase Order Inquiry'!N1541&amp;"; "&amp;'[2]MUNIS Purchase Order Inquiry'!O1541)," ")))</f>
        <v xml:space="preserve"> </v>
      </c>
      <c r="C1737" s="4" t="str">
        <f>IF('[2]MUNIS Purchase Order Inquiry'!$A1541='[2]PO Detail'!$L$2,'[2]MUNIS Purchase Order Inquiry'!R1541," ")</f>
        <v xml:space="preserve"> </v>
      </c>
      <c r="D1737" s="26" t="str">
        <f>IF('[2]MUNIS Purchase Order Inquiry'!$A1541='[2]PO Detail'!$L$1,'[2]MUNIS Purchase Order Inquiry'!G1541," ")</f>
        <v xml:space="preserve"> </v>
      </c>
      <c r="E1737" s="10" t="str">
        <f>IF('[2]MUNIS Purchase Order Inquiry'!$A1541='[2]PO Detail'!$L$1,'[2]MUNIS Purchase Order Inquiry'!D1541," ")</f>
        <v xml:space="preserve"> </v>
      </c>
      <c r="F1737" s="10" t="str">
        <f>IF('[2]MUNIS Purchase Order Inquiry'!$A1541='[2]PO Detail'!$L$1,'[2]MUNIS Purchase Order Inquiry'!E1541," ")</f>
        <v xml:space="preserve"> </v>
      </c>
      <c r="G1737" s="10" t="str">
        <f>IF('[2]MUNIS Purchase Order Inquiry'!$A1541='[2]PO Detail'!$L$1,'[2]MUNIS Purchase Order Inquiry'!F1541," ")</f>
        <v xml:space="preserve"> </v>
      </c>
    </row>
    <row r="1738" spans="1:7" x14ac:dyDescent="0.25">
      <c r="A1738" s="25" t="str">
        <f>IF('[2]MUNIS Purchase Order Inquiry'!$A1542='[2]PO Detail'!$L$2," ",IF('[2]MUNIS Purchase Order Inquiry'!A1542='[2]PO Detail'!$L$1,'[2]MUNIS Purchase Order Inquiry'!B1542," "))</f>
        <v xml:space="preserve"> </v>
      </c>
      <c r="B1738" s="4" t="str">
        <f>IF('[2]MUNIS Purchase Order Inquiry'!$A1542='[2]PO Detail'!$L$2,'[2]MUNIS Purchase Order Inquiry'!Q1542,(IF('[2]MUNIS Purchase Order Inquiry'!$A1542='[2]PO Detail'!$L$1,CONCATENATE("      "&amp;'[2]MUNIS Purchase Order Inquiry'!I1542&amp;";   "&amp;'[2]MUNIS Purchase Order Inquiry'!J1542&amp;"   "&amp;'[2]MUNIS Purchase Order Inquiry'!K1542&amp;"; "&amp;'[2]MUNIS Purchase Order Inquiry'!M1542&amp;"; "&amp;'[2]MUNIS Purchase Order Inquiry'!N1542&amp;"; "&amp;'[2]MUNIS Purchase Order Inquiry'!O1542)," ")))</f>
        <v xml:space="preserve"> </v>
      </c>
      <c r="C1738" s="4" t="str">
        <f>IF('[2]MUNIS Purchase Order Inquiry'!$A1542='[2]PO Detail'!$L$2,'[2]MUNIS Purchase Order Inquiry'!R1542," ")</f>
        <v xml:space="preserve"> </v>
      </c>
      <c r="D1738" s="26" t="str">
        <f>IF('[2]MUNIS Purchase Order Inquiry'!$A1542='[2]PO Detail'!$L$1,'[2]MUNIS Purchase Order Inquiry'!G1542," ")</f>
        <v xml:space="preserve"> </v>
      </c>
      <c r="E1738" s="10" t="str">
        <f>IF('[2]MUNIS Purchase Order Inquiry'!$A1542='[2]PO Detail'!$L$1,'[2]MUNIS Purchase Order Inquiry'!D1542," ")</f>
        <v xml:space="preserve"> </v>
      </c>
      <c r="F1738" s="10" t="str">
        <f>IF('[2]MUNIS Purchase Order Inquiry'!$A1542='[2]PO Detail'!$L$1,'[2]MUNIS Purchase Order Inquiry'!E1542," ")</f>
        <v xml:space="preserve"> </v>
      </c>
      <c r="G1738" s="10" t="str">
        <f>IF('[2]MUNIS Purchase Order Inquiry'!$A1542='[2]PO Detail'!$L$1,'[2]MUNIS Purchase Order Inquiry'!F1542," ")</f>
        <v xml:space="preserve"> </v>
      </c>
    </row>
    <row r="1739" spans="1:7" x14ac:dyDescent="0.25">
      <c r="A1739" s="25" t="str">
        <f>IF('[2]MUNIS Purchase Order Inquiry'!$A1543='[2]PO Detail'!$L$2," ",IF('[2]MUNIS Purchase Order Inquiry'!A1543='[2]PO Detail'!$L$1,'[2]MUNIS Purchase Order Inquiry'!B1543," "))</f>
        <v xml:space="preserve"> </v>
      </c>
      <c r="B1739" s="4" t="str">
        <f>IF('[2]MUNIS Purchase Order Inquiry'!$A1543='[2]PO Detail'!$L$2,'[2]MUNIS Purchase Order Inquiry'!Q1543,(IF('[2]MUNIS Purchase Order Inquiry'!$A1543='[2]PO Detail'!$L$1,CONCATENATE("      "&amp;'[2]MUNIS Purchase Order Inquiry'!I1543&amp;";   "&amp;'[2]MUNIS Purchase Order Inquiry'!J1543&amp;"   "&amp;'[2]MUNIS Purchase Order Inquiry'!K1543&amp;"; "&amp;'[2]MUNIS Purchase Order Inquiry'!M1543&amp;"; "&amp;'[2]MUNIS Purchase Order Inquiry'!N1543&amp;"; "&amp;'[2]MUNIS Purchase Order Inquiry'!O1543)," ")))</f>
        <v xml:space="preserve"> </v>
      </c>
      <c r="C1739" s="4" t="str">
        <f>IF('[2]MUNIS Purchase Order Inquiry'!$A1543='[2]PO Detail'!$L$2,'[2]MUNIS Purchase Order Inquiry'!R1543," ")</f>
        <v xml:space="preserve"> </v>
      </c>
      <c r="D1739" s="26" t="str">
        <f>IF('[2]MUNIS Purchase Order Inquiry'!$A1543='[2]PO Detail'!$L$1,'[2]MUNIS Purchase Order Inquiry'!G1543," ")</f>
        <v xml:space="preserve"> </v>
      </c>
      <c r="E1739" s="10" t="str">
        <f>IF('[2]MUNIS Purchase Order Inquiry'!$A1543='[2]PO Detail'!$L$1,'[2]MUNIS Purchase Order Inquiry'!D1543," ")</f>
        <v xml:space="preserve"> </v>
      </c>
      <c r="F1739" s="10" t="str">
        <f>IF('[2]MUNIS Purchase Order Inquiry'!$A1543='[2]PO Detail'!$L$1,'[2]MUNIS Purchase Order Inquiry'!E1543," ")</f>
        <v xml:space="preserve"> </v>
      </c>
      <c r="G1739" s="10" t="str">
        <f>IF('[2]MUNIS Purchase Order Inquiry'!$A1543='[2]PO Detail'!$L$1,'[2]MUNIS Purchase Order Inquiry'!F1543," ")</f>
        <v xml:space="preserve"> </v>
      </c>
    </row>
    <row r="1740" spans="1:7" x14ac:dyDescent="0.25">
      <c r="A1740" s="25" t="str">
        <f>IF('[2]MUNIS Purchase Order Inquiry'!$A1544='[2]PO Detail'!$L$2," ",IF('[2]MUNIS Purchase Order Inquiry'!A1544='[2]PO Detail'!$L$1,'[2]MUNIS Purchase Order Inquiry'!B1544," "))</f>
        <v xml:space="preserve"> </v>
      </c>
      <c r="B1740" s="4" t="str">
        <f>IF('[2]MUNIS Purchase Order Inquiry'!$A1544='[2]PO Detail'!$L$2,'[2]MUNIS Purchase Order Inquiry'!Q1544,(IF('[2]MUNIS Purchase Order Inquiry'!$A1544='[2]PO Detail'!$L$1,CONCATENATE("      "&amp;'[2]MUNIS Purchase Order Inquiry'!I1544&amp;";   "&amp;'[2]MUNIS Purchase Order Inquiry'!J1544&amp;"   "&amp;'[2]MUNIS Purchase Order Inquiry'!K1544&amp;"; "&amp;'[2]MUNIS Purchase Order Inquiry'!M1544&amp;"; "&amp;'[2]MUNIS Purchase Order Inquiry'!N1544&amp;"; "&amp;'[2]MUNIS Purchase Order Inquiry'!O1544)," ")))</f>
        <v xml:space="preserve"> </v>
      </c>
      <c r="C1740" s="4" t="str">
        <f>IF('[2]MUNIS Purchase Order Inquiry'!$A1544='[2]PO Detail'!$L$2,'[2]MUNIS Purchase Order Inquiry'!R1544," ")</f>
        <v xml:space="preserve"> </v>
      </c>
      <c r="D1740" s="26" t="str">
        <f>IF('[2]MUNIS Purchase Order Inquiry'!$A1544='[2]PO Detail'!$L$1,'[2]MUNIS Purchase Order Inquiry'!G1544," ")</f>
        <v xml:space="preserve"> </v>
      </c>
      <c r="E1740" s="10" t="str">
        <f>IF('[2]MUNIS Purchase Order Inquiry'!$A1544='[2]PO Detail'!$L$1,'[2]MUNIS Purchase Order Inquiry'!D1544," ")</f>
        <v xml:space="preserve"> </v>
      </c>
      <c r="F1740" s="10" t="str">
        <f>IF('[2]MUNIS Purchase Order Inquiry'!$A1544='[2]PO Detail'!$L$1,'[2]MUNIS Purchase Order Inquiry'!E1544," ")</f>
        <v xml:space="preserve"> </v>
      </c>
      <c r="G1740" s="10" t="str">
        <f>IF('[2]MUNIS Purchase Order Inquiry'!$A1544='[2]PO Detail'!$L$1,'[2]MUNIS Purchase Order Inquiry'!F1544," ")</f>
        <v xml:space="preserve"> </v>
      </c>
    </row>
    <row r="1741" spans="1:7" x14ac:dyDescent="0.25">
      <c r="A1741" s="25" t="str">
        <f>IF('[2]MUNIS Purchase Order Inquiry'!$A1545='[2]PO Detail'!$L$2," ",IF('[2]MUNIS Purchase Order Inquiry'!A1545='[2]PO Detail'!$L$1,'[2]MUNIS Purchase Order Inquiry'!B1545," "))</f>
        <v xml:space="preserve"> </v>
      </c>
      <c r="B1741" s="4" t="str">
        <f>IF('[2]MUNIS Purchase Order Inquiry'!$A1545='[2]PO Detail'!$L$2,'[2]MUNIS Purchase Order Inquiry'!Q1545,(IF('[2]MUNIS Purchase Order Inquiry'!$A1545='[2]PO Detail'!$L$1,CONCATENATE("      "&amp;'[2]MUNIS Purchase Order Inquiry'!I1545&amp;";   "&amp;'[2]MUNIS Purchase Order Inquiry'!J1545&amp;"   "&amp;'[2]MUNIS Purchase Order Inquiry'!K1545&amp;"; "&amp;'[2]MUNIS Purchase Order Inquiry'!M1545&amp;"; "&amp;'[2]MUNIS Purchase Order Inquiry'!N1545&amp;"; "&amp;'[2]MUNIS Purchase Order Inquiry'!O1545)," ")))</f>
        <v xml:space="preserve"> </v>
      </c>
      <c r="C1741" s="4" t="str">
        <f>IF('[2]MUNIS Purchase Order Inquiry'!$A1545='[2]PO Detail'!$L$2,'[2]MUNIS Purchase Order Inquiry'!R1545," ")</f>
        <v xml:space="preserve"> </v>
      </c>
      <c r="D1741" s="26" t="str">
        <f>IF('[2]MUNIS Purchase Order Inquiry'!$A1545='[2]PO Detail'!$L$1,'[2]MUNIS Purchase Order Inquiry'!G1545," ")</f>
        <v xml:space="preserve"> </v>
      </c>
      <c r="E1741" s="10" t="str">
        <f>IF('[2]MUNIS Purchase Order Inquiry'!$A1545='[2]PO Detail'!$L$1,'[2]MUNIS Purchase Order Inquiry'!D1545," ")</f>
        <v xml:space="preserve"> </v>
      </c>
      <c r="F1741" s="10" t="str">
        <f>IF('[2]MUNIS Purchase Order Inquiry'!$A1545='[2]PO Detail'!$L$1,'[2]MUNIS Purchase Order Inquiry'!E1545," ")</f>
        <v xml:space="preserve"> </v>
      </c>
      <c r="G1741" s="10" t="str">
        <f>IF('[2]MUNIS Purchase Order Inquiry'!$A1545='[2]PO Detail'!$L$1,'[2]MUNIS Purchase Order Inquiry'!F1545," ")</f>
        <v xml:space="preserve"> </v>
      </c>
    </row>
    <row r="1742" spans="1:7" x14ac:dyDescent="0.25">
      <c r="A1742" s="25" t="str">
        <f>IF('[2]MUNIS Purchase Order Inquiry'!$A1546='[2]PO Detail'!$L$2," ",IF('[2]MUNIS Purchase Order Inquiry'!A1546='[2]PO Detail'!$L$1,'[2]MUNIS Purchase Order Inquiry'!B1546," "))</f>
        <v xml:space="preserve"> </v>
      </c>
      <c r="B1742" s="4" t="str">
        <f>IF('[2]MUNIS Purchase Order Inquiry'!$A1546='[2]PO Detail'!$L$2,'[2]MUNIS Purchase Order Inquiry'!Q1546,(IF('[2]MUNIS Purchase Order Inquiry'!$A1546='[2]PO Detail'!$L$1,CONCATENATE("      "&amp;'[2]MUNIS Purchase Order Inquiry'!I1546&amp;";   "&amp;'[2]MUNIS Purchase Order Inquiry'!J1546&amp;"   "&amp;'[2]MUNIS Purchase Order Inquiry'!K1546&amp;"; "&amp;'[2]MUNIS Purchase Order Inquiry'!M1546&amp;"; "&amp;'[2]MUNIS Purchase Order Inquiry'!N1546&amp;"; "&amp;'[2]MUNIS Purchase Order Inquiry'!O1546)," ")))</f>
        <v xml:space="preserve"> </v>
      </c>
      <c r="C1742" s="4" t="str">
        <f>IF('[2]MUNIS Purchase Order Inquiry'!$A1546='[2]PO Detail'!$L$2,'[2]MUNIS Purchase Order Inquiry'!R1546," ")</f>
        <v xml:space="preserve"> </v>
      </c>
      <c r="D1742" s="26" t="str">
        <f>IF('[2]MUNIS Purchase Order Inquiry'!$A1546='[2]PO Detail'!$L$1,'[2]MUNIS Purchase Order Inquiry'!G1546," ")</f>
        <v xml:space="preserve"> </v>
      </c>
      <c r="E1742" s="10" t="str">
        <f>IF('[2]MUNIS Purchase Order Inquiry'!$A1546='[2]PO Detail'!$L$1,'[2]MUNIS Purchase Order Inquiry'!D1546," ")</f>
        <v xml:space="preserve"> </v>
      </c>
      <c r="F1742" s="10" t="str">
        <f>IF('[2]MUNIS Purchase Order Inquiry'!$A1546='[2]PO Detail'!$L$1,'[2]MUNIS Purchase Order Inquiry'!E1546," ")</f>
        <v xml:space="preserve"> </v>
      </c>
      <c r="G1742" s="10" t="str">
        <f>IF('[2]MUNIS Purchase Order Inquiry'!$A1546='[2]PO Detail'!$L$1,'[2]MUNIS Purchase Order Inquiry'!F1546," ")</f>
        <v xml:space="preserve"> </v>
      </c>
    </row>
    <row r="1743" spans="1:7" x14ac:dyDescent="0.25">
      <c r="A1743" s="25" t="str">
        <f>IF('[2]MUNIS Purchase Order Inquiry'!$A1547='[2]PO Detail'!$L$2," ",IF('[2]MUNIS Purchase Order Inquiry'!A1547='[2]PO Detail'!$L$1,'[2]MUNIS Purchase Order Inquiry'!B1547," "))</f>
        <v xml:space="preserve"> </v>
      </c>
      <c r="B1743" s="4" t="str">
        <f>IF('[2]MUNIS Purchase Order Inquiry'!$A1547='[2]PO Detail'!$L$2,'[2]MUNIS Purchase Order Inquiry'!Q1547,(IF('[2]MUNIS Purchase Order Inquiry'!$A1547='[2]PO Detail'!$L$1,CONCATENATE("      "&amp;'[2]MUNIS Purchase Order Inquiry'!I1547&amp;";   "&amp;'[2]MUNIS Purchase Order Inquiry'!J1547&amp;"   "&amp;'[2]MUNIS Purchase Order Inquiry'!K1547&amp;"; "&amp;'[2]MUNIS Purchase Order Inquiry'!M1547&amp;"; "&amp;'[2]MUNIS Purchase Order Inquiry'!N1547&amp;"; "&amp;'[2]MUNIS Purchase Order Inquiry'!O1547)," ")))</f>
        <v xml:space="preserve"> </v>
      </c>
      <c r="C1743" s="4" t="str">
        <f>IF('[2]MUNIS Purchase Order Inquiry'!$A1547='[2]PO Detail'!$L$2,'[2]MUNIS Purchase Order Inquiry'!R1547," ")</f>
        <v xml:space="preserve"> </v>
      </c>
      <c r="D1743" s="26" t="str">
        <f>IF('[2]MUNIS Purchase Order Inquiry'!$A1547='[2]PO Detail'!$L$1,'[2]MUNIS Purchase Order Inquiry'!G1547," ")</f>
        <v xml:space="preserve"> </v>
      </c>
      <c r="E1743" s="10" t="str">
        <f>IF('[2]MUNIS Purchase Order Inquiry'!$A1547='[2]PO Detail'!$L$1,'[2]MUNIS Purchase Order Inquiry'!D1547," ")</f>
        <v xml:space="preserve"> </v>
      </c>
      <c r="F1743" s="10" t="str">
        <f>IF('[2]MUNIS Purchase Order Inquiry'!$A1547='[2]PO Detail'!$L$1,'[2]MUNIS Purchase Order Inquiry'!E1547," ")</f>
        <v xml:space="preserve"> </v>
      </c>
      <c r="G1743" s="10" t="str">
        <f>IF('[2]MUNIS Purchase Order Inquiry'!$A1547='[2]PO Detail'!$L$1,'[2]MUNIS Purchase Order Inquiry'!F1547," ")</f>
        <v xml:space="preserve"> </v>
      </c>
    </row>
    <row r="1744" spans="1:7" x14ac:dyDescent="0.25">
      <c r="A1744" s="25" t="str">
        <f>IF('[2]MUNIS Purchase Order Inquiry'!$A1548='[2]PO Detail'!$L$2," ",IF('[2]MUNIS Purchase Order Inquiry'!A1548='[2]PO Detail'!$L$1,'[2]MUNIS Purchase Order Inquiry'!B1548," "))</f>
        <v xml:space="preserve"> </v>
      </c>
      <c r="B1744" s="4" t="str">
        <f>IF('[2]MUNIS Purchase Order Inquiry'!$A1548='[2]PO Detail'!$L$2,'[2]MUNIS Purchase Order Inquiry'!Q1548,(IF('[2]MUNIS Purchase Order Inquiry'!$A1548='[2]PO Detail'!$L$1,CONCATENATE("      "&amp;'[2]MUNIS Purchase Order Inquiry'!I1548&amp;";   "&amp;'[2]MUNIS Purchase Order Inquiry'!J1548&amp;"   "&amp;'[2]MUNIS Purchase Order Inquiry'!K1548&amp;"; "&amp;'[2]MUNIS Purchase Order Inquiry'!M1548&amp;"; "&amp;'[2]MUNIS Purchase Order Inquiry'!N1548&amp;"; "&amp;'[2]MUNIS Purchase Order Inquiry'!O1548)," ")))</f>
        <v xml:space="preserve"> </v>
      </c>
      <c r="C1744" s="4" t="str">
        <f>IF('[2]MUNIS Purchase Order Inquiry'!$A1548='[2]PO Detail'!$L$2,'[2]MUNIS Purchase Order Inquiry'!R1548," ")</f>
        <v xml:space="preserve"> </v>
      </c>
      <c r="D1744" s="26" t="str">
        <f>IF('[2]MUNIS Purchase Order Inquiry'!$A1548='[2]PO Detail'!$L$1,'[2]MUNIS Purchase Order Inquiry'!G1548," ")</f>
        <v xml:space="preserve"> </v>
      </c>
      <c r="E1744" s="10" t="str">
        <f>IF('[2]MUNIS Purchase Order Inquiry'!$A1548='[2]PO Detail'!$L$1,'[2]MUNIS Purchase Order Inquiry'!D1548," ")</f>
        <v xml:space="preserve"> </v>
      </c>
      <c r="F1744" s="10" t="str">
        <f>IF('[2]MUNIS Purchase Order Inquiry'!$A1548='[2]PO Detail'!$L$1,'[2]MUNIS Purchase Order Inquiry'!E1548," ")</f>
        <v xml:space="preserve"> </v>
      </c>
      <c r="G1744" s="10" t="str">
        <f>IF('[2]MUNIS Purchase Order Inquiry'!$A1548='[2]PO Detail'!$L$1,'[2]MUNIS Purchase Order Inquiry'!F1548," ")</f>
        <v xml:space="preserve"> </v>
      </c>
    </row>
    <row r="1745" spans="1:7" x14ac:dyDescent="0.25">
      <c r="A1745" s="25" t="str">
        <f>IF('[2]MUNIS Purchase Order Inquiry'!$A1549='[2]PO Detail'!$L$2," ",IF('[2]MUNIS Purchase Order Inquiry'!A1549='[2]PO Detail'!$L$1,'[2]MUNIS Purchase Order Inquiry'!B1549," "))</f>
        <v xml:space="preserve"> </v>
      </c>
      <c r="B1745" s="4" t="str">
        <f>IF('[2]MUNIS Purchase Order Inquiry'!$A1549='[2]PO Detail'!$L$2,'[2]MUNIS Purchase Order Inquiry'!Q1549,(IF('[2]MUNIS Purchase Order Inquiry'!$A1549='[2]PO Detail'!$L$1,CONCATENATE("      "&amp;'[2]MUNIS Purchase Order Inquiry'!I1549&amp;";   "&amp;'[2]MUNIS Purchase Order Inquiry'!J1549&amp;"   "&amp;'[2]MUNIS Purchase Order Inquiry'!K1549&amp;"; "&amp;'[2]MUNIS Purchase Order Inquiry'!M1549&amp;"; "&amp;'[2]MUNIS Purchase Order Inquiry'!N1549&amp;"; "&amp;'[2]MUNIS Purchase Order Inquiry'!O1549)," ")))</f>
        <v xml:space="preserve"> </v>
      </c>
      <c r="C1745" s="4" t="str">
        <f>IF('[2]MUNIS Purchase Order Inquiry'!$A1549='[2]PO Detail'!$L$2,'[2]MUNIS Purchase Order Inquiry'!R1549," ")</f>
        <v xml:space="preserve"> </v>
      </c>
      <c r="D1745" s="26" t="str">
        <f>IF('[2]MUNIS Purchase Order Inquiry'!$A1549='[2]PO Detail'!$L$1,'[2]MUNIS Purchase Order Inquiry'!G1549," ")</f>
        <v xml:space="preserve"> </v>
      </c>
      <c r="E1745" s="10" t="str">
        <f>IF('[2]MUNIS Purchase Order Inquiry'!$A1549='[2]PO Detail'!$L$1,'[2]MUNIS Purchase Order Inquiry'!D1549," ")</f>
        <v xml:space="preserve"> </v>
      </c>
      <c r="F1745" s="10" t="str">
        <f>IF('[2]MUNIS Purchase Order Inquiry'!$A1549='[2]PO Detail'!$L$1,'[2]MUNIS Purchase Order Inquiry'!E1549," ")</f>
        <v xml:space="preserve"> </v>
      </c>
      <c r="G1745" s="10" t="str">
        <f>IF('[2]MUNIS Purchase Order Inquiry'!$A1549='[2]PO Detail'!$L$1,'[2]MUNIS Purchase Order Inquiry'!F1549," ")</f>
        <v xml:space="preserve"> </v>
      </c>
    </row>
    <row r="1746" spans="1:7" x14ac:dyDescent="0.25">
      <c r="A1746" s="25" t="str">
        <f>IF('[2]MUNIS Purchase Order Inquiry'!$A1550='[2]PO Detail'!$L$2," ",IF('[2]MUNIS Purchase Order Inquiry'!A1550='[2]PO Detail'!$L$1,'[2]MUNIS Purchase Order Inquiry'!B1550," "))</f>
        <v xml:space="preserve"> </v>
      </c>
      <c r="B1746" s="4" t="str">
        <f>IF('[2]MUNIS Purchase Order Inquiry'!$A1550='[2]PO Detail'!$L$2,'[2]MUNIS Purchase Order Inquiry'!Q1550,(IF('[2]MUNIS Purchase Order Inquiry'!$A1550='[2]PO Detail'!$L$1,CONCATENATE("      "&amp;'[2]MUNIS Purchase Order Inquiry'!I1550&amp;";   "&amp;'[2]MUNIS Purchase Order Inquiry'!J1550&amp;"   "&amp;'[2]MUNIS Purchase Order Inquiry'!K1550&amp;"; "&amp;'[2]MUNIS Purchase Order Inquiry'!M1550&amp;"; "&amp;'[2]MUNIS Purchase Order Inquiry'!N1550&amp;"; "&amp;'[2]MUNIS Purchase Order Inquiry'!O1550)," ")))</f>
        <v xml:space="preserve"> </v>
      </c>
      <c r="C1746" s="4" t="str">
        <f>IF('[2]MUNIS Purchase Order Inquiry'!$A1550='[2]PO Detail'!$L$2,'[2]MUNIS Purchase Order Inquiry'!R1550," ")</f>
        <v xml:space="preserve"> </v>
      </c>
      <c r="D1746" s="26" t="str">
        <f>IF('[2]MUNIS Purchase Order Inquiry'!$A1550='[2]PO Detail'!$L$1,'[2]MUNIS Purchase Order Inquiry'!G1550," ")</f>
        <v xml:space="preserve"> </v>
      </c>
      <c r="E1746" s="10" t="str">
        <f>IF('[2]MUNIS Purchase Order Inquiry'!$A1550='[2]PO Detail'!$L$1,'[2]MUNIS Purchase Order Inquiry'!D1550," ")</f>
        <v xml:space="preserve"> </v>
      </c>
      <c r="F1746" s="10" t="str">
        <f>IF('[2]MUNIS Purchase Order Inquiry'!$A1550='[2]PO Detail'!$L$1,'[2]MUNIS Purchase Order Inquiry'!E1550," ")</f>
        <v xml:space="preserve"> </v>
      </c>
      <c r="G1746" s="10" t="str">
        <f>IF('[2]MUNIS Purchase Order Inquiry'!$A1550='[2]PO Detail'!$L$1,'[2]MUNIS Purchase Order Inquiry'!F1550," ")</f>
        <v xml:space="preserve"> </v>
      </c>
    </row>
    <row r="1747" spans="1:7" x14ac:dyDescent="0.25">
      <c r="A1747" s="25" t="str">
        <f>IF('[2]MUNIS Purchase Order Inquiry'!$A1551='[2]PO Detail'!$L$2," ",IF('[2]MUNIS Purchase Order Inquiry'!A1551='[2]PO Detail'!$L$1,'[2]MUNIS Purchase Order Inquiry'!B1551," "))</f>
        <v xml:space="preserve"> </v>
      </c>
      <c r="B1747" s="4" t="str">
        <f>IF('[2]MUNIS Purchase Order Inquiry'!$A1551='[2]PO Detail'!$L$2,'[2]MUNIS Purchase Order Inquiry'!Q1551,(IF('[2]MUNIS Purchase Order Inquiry'!$A1551='[2]PO Detail'!$L$1,CONCATENATE("      "&amp;'[2]MUNIS Purchase Order Inquiry'!I1551&amp;";   "&amp;'[2]MUNIS Purchase Order Inquiry'!J1551&amp;"   "&amp;'[2]MUNIS Purchase Order Inquiry'!K1551&amp;"; "&amp;'[2]MUNIS Purchase Order Inquiry'!M1551&amp;"; "&amp;'[2]MUNIS Purchase Order Inquiry'!N1551&amp;"; "&amp;'[2]MUNIS Purchase Order Inquiry'!O1551)," ")))</f>
        <v xml:space="preserve"> </v>
      </c>
      <c r="C1747" s="4" t="str">
        <f>IF('[2]MUNIS Purchase Order Inquiry'!$A1551='[2]PO Detail'!$L$2,'[2]MUNIS Purchase Order Inquiry'!R1551," ")</f>
        <v xml:space="preserve"> </v>
      </c>
      <c r="D1747" s="26" t="str">
        <f>IF('[2]MUNIS Purchase Order Inquiry'!$A1551='[2]PO Detail'!$L$1,'[2]MUNIS Purchase Order Inquiry'!G1551," ")</f>
        <v xml:space="preserve"> </v>
      </c>
      <c r="E1747" s="10" t="str">
        <f>IF('[2]MUNIS Purchase Order Inquiry'!$A1551='[2]PO Detail'!$L$1,'[2]MUNIS Purchase Order Inquiry'!D1551," ")</f>
        <v xml:space="preserve"> </v>
      </c>
      <c r="F1747" s="10" t="str">
        <f>IF('[2]MUNIS Purchase Order Inquiry'!$A1551='[2]PO Detail'!$L$1,'[2]MUNIS Purchase Order Inquiry'!E1551," ")</f>
        <v xml:space="preserve"> </v>
      </c>
      <c r="G1747" s="10" t="str">
        <f>IF('[2]MUNIS Purchase Order Inquiry'!$A1551='[2]PO Detail'!$L$1,'[2]MUNIS Purchase Order Inquiry'!F1551," ")</f>
        <v xml:space="preserve"> </v>
      </c>
    </row>
    <row r="1748" spans="1:7" x14ac:dyDescent="0.25">
      <c r="A1748" s="25" t="str">
        <f>IF('[2]MUNIS Purchase Order Inquiry'!$A1552='[2]PO Detail'!$L$2," ",IF('[2]MUNIS Purchase Order Inquiry'!A1552='[2]PO Detail'!$L$1,'[2]MUNIS Purchase Order Inquiry'!B1552," "))</f>
        <v xml:space="preserve"> </v>
      </c>
      <c r="B1748" s="4" t="str">
        <f>IF('[2]MUNIS Purchase Order Inquiry'!$A1552='[2]PO Detail'!$L$2,'[2]MUNIS Purchase Order Inquiry'!Q1552,(IF('[2]MUNIS Purchase Order Inquiry'!$A1552='[2]PO Detail'!$L$1,CONCATENATE("      "&amp;'[2]MUNIS Purchase Order Inquiry'!I1552&amp;";   "&amp;'[2]MUNIS Purchase Order Inquiry'!J1552&amp;"   "&amp;'[2]MUNIS Purchase Order Inquiry'!K1552&amp;"; "&amp;'[2]MUNIS Purchase Order Inquiry'!M1552&amp;"; "&amp;'[2]MUNIS Purchase Order Inquiry'!N1552&amp;"; "&amp;'[2]MUNIS Purchase Order Inquiry'!O1552)," ")))</f>
        <v xml:space="preserve"> </v>
      </c>
      <c r="C1748" s="4" t="str">
        <f>IF('[2]MUNIS Purchase Order Inquiry'!$A1552='[2]PO Detail'!$L$2,'[2]MUNIS Purchase Order Inquiry'!R1552," ")</f>
        <v xml:space="preserve"> </v>
      </c>
      <c r="D1748" s="26" t="str">
        <f>IF('[2]MUNIS Purchase Order Inquiry'!$A1552='[2]PO Detail'!$L$1,'[2]MUNIS Purchase Order Inquiry'!G1552," ")</f>
        <v xml:space="preserve"> </v>
      </c>
      <c r="E1748" s="10" t="str">
        <f>IF('[2]MUNIS Purchase Order Inquiry'!$A1552='[2]PO Detail'!$L$1,'[2]MUNIS Purchase Order Inquiry'!D1552," ")</f>
        <v xml:space="preserve"> </v>
      </c>
      <c r="F1748" s="10" t="str">
        <f>IF('[2]MUNIS Purchase Order Inquiry'!$A1552='[2]PO Detail'!$L$1,'[2]MUNIS Purchase Order Inquiry'!E1552," ")</f>
        <v xml:space="preserve"> </v>
      </c>
      <c r="G1748" s="10" t="str">
        <f>IF('[2]MUNIS Purchase Order Inquiry'!$A1552='[2]PO Detail'!$L$1,'[2]MUNIS Purchase Order Inquiry'!F1552," ")</f>
        <v xml:space="preserve"> </v>
      </c>
    </row>
    <row r="1749" spans="1:7" x14ac:dyDescent="0.25">
      <c r="A1749" s="25" t="str">
        <f>IF('[2]MUNIS Purchase Order Inquiry'!$A1553='[2]PO Detail'!$L$2," ",IF('[2]MUNIS Purchase Order Inquiry'!A1553='[2]PO Detail'!$L$1,'[2]MUNIS Purchase Order Inquiry'!B1553," "))</f>
        <v xml:space="preserve"> </v>
      </c>
      <c r="B1749" s="4" t="str">
        <f>IF('[2]MUNIS Purchase Order Inquiry'!$A1553='[2]PO Detail'!$L$2,'[2]MUNIS Purchase Order Inquiry'!Q1553,(IF('[2]MUNIS Purchase Order Inquiry'!$A1553='[2]PO Detail'!$L$1,CONCATENATE("      "&amp;'[2]MUNIS Purchase Order Inquiry'!I1553&amp;";   "&amp;'[2]MUNIS Purchase Order Inquiry'!J1553&amp;"   "&amp;'[2]MUNIS Purchase Order Inquiry'!K1553&amp;"; "&amp;'[2]MUNIS Purchase Order Inquiry'!M1553&amp;"; "&amp;'[2]MUNIS Purchase Order Inquiry'!N1553&amp;"; "&amp;'[2]MUNIS Purchase Order Inquiry'!O1553)," ")))</f>
        <v xml:space="preserve"> </v>
      </c>
      <c r="C1749" s="4" t="str">
        <f>IF('[2]MUNIS Purchase Order Inquiry'!$A1553='[2]PO Detail'!$L$2,'[2]MUNIS Purchase Order Inquiry'!R1553," ")</f>
        <v xml:space="preserve"> </v>
      </c>
      <c r="D1749" s="26" t="str">
        <f>IF('[2]MUNIS Purchase Order Inquiry'!$A1553='[2]PO Detail'!$L$1,'[2]MUNIS Purchase Order Inquiry'!G1553," ")</f>
        <v xml:space="preserve"> </v>
      </c>
      <c r="E1749" s="10" t="str">
        <f>IF('[2]MUNIS Purchase Order Inquiry'!$A1553='[2]PO Detail'!$L$1,'[2]MUNIS Purchase Order Inquiry'!D1553," ")</f>
        <v xml:space="preserve"> </v>
      </c>
      <c r="F1749" s="10" t="str">
        <f>IF('[2]MUNIS Purchase Order Inquiry'!$A1553='[2]PO Detail'!$L$1,'[2]MUNIS Purchase Order Inquiry'!E1553," ")</f>
        <v xml:space="preserve"> </v>
      </c>
      <c r="G1749" s="10" t="str">
        <f>IF('[2]MUNIS Purchase Order Inquiry'!$A1553='[2]PO Detail'!$L$1,'[2]MUNIS Purchase Order Inquiry'!F1553," ")</f>
        <v xml:space="preserve"> </v>
      </c>
    </row>
    <row r="1750" spans="1:7" x14ac:dyDescent="0.25">
      <c r="A1750" s="25" t="str">
        <f>IF('[2]MUNIS Purchase Order Inquiry'!$A1554='[2]PO Detail'!$L$2," ",IF('[2]MUNIS Purchase Order Inquiry'!A1554='[2]PO Detail'!$L$1,'[2]MUNIS Purchase Order Inquiry'!B1554," "))</f>
        <v xml:space="preserve"> </v>
      </c>
      <c r="B1750" s="4" t="str">
        <f>IF('[2]MUNIS Purchase Order Inquiry'!$A1554='[2]PO Detail'!$L$2,'[2]MUNIS Purchase Order Inquiry'!Q1554,(IF('[2]MUNIS Purchase Order Inquiry'!$A1554='[2]PO Detail'!$L$1,CONCATENATE("      "&amp;'[2]MUNIS Purchase Order Inquiry'!I1554&amp;";   "&amp;'[2]MUNIS Purchase Order Inquiry'!J1554&amp;"   "&amp;'[2]MUNIS Purchase Order Inquiry'!K1554&amp;"; "&amp;'[2]MUNIS Purchase Order Inquiry'!M1554&amp;"; "&amp;'[2]MUNIS Purchase Order Inquiry'!N1554&amp;"; "&amp;'[2]MUNIS Purchase Order Inquiry'!O1554)," ")))</f>
        <v xml:space="preserve"> </v>
      </c>
      <c r="C1750" s="4" t="str">
        <f>IF('[2]MUNIS Purchase Order Inquiry'!$A1554='[2]PO Detail'!$L$2,'[2]MUNIS Purchase Order Inquiry'!R1554," ")</f>
        <v xml:space="preserve"> </v>
      </c>
      <c r="D1750" s="26" t="str">
        <f>IF('[2]MUNIS Purchase Order Inquiry'!$A1554='[2]PO Detail'!$L$1,'[2]MUNIS Purchase Order Inquiry'!G1554," ")</f>
        <v xml:space="preserve"> </v>
      </c>
      <c r="E1750" s="10" t="str">
        <f>IF('[2]MUNIS Purchase Order Inquiry'!$A1554='[2]PO Detail'!$L$1,'[2]MUNIS Purchase Order Inquiry'!D1554," ")</f>
        <v xml:space="preserve"> </v>
      </c>
      <c r="F1750" s="10" t="str">
        <f>IF('[2]MUNIS Purchase Order Inquiry'!$A1554='[2]PO Detail'!$L$1,'[2]MUNIS Purchase Order Inquiry'!E1554," ")</f>
        <v xml:space="preserve"> </v>
      </c>
      <c r="G1750" s="10" t="str">
        <f>IF('[2]MUNIS Purchase Order Inquiry'!$A1554='[2]PO Detail'!$L$1,'[2]MUNIS Purchase Order Inquiry'!F1554," ")</f>
        <v xml:space="preserve"> </v>
      </c>
    </row>
    <row r="1751" spans="1:7" x14ac:dyDescent="0.25">
      <c r="A1751" s="25" t="str">
        <f>IF('[2]MUNIS Purchase Order Inquiry'!$A1555='[2]PO Detail'!$L$2," ",IF('[2]MUNIS Purchase Order Inquiry'!A1555='[2]PO Detail'!$L$1,'[2]MUNIS Purchase Order Inquiry'!B1555," "))</f>
        <v xml:space="preserve"> </v>
      </c>
      <c r="B1751" s="4" t="str">
        <f>IF('[2]MUNIS Purchase Order Inquiry'!$A1555='[2]PO Detail'!$L$2,'[2]MUNIS Purchase Order Inquiry'!Q1555,(IF('[2]MUNIS Purchase Order Inquiry'!$A1555='[2]PO Detail'!$L$1,CONCATENATE("      "&amp;'[2]MUNIS Purchase Order Inquiry'!I1555&amp;";   "&amp;'[2]MUNIS Purchase Order Inquiry'!J1555&amp;"   "&amp;'[2]MUNIS Purchase Order Inquiry'!K1555&amp;"; "&amp;'[2]MUNIS Purchase Order Inquiry'!M1555&amp;"; "&amp;'[2]MUNIS Purchase Order Inquiry'!N1555&amp;"; "&amp;'[2]MUNIS Purchase Order Inquiry'!O1555)," ")))</f>
        <v xml:space="preserve"> </v>
      </c>
      <c r="C1751" s="4" t="str">
        <f>IF('[2]MUNIS Purchase Order Inquiry'!$A1555='[2]PO Detail'!$L$2,'[2]MUNIS Purchase Order Inquiry'!R1555," ")</f>
        <v xml:space="preserve"> </v>
      </c>
      <c r="D1751" s="26" t="str">
        <f>IF('[2]MUNIS Purchase Order Inquiry'!$A1555='[2]PO Detail'!$L$1,'[2]MUNIS Purchase Order Inquiry'!G1555," ")</f>
        <v xml:space="preserve"> </v>
      </c>
      <c r="E1751" s="10" t="str">
        <f>IF('[2]MUNIS Purchase Order Inquiry'!$A1555='[2]PO Detail'!$L$1,'[2]MUNIS Purchase Order Inquiry'!D1555," ")</f>
        <v xml:space="preserve"> </v>
      </c>
      <c r="F1751" s="10" t="str">
        <f>IF('[2]MUNIS Purchase Order Inquiry'!$A1555='[2]PO Detail'!$L$1,'[2]MUNIS Purchase Order Inquiry'!E1555," ")</f>
        <v xml:space="preserve"> </v>
      </c>
      <c r="G1751" s="10" t="str">
        <f>IF('[2]MUNIS Purchase Order Inquiry'!$A1555='[2]PO Detail'!$L$1,'[2]MUNIS Purchase Order Inquiry'!F1555," ")</f>
        <v xml:space="preserve"> </v>
      </c>
    </row>
    <row r="1752" spans="1:7" x14ac:dyDescent="0.25">
      <c r="A1752" s="25" t="str">
        <f>IF('[2]MUNIS Purchase Order Inquiry'!$A1556='[2]PO Detail'!$L$2," ",IF('[2]MUNIS Purchase Order Inquiry'!A1556='[2]PO Detail'!$L$1,'[2]MUNIS Purchase Order Inquiry'!B1556," "))</f>
        <v xml:space="preserve"> </v>
      </c>
      <c r="B1752" s="4" t="str">
        <f>IF('[2]MUNIS Purchase Order Inquiry'!$A1556='[2]PO Detail'!$L$2,'[2]MUNIS Purchase Order Inquiry'!Q1556,(IF('[2]MUNIS Purchase Order Inquiry'!$A1556='[2]PO Detail'!$L$1,CONCATENATE("      "&amp;'[2]MUNIS Purchase Order Inquiry'!I1556&amp;";   "&amp;'[2]MUNIS Purchase Order Inquiry'!J1556&amp;"   "&amp;'[2]MUNIS Purchase Order Inquiry'!K1556&amp;"; "&amp;'[2]MUNIS Purchase Order Inquiry'!M1556&amp;"; "&amp;'[2]MUNIS Purchase Order Inquiry'!N1556&amp;"; "&amp;'[2]MUNIS Purchase Order Inquiry'!O1556)," ")))</f>
        <v xml:space="preserve"> </v>
      </c>
      <c r="C1752" s="4" t="str">
        <f>IF('[2]MUNIS Purchase Order Inquiry'!$A1556='[2]PO Detail'!$L$2,'[2]MUNIS Purchase Order Inquiry'!R1556," ")</f>
        <v xml:space="preserve"> </v>
      </c>
      <c r="D1752" s="26" t="str">
        <f>IF('[2]MUNIS Purchase Order Inquiry'!$A1556='[2]PO Detail'!$L$1,'[2]MUNIS Purchase Order Inquiry'!G1556," ")</f>
        <v xml:space="preserve"> </v>
      </c>
      <c r="E1752" s="10" t="str">
        <f>IF('[2]MUNIS Purchase Order Inquiry'!$A1556='[2]PO Detail'!$L$1,'[2]MUNIS Purchase Order Inquiry'!D1556," ")</f>
        <v xml:space="preserve"> </v>
      </c>
      <c r="F1752" s="10" t="str">
        <f>IF('[2]MUNIS Purchase Order Inquiry'!$A1556='[2]PO Detail'!$L$1,'[2]MUNIS Purchase Order Inquiry'!E1556," ")</f>
        <v xml:space="preserve"> </v>
      </c>
      <c r="G1752" s="10" t="str">
        <f>IF('[2]MUNIS Purchase Order Inquiry'!$A1556='[2]PO Detail'!$L$1,'[2]MUNIS Purchase Order Inquiry'!F1556," ")</f>
        <v xml:space="preserve"> </v>
      </c>
    </row>
    <row r="1753" spans="1:7" x14ac:dyDescent="0.25">
      <c r="A1753" s="25" t="str">
        <f>IF('[2]MUNIS Purchase Order Inquiry'!$A1557='[2]PO Detail'!$L$2," ",IF('[2]MUNIS Purchase Order Inquiry'!A1557='[2]PO Detail'!$L$1,'[2]MUNIS Purchase Order Inquiry'!B1557," "))</f>
        <v xml:space="preserve"> </v>
      </c>
      <c r="B1753" s="4" t="str">
        <f>IF('[2]MUNIS Purchase Order Inquiry'!$A1557='[2]PO Detail'!$L$2,'[2]MUNIS Purchase Order Inquiry'!Q1557,(IF('[2]MUNIS Purchase Order Inquiry'!$A1557='[2]PO Detail'!$L$1,CONCATENATE("      "&amp;'[2]MUNIS Purchase Order Inquiry'!I1557&amp;";   "&amp;'[2]MUNIS Purchase Order Inquiry'!J1557&amp;"   "&amp;'[2]MUNIS Purchase Order Inquiry'!K1557&amp;"; "&amp;'[2]MUNIS Purchase Order Inquiry'!M1557&amp;"; "&amp;'[2]MUNIS Purchase Order Inquiry'!N1557&amp;"; "&amp;'[2]MUNIS Purchase Order Inquiry'!O1557)," ")))</f>
        <v xml:space="preserve"> </v>
      </c>
      <c r="C1753" s="4" t="str">
        <f>IF('[2]MUNIS Purchase Order Inquiry'!$A1557='[2]PO Detail'!$L$2,'[2]MUNIS Purchase Order Inquiry'!R1557," ")</f>
        <v xml:space="preserve"> </v>
      </c>
      <c r="D1753" s="26" t="str">
        <f>IF('[2]MUNIS Purchase Order Inquiry'!$A1557='[2]PO Detail'!$L$1,'[2]MUNIS Purchase Order Inquiry'!G1557," ")</f>
        <v xml:space="preserve"> </v>
      </c>
      <c r="E1753" s="10" t="str">
        <f>IF('[2]MUNIS Purchase Order Inquiry'!$A1557='[2]PO Detail'!$L$1,'[2]MUNIS Purchase Order Inquiry'!D1557," ")</f>
        <v xml:space="preserve"> </v>
      </c>
      <c r="F1753" s="10" t="str">
        <f>IF('[2]MUNIS Purchase Order Inquiry'!$A1557='[2]PO Detail'!$L$1,'[2]MUNIS Purchase Order Inquiry'!E1557," ")</f>
        <v xml:space="preserve"> </v>
      </c>
      <c r="G1753" s="10" t="str">
        <f>IF('[2]MUNIS Purchase Order Inquiry'!$A1557='[2]PO Detail'!$L$1,'[2]MUNIS Purchase Order Inquiry'!F1557," ")</f>
        <v xml:space="preserve"> </v>
      </c>
    </row>
    <row r="1754" spans="1:7" x14ac:dyDescent="0.25">
      <c r="A1754" s="25" t="str">
        <f>IF('[2]MUNIS Purchase Order Inquiry'!$A1558='[2]PO Detail'!$L$2," ",IF('[2]MUNIS Purchase Order Inquiry'!A1558='[2]PO Detail'!$L$1,'[2]MUNIS Purchase Order Inquiry'!B1558," "))</f>
        <v xml:space="preserve"> </v>
      </c>
      <c r="B1754" s="4" t="str">
        <f>IF('[2]MUNIS Purchase Order Inquiry'!$A1558='[2]PO Detail'!$L$2,'[2]MUNIS Purchase Order Inquiry'!Q1558,(IF('[2]MUNIS Purchase Order Inquiry'!$A1558='[2]PO Detail'!$L$1,CONCATENATE("      "&amp;'[2]MUNIS Purchase Order Inquiry'!I1558&amp;";   "&amp;'[2]MUNIS Purchase Order Inquiry'!J1558&amp;"   "&amp;'[2]MUNIS Purchase Order Inquiry'!K1558&amp;"; "&amp;'[2]MUNIS Purchase Order Inquiry'!M1558&amp;"; "&amp;'[2]MUNIS Purchase Order Inquiry'!N1558&amp;"; "&amp;'[2]MUNIS Purchase Order Inquiry'!O1558)," ")))</f>
        <v xml:space="preserve"> </v>
      </c>
      <c r="C1754" s="4" t="str">
        <f>IF('[2]MUNIS Purchase Order Inquiry'!$A1558='[2]PO Detail'!$L$2,'[2]MUNIS Purchase Order Inquiry'!R1558," ")</f>
        <v xml:space="preserve"> </v>
      </c>
      <c r="D1754" s="26" t="str">
        <f>IF('[2]MUNIS Purchase Order Inquiry'!$A1558='[2]PO Detail'!$L$1,'[2]MUNIS Purchase Order Inquiry'!G1558," ")</f>
        <v xml:space="preserve"> </v>
      </c>
      <c r="E1754" s="10" t="str">
        <f>IF('[2]MUNIS Purchase Order Inquiry'!$A1558='[2]PO Detail'!$L$1,'[2]MUNIS Purchase Order Inquiry'!D1558," ")</f>
        <v xml:space="preserve"> </v>
      </c>
      <c r="F1754" s="10" t="str">
        <f>IF('[2]MUNIS Purchase Order Inquiry'!$A1558='[2]PO Detail'!$L$1,'[2]MUNIS Purchase Order Inquiry'!E1558," ")</f>
        <v xml:space="preserve"> </v>
      </c>
      <c r="G1754" s="10" t="str">
        <f>IF('[2]MUNIS Purchase Order Inquiry'!$A1558='[2]PO Detail'!$L$1,'[2]MUNIS Purchase Order Inquiry'!F1558," ")</f>
        <v xml:space="preserve"> </v>
      </c>
    </row>
    <row r="1755" spans="1:7" x14ac:dyDescent="0.25">
      <c r="A1755" s="25" t="str">
        <f>IF('[2]MUNIS Purchase Order Inquiry'!$A1559='[2]PO Detail'!$L$2," ",IF('[2]MUNIS Purchase Order Inquiry'!A1559='[2]PO Detail'!$L$1,'[2]MUNIS Purchase Order Inquiry'!B1559," "))</f>
        <v xml:space="preserve"> </v>
      </c>
      <c r="B1755" s="4" t="str">
        <f>IF('[2]MUNIS Purchase Order Inquiry'!$A1559='[2]PO Detail'!$L$2,'[2]MUNIS Purchase Order Inquiry'!Q1559,(IF('[2]MUNIS Purchase Order Inquiry'!$A1559='[2]PO Detail'!$L$1,CONCATENATE("      "&amp;'[2]MUNIS Purchase Order Inquiry'!I1559&amp;";   "&amp;'[2]MUNIS Purchase Order Inquiry'!J1559&amp;"   "&amp;'[2]MUNIS Purchase Order Inquiry'!K1559&amp;"; "&amp;'[2]MUNIS Purchase Order Inquiry'!M1559&amp;"; "&amp;'[2]MUNIS Purchase Order Inquiry'!N1559&amp;"; "&amp;'[2]MUNIS Purchase Order Inquiry'!O1559)," ")))</f>
        <v xml:space="preserve"> </v>
      </c>
      <c r="C1755" s="4" t="str">
        <f>IF('[2]MUNIS Purchase Order Inquiry'!$A1559='[2]PO Detail'!$L$2,'[2]MUNIS Purchase Order Inquiry'!R1559," ")</f>
        <v xml:space="preserve"> </v>
      </c>
      <c r="D1755" s="26" t="str">
        <f>IF('[2]MUNIS Purchase Order Inquiry'!$A1559='[2]PO Detail'!$L$1,'[2]MUNIS Purchase Order Inquiry'!G1559," ")</f>
        <v xml:space="preserve"> </v>
      </c>
      <c r="E1755" s="10" t="str">
        <f>IF('[2]MUNIS Purchase Order Inquiry'!$A1559='[2]PO Detail'!$L$1,'[2]MUNIS Purchase Order Inquiry'!D1559," ")</f>
        <v xml:space="preserve"> </v>
      </c>
      <c r="F1755" s="10" t="str">
        <f>IF('[2]MUNIS Purchase Order Inquiry'!$A1559='[2]PO Detail'!$L$1,'[2]MUNIS Purchase Order Inquiry'!E1559," ")</f>
        <v xml:space="preserve"> </v>
      </c>
      <c r="G1755" s="10" t="str">
        <f>IF('[2]MUNIS Purchase Order Inquiry'!$A1559='[2]PO Detail'!$L$1,'[2]MUNIS Purchase Order Inquiry'!F1559," ")</f>
        <v xml:space="preserve"> </v>
      </c>
    </row>
    <row r="1756" spans="1:7" x14ac:dyDescent="0.25">
      <c r="A1756" s="25" t="str">
        <f>IF('[2]MUNIS Purchase Order Inquiry'!$A1560='[2]PO Detail'!$L$2," ",IF('[2]MUNIS Purchase Order Inquiry'!A1560='[2]PO Detail'!$L$1,'[2]MUNIS Purchase Order Inquiry'!B1560," "))</f>
        <v xml:space="preserve"> </v>
      </c>
      <c r="B1756" s="4" t="str">
        <f>IF('[2]MUNIS Purchase Order Inquiry'!$A1560='[2]PO Detail'!$L$2,'[2]MUNIS Purchase Order Inquiry'!Q1560,(IF('[2]MUNIS Purchase Order Inquiry'!$A1560='[2]PO Detail'!$L$1,CONCATENATE("      "&amp;'[2]MUNIS Purchase Order Inquiry'!I1560&amp;";   "&amp;'[2]MUNIS Purchase Order Inquiry'!J1560&amp;"   "&amp;'[2]MUNIS Purchase Order Inquiry'!K1560&amp;"; "&amp;'[2]MUNIS Purchase Order Inquiry'!M1560&amp;"; "&amp;'[2]MUNIS Purchase Order Inquiry'!N1560&amp;"; "&amp;'[2]MUNIS Purchase Order Inquiry'!O1560)," ")))</f>
        <v xml:space="preserve"> </v>
      </c>
      <c r="C1756" s="4" t="str">
        <f>IF('[2]MUNIS Purchase Order Inquiry'!$A1560='[2]PO Detail'!$L$2,'[2]MUNIS Purchase Order Inquiry'!R1560," ")</f>
        <v xml:space="preserve"> </v>
      </c>
      <c r="D1756" s="26" t="str">
        <f>IF('[2]MUNIS Purchase Order Inquiry'!$A1560='[2]PO Detail'!$L$1,'[2]MUNIS Purchase Order Inquiry'!G1560," ")</f>
        <v xml:space="preserve"> </v>
      </c>
      <c r="E1756" s="10" t="str">
        <f>IF('[2]MUNIS Purchase Order Inquiry'!$A1560='[2]PO Detail'!$L$1,'[2]MUNIS Purchase Order Inquiry'!D1560," ")</f>
        <v xml:space="preserve"> </v>
      </c>
      <c r="F1756" s="10" t="str">
        <f>IF('[2]MUNIS Purchase Order Inquiry'!$A1560='[2]PO Detail'!$L$1,'[2]MUNIS Purchase Order Inquiry'!E1560," ")</f>
        <v xml:space="preserve"> </v>
      </c>
      <c r="G1756" s="10" t="str">
        <f>IF('[2]MUNIS Purchase Order Inquiry'!$A1560='[2]PO Detail'!$L$1,'[2]MUNIS Purchase Order Inquiry'!F1560," ")</f>
        <v xml:space="preserve"> </v>
      </c>
    </row>
    <row r="1757" spans="1:7" x14ac:dyDescent="0.25">
      <c r="A1757" s="25" t="str">
        <f>IF('[2]MUNIS Purchase Order Inquiry'!$A1561='[2]PO Detail'!$L$2," ",IF('[2]MUNIS Purchase Order Inquiry'!A1561='[2]PO Detail'!$L$1,'[2]MUNIS Purchase Order Inquiry'!B1561," "))</f>
        <v xml:space="preserve"> </v>
      </c>
      <c r="B1757" s="4" t="str">
        <f>IF('[2]MUNIS Purchase Order Inquiry'!$A1561='[2]PO Detail'!$L$2,'[2]MUNIS Purchase Order Inquiry'!Q1561,(IF('[2]MUNIS Purchase Order Inquiry'!$A1561='[2]PO Detail'!$L$1,CONCATENATE("      "&amp;'[2]MUNIS Purchase Order Inquiry'!I1561&amp;";   "&amp;'[2]MUNIS Purchase Order Inquiry'!J1561&amp;"   "&amp;'[2]MUNIS Purchase Order Inquiry'!K1561&amp;"; "&amp;'[2]MUNIS Purchase Order Inquiry'!M1561&amp;"; "&amp;'[2]MUNIS Purchase Order Inquiry'!N1561&amp;"; "&amp;'[2]MUNIS Purchase Order Inquiry'!O1561)," ")))</f>
        <v xml:space="preserve"> </v>
      </c>
      <c r="C1757" s="4" t="str">
        <f>IF('[2]MUNIS Purchase Order Inquiry'!$A1561='[2]PO Detail'!$L$2,'[2]MUNIS Purchase Order Inquiry'!R1561," ")</f>
        <v xml:space="preserve"> </v>
      </c>
      <c r="D1757" s="26" t="str">
        <f>IF('[2]MUNIS Purchase Order Inquiry'!$A1561='[2]PO Detail'!$L$1,'[2]MUNIS Purchase Order Inquiry'!G1561," ")</f>
        <v xml:space="preserve"> </v>
      </c>
      <c r="E1757" s="10" t="str">
        <f>IF('[2]MUNIS Purchase Order Inquiry'!$A1561='[2]PO Detail'!$L$1,'[2]MUNIS Purchase Order Inquiry'!D1561," ")</f>
        <v xml:space="preserve"> </v>
      </c>
      <c r="F1757" s="10" t="str">
        <f>IF('[2]MUNIS Purchase Order Inquiry'!$A1561='[2]PO Detail'!$L$1,'[2]MUNIS Purchase Order Inquiry'!E1561," ")</f>
        <v xml:space="preserve"> </v>
      </c>
      <c r="G1757" s="10" t="str">
        <f>IF('[2]MUNIS Purchase Order Inquiry'!$A1561='[2]PO Detail'!$L$1,'[2]MUNIS Purchase Order Inquiry'!F1561," ")</f>
        <v xml:space="preserve"> </v>
      </c>
    </row>
    <row r="1758" spans="1:7" x14ac:dyDescent="0.25">
      <c r="A1758" s="25" t="str">
        <f>IF('[2]MUNIS Purchase Order Inquiry'!$A1562='[2]PO Detail'!$L$2," ",IF('[2]MUNIS Purchase Order Inquiry'!A1562='[2]PO Detail'!$L$1,'[2]MUNIS Purchase Order Inquiry'!B1562," "))</f>
        <v xml:space="preserve"> </v>
      </c>
      <c r="B1758" s="4" t="str">
        <f>IF('[2]MUNIS Purchase Order Inquiry'!$A1562='[2]PO Detail'!$L$2,'[2]MUNIS Purchase Order Inquiry'!Q1562,(IF('[2]MUNIS Purchase Order Inquiry'!$A1562='[2]PO Detail'!$L$1,CONCATENATE("      "&amp;'[2]MUNIS Purchase Order Inquiry'!I1562&amp;";   "&amp;'[2]MUNIS Purchase Order Inquiry'!J1562&amp;"   "&amp;'[2]MUNIS Purchase Order Inquiry'!K1562&amp;"; "&amp;'[2]MUNIS Purchase Order Inquiry'!M1562&amp;"; "&amp;'[2]MUNIS Purchase Order Inquiry'!N1562&amp;"; "&amp;'[2]MUNIS Purchase Order Inquiry'!O1562)," ")))</f>
        <v xml:space="preserve"> </v>
      </c>
      <c r="C1758" s="4" t="str">
        <f>IF('[2]MUNIS Purchase Order Inquiry'!$A1562='[2]PO Detail'!$L$2,'[2]MUNIS Purchase Order Inquiry'!R1562," ")</f>
        <v xml:space="preserve"> </v>
      </c>
      <c r="D1758" s="26" t="str">
        <f>IF('[2]MUNIS Purchase Order Inquiry'!$A1562='[2]PO Detail'!$L$1,'[2]MUNIS Purchase Order Inquiry'!G1562," ")</f>
        <v xml:space="preserve"> </v>
      </c>
      <c r="E1758" s="10" t="str">
        <f>IF('[2]MUNIS Purchase Order Inquiry'!$A1562='[2]PO Detail'!$L$1,'[2]MUNIS Purchase Order Inquiry'!D1562," ")</f>
        <v xml:space="preserve"> </v>
      </c>
      <c r="F1758" s="10" t="str">
        <f>IF('[2]MUNIS Purchase Order Inquiry'!$A1562='[2]PO Detail'!$L$1,'[2]MUNIS Purchase Order Inquiry'!E1562," ")</f>
        <v xml:space="preserve"> </v>
      </c>
      <c r="G1758" s="10" t="str">
        <f>IF('[2]MUNIS Purchase Order Inquiry'!$A1562='[2]PO Detail'!$L$1,'[2]MUNIS Purchase Order Inquiry'!F1562," ")</f>
        <v xml:space="preserve"> </v>
      </c>
    </row>
    <row r="1759" spans="1:7" x14ac:dyDescent="0.25">
      <c r="A1759" s="25" t="str">
        <f>IF('[2]MUNIS Purchase Order Inquiry'!$A1563='[2]PO Detail'!$L$2," ",IF('[2]MUNIS Purchase Order Inquiry'!A1563='[2]PO Detail'!$L$1,'[2]MUNIS Purchase Order Inquiry'!B1563," "))</f>
        <v xml:space="preserve"> </v>
      </c>
      <c r="B1759" s="4" t="str">
        <f>IF('[2]MUNIS Purchase Order Inquiry'!$A1563='[2]PO Detail'!$L$2,'[2]MUNIS Purchase Order Inquiry'!Q1563,(IF('[2]MUNIS Purchase Order Inquiry'!$A1563='[2]PO Detail'!$L$1,CONCATENATE("      "&amp;'[2]MUNIS Purchase Order Inquiry'!I1563&amp;";   "&amp;'[2]MUNIS Purchase Order Inquiry'!J1563&amp;"   "&amp;'[2]MUNIS Purchase Order Inquiry'!K1563&amp;"; "&amp;'[2]MUNIS Purchase Order Inquiry'!M1563&amp;"; "&amp;'[2]MUNIS Purchase Order Inquiry'!N1563&amp;"; "&amp;'[2]MUNIS Purchase Order Inquiry'!O1563)," ")))</f>
        <v xml:space="preserve"> </v>
      </c>
      <c r="C1759" s="4" t="str">
        <f>IF('[2]MUNIS Purchase Order Inquiry'!$A1563='[2]PO Detail'!$L$2,'[2]MUNIS Purchase Order Inquiry'!R1563," ")</f>
        <v xml:space="preserve"> </v>
      </c>
      <c r="D1759" s="26" t="str">
        <f>IF('[2]MUNIS Purchase Order Inquiry'!$A1563='[2]PO Detail'!$L$1,'[2]MUNIS Purchase Order Inquiry'!G1563," ")</f>
        <v xml:space="preserve"> </v>
      </c>
      <c r="E1759" s="10" t="str">
        <f>IF('[2]MUNIS Purchase Order Inquiry'!$A1563='[2]PO Detail'!$L$1,'[2]MUNIS Purchase Order Inquiry'!D1563," ")</f>
        <v xml:space="preserve"> </v>
      </c>
      <c r="F1759" s="10" t="str">
        <f>IF('[2]MUNIS Purchase Order Inquiry'!$A1563='[2]PO Detail'!$L$1,'[2]MUNIS Purchase Order Inquiry'!E1563," ")</f>
        <v xml:space="preserve"> </v>
      </c>
      <c r="G1759" s="10" t="str">
        <f>IF('[2]MUNIS Purchase Order Inquiry'!$A1563='[2]PO Detail'!$L$1,'[2]MUNIS Purchase Order Inquiry'!F1563," ")</f>
        <v xml:space="preserve"> </v>
      </c>
    </row>
    <row r="1760" spans="1:7" x14ac:dyDescent="0.25">
      <c r="A1760" s="25" t="str">
        <f>IF('[2]MUNIS Purchase Order Inquiry'!$A1564='[2]PO Detail'!$L$2," ",IF('[2]MUNIS Purchase Order Inquiry'!A1564='[2]PO Detail'!$L$1,'[2]MUNIS Purchase Order Inquiry'!B1564," "))</f>
        <v xml:space="preserve"> </v>
      </c>
      <c r="B1760" s="4" t="str">
        <f>IF('[2]MUNIS Purchase Order Inquiry'!$A1564='[2]PO Detail'!$L$2,'[2]MUNIS Purchase Order Inquiry'!Q1564,(IF('[2]MUNIS Purchase Order Inquiry'!$A1564='[2]PO Detail'!$L$1,CONCATENATE("      "&amp;'[2]MUNIS Purchase Order Inquiry'!I1564&amp;";   "&amp;'[2]MUNIS Purchase Order Inquiry'!J1564&amp;"   "&amp;'[2]MUNIS Purchase Order Inquiry'!K1564&amp;"; "&amp;'[2]MUNIS Purchase Order Inquiry'!M1564&amp;"; "&amp;'[2]MUNIS Purchase Order Inquiry'!N1564&amp;"; "&amp;'[2]MUNIS Purchase Order Inquiry'!O1564)," ")))</f>
        <v xml:space="preserve"> </v>
      </c>
      <c r="C1760" s="4" t="str">
        <f>IF('[2]MUNIS Purchase Order Inquiry'!$A1564='[2]PO Detail'!$L$2,'[2]MUNIS Purchase Order Inquiry'!R1564," ")</f>
        <v xml:space="preserve"> </v>
      </c>
      <c r="D1760" s="26" t="str">
        <f>IF('[2]MUNIS Purchase Order Inquiry'!$A1564='[2]PO Detail'!$L$1,'[2]MUNIS Purchase Order Inquiry'!G1564," ")</f>
        <v xml:space="preserve"> </v>
      </c>
      <c r="E1760" s="10" t="str">
        <f>IF('[2]MUNIS Purchase Order Inquiry'!$A1564='[2]PO Detail'!$L$1,'[2]MUNIS Purchase Order Inquiry'!D1564," ")</f>
        <v xml:space="preserve"> </v>
      </c>
      <c r="F1760" s="10" t="str">
        <f>IF('[2]MUNIS Purchase Order Inquiry'!$A1564='[2]PO Detail'!$L$1,'[2]MUNIS Purchase Order Inquiry'!E1564," ")</f>
        <v xml:space="preserve"> </v>
      </c>
      <c r="G1760" s="10" t="str">
        <f>IF('[2]MUNIS Purchase Order Inquiry'!$A1564='[2]PO Detail'!$L$1,'[2]MUNIS Purchase Order Inquiry'!F1564," ")</f>
        <v xml:space="preserve"> </v>
      </c>
    </row>
    <row r="1761" spans="1:7" x14ac:dyDescent="0.25">
      <c r="A1761" s="25" t="str">
        <f>IF('[2]MUNIS Purchase Order Inquiry'!$A1565='[2]PO Detail'!$L$2," ",IF('[2]MUNIS Purchase Order Inquiry'!A1565='[2]PO Detail'!$L$1,'[2]MUNIS Purchase Order Inquiry'!B1565," "))</f>
        <v xml:space="preserve"> </v>
      </c>
      <c r="B1761" s="4" t="str">
        <f>IF('[2]MUNIS Purchase Order Inquiry'!$A1565='[2]PO Detail'!$L$2,'[2]MUNIS Purchase Order Inquiry'!Q1565,(IF('[2]MUNIS Purchase Order Inquiry'!$A1565='[2]PO Detail'!$L$1,CONCATENATE("      "&amp;'[2]MUNIS Purchase Order Inquiry'!I1565&amp;";   "&amp;'[2]MUNIS Purchase Order Inquiry'!J1565&amp;"   "&amp;'[2]MUNIS Purchase Order Inquiry'!K1565&amp;"; "&amp;'[2]MUNIS Purchase Order Inquiry'!M1565&amp;"; "&amp;'[2]MUNIS Purchase Order Inquiry'!N1565&amp;"; "&amp;'[2]MUNIS Purchase Order Inquiry'!O1565)," ")))</f>
        <v xml:space="preserve"> </v>
      </c>
      <c r="C1761" s="4" t="str">
        <f>IF('[2]MUNIS Purchase Order Inquiry'!$A1565='[2]PO Detail'!$L$2,'[2]MUNIS Purchase Order Inquiry'!R1565," ")</f>
        <v xml:space="preserve"> </v>
      </c>
      <c r="D1761" s="26" t="str">
        <f>IF('[2]MUNIS Purchase Order Inquiry'!$A1565='[2]PO Detail'!$L$1,'[2]MUNIS Purchase Order Inquiry'!G1565," ")</f>
        <v xml:space="preserve"> </v>
      </c>
      <c r="E1761" s="10" t="str">
        <f>IF('[2]MUNIS Purchase Order Inquiry'!$A1565='[2]PO Detail'!$L$1,'[2]MUNIS Purchase Order Inquiry'!D1565," ")</f>
        <v xml:space="preserve"> </v>
      </c>
      <c r="F1761" s="10" t="str">
        <f>IF('[2]MUNIS Purchase Order Inquiry'!$A1565='[2]PO Detail'!$L$1,'[2]MUNIS Purchase Order Inquiry'!E1565," ")</f>
        <v xml:space="preserve"> </v>
      </c>
      <c r="G1761" s="10" t="str">
        <f>IF('[2]MUNIS Purchase Order Inquiry'!$A1565='[2]PO Detail'!$L$1,'[2]MUNIS Purchase Order Inquiry'!F1565," ")</f>
        <v xml:space="preserve"> </v>
      </c>
    </row>
    <row r="1762" spans="1:7" x14ac:dyDescent="0.25">
      <c r="A1762" s="25" t="str">
        <f>IF('[2]MUNIS Purchase Order Inquiry'!$A1566='[2]PO Detail'!$L$2," ",IF('[2]MUNIS Purchase Order Inquiry'!A1566='[2]PO Detail'!$L$1,'[2]MUNIS Purchase Order Inquiry'!B1566," "))</f>
        <v xml:space="preserve"> </v>
      </c>
      <c r="B1762" s="4" t="str">
        <f>IF('[2]MUNIS Purchase Order Inquiry'!$A1566='[2]PO Detail'!$L$2,'[2]MUNIS Purchase Order Inquiry'!Q1566,(IF('[2]MUNIS Purchase Order Inquiry'!$A1566='[2]PO Detail'!$L$1,CONCATENATE("      "&amp;'[2]MUNIS Purchase Order Inquiry'!I1566&amp;";   "&amp;'[2]MUNIS Purchase Order Inquiry'!J1566&amp;"   "&amp;'[2]MUNIS Purchase Order Inquiry'!K1566&amp;"; "&amp;'[2]MUNIS Purchase Order Inquiry'!M1566&amp;"; "&amp;'[2]MUNIS Purchase Order Inquiry'!N1566&amp;"; "&amp;'[2]MUNIS Purchase Order Inquiry'!O1566)," ")))</f>
        <v xml:space="preserve"> </v>
      </c>
      <c r="C1762" s="4" t="str">
        <f>IF('[2]MUNIS Purchase Order Inquiry'!$A1566='[2]PO Detail'!$L$2,'[2]MUNIS Purchase Order Inquiry'!R1566," ")</f>
        <v xml:space="preserve"> </v>
      </c>
      <c r="D1762" s="26" t="str">
        <f>IF('[2]MUNIS Purchase Order Inquiry'!$A1566='[2]PO Detail'!$L$1,'[2]MUNIS Purchase Order Inquiry'!G1566," ")</f>
        <v xml:space="preserve"> </v>
      </c>
      <c r="E1762" s="10" t="str">
        <f>IF('[2]MUNIS Purchase Order Inquiry'!$A1566='[2]PO Detail'!$L$1,'[2]MUNIS Purchase Order Inquiry'!D1566," ")</f>
        <v xml:space="preserve"> </v>
      </c>
      <c r="F1762" s="10" t="str">
        <f>IF('[2]MUNIS Purchase Order Inquiry'!$A1566='[2]PO Detail'!$L$1,'[2]MUNIS Purchase Order Inquiry'!E1566," ")</f>
        <v xml:space="preserve"> </v>
      </c>
      <c r="G1762" s="10" t="str">
        <f>IF('[2]MUNIS Purchase Order Inquiry'!$A1566='[2]PO Detail'!$L$1,'[2]MUNIS Purchase Order Inquiry'!F1566," ")</f>
        <v xml:space="preserve"> </v>
      </c>
    </row>
    <row r="1763" spans="1:7" x14ac:dyDescent="0.25">
      <c r="A1763" s="25" t="str">
        <f>IF('[2]MUNIS Purchase Order Inquiry'!$A1567='[2]PO Detail'!$L$2," ",IF('[2]MUNIS Purchase Order Inquiry'!A1567='[2]PO Detail'!$L$1,'[2]MUNIS Purchase Order Inquiry'!B1567," "))</f>
        <v xml:space="preserve"> </v>
      </c>
      <c r="B1763" s="4" t="str">
        <f>IF('[2]MUNIS Purchase Order Inquiry'!$A1567='[2]PO Detail'!$L$2,'[2]MUNIS Purchase Order Inquiry'!Q1567,(IF('[2]MUNIS Purchase Order Inquiry'!$A1567='[2]PO Detail'!$L$1,CONCATENATE("      "&amp;'[2]MUNIS Purchase Order Inquiry'!I1567&amp;";   "&amp;'[2]MUNIS Purchase Order Inquiry'!J1567&amp;"   "&amp;'[2]MUNIS Purchase Order Inquiry'!K1567&amp;"; "&amp;'[2]MUNIS Purchase Order Inquiry'!M1567&amp;"; "&amp;'[2]MUNIS Purchase Order Inquiry'!N1567&amp;"; "&amp;'[2]MUNIS Purchase Order Inquiry'!O1567)," ")))</f>
        <v xml:space="preserve"> </v>
      </c>
      <c r="C1763" s="4" t="str">
        <f>IF('[2]MUNIS Purchase Order Inquiry'!$A1567='[2]PO Detail'!$L$2,'[2]MUNIS Purchase Order Inquiry'!R1567," ")</f>
        <v xml:space="preserve"> </v>
      </c>
      <c r="D1763" s="26" t="str">
        <f>IF('[2]MUNIS Purchase Order Inquiry'!$A1567='[2]PO Detail'!$L$1,'[2]MUNIS Purchase Order Inquiry'!G1567," ")</f>
        <v xml:space="preserve"> </v>
      </c>
      <c r="E1763" s="10" t="str">
        <f>IF('[2]MUNIS Purchase Order Inquiry'!$A1567='[2]PO Detail'!$L$1,'[2]MUNIS Purchase Order Inquiry'!D1567," ")</f>
        <v xml:space="preserve"> </v>
      </c>
      <c r="F1763" s="10" t="str">
        <f>IF('[2]MUNIS Purchase Order Inquiry'!$A1567='[2]PO Detail'!$L$1,'[2]MUNIS Purchase Order Inquiry'!E1567," ")</f>
        <v xml:space="preserve"> </v>
      </c>
      <c r="G1763" s="10" t="str">
        <f>IF('[2]MUNIS Purchase Order Inquiry'!$A1567='[2]PO Detail'!$L$1,'[2]MUNIS Purchase Order Inquiry'!F1567," ")</f>
        <v xml:space="preserve"> </v>
      </c>
    </row>
    <row r="1764" spans="1:7" x14ac:dyDescent="0.25">
      <c r="A1764" s="25" t="str">
        <f>IF('[2]MUNIS Purchase Order Inquiry'!$A1568='[2]PO Detail'!$L$2," ",IF('[2]MUNIS Purchase Order Inquiry'!A1568='[2]PO Detail'!$L$1,'[2]MUNIS Purchase Order Inquiry'!B1568," "))</f>
        <v xml:space="preserve"> </v>
      </c>
      <c r="B1764" s="4" t="str">
        <f>IF('[2]MUNIS Purchase Order Inquiry'!$A1568='[2]PO Detail'!$L$2,'[2]MUNIS Purchase Order Inquiry'!Q1568,(IF('[2]MUNIS Purchase Order Inquiry'!$A1568='[2]PO Detail'!$L$1,CONCATENATE("      "&amp;'[2]MUNIS Purchase Order Inquiry'!I1568&amp;";   "&amp;'[2]MUNIS Purchase Order Inquiry'!J1568&amp;"   "&amp;'[2]MUNIS Purchase Order Inquiry'!K1568&amp;"; "&amp;'[2]MUNIS Purchase Order Inquiry'!M1568&amp;"; "&amp;'[2]MUNIS Purchase Order Inquiry'!N1568&amp;"; "&amp;'[2]MUNIS Purchase Order Inquiry'!O1568)," ")))</f>
        <v xml:space="preserve"> </v>
      </c>
      <c r="C1764" s="4" t="str">
        <f>IF('[2]MUNIS Purchase Order Inquiry'!$A1568='[2]PO Detail'!$L$2,'[2]MUNIS Purchase Order Inquiry'!R1568," ")</f>
        <v xml:space="preserve"> </v>
      </c>
      <c r="D1764" s="26" t="str">
        <f>IF('[2]MUNIS Purchase Order Inquiry'!$A1568='[2]PO Detail'!$L$1,'[2]MUNIS Purchase Order Inquiry'!G1568," ")</f>
        <v xml:space="preserve"> </v>
      </c>
      <c r="E1764" s="10" t="str">
        <f>IF('[2]MUNIS Purchase Order Inquiry'!$A1568='[2]PO Detail'!$L$1,'[2]MUNIS Purchase Order Inquiry'!D1568," ")</f>
        <v xml:space="preserve"> </v>
      </c>
      <c r="F1764" s="10" t="str">
        <f>IF('[2]MUNIS Purchase Order Inquiry'!$A1568='[2]PO Detail'!$L$1,'[2]MUNIS Purchase Order Inquiry'!E1568," ")</f>
        <v xml:space="preserve"> </v>
      </c>
      <c r="G1764" s="10" t="str">
        <f>IF('[2]MUNIS Purchase Order Inquiry'!$A1568='[2]PO Detail'!$L$1,'[2]MUNIS Purchase Order Inquiry'!F1568," ")</f>
        <v xml:space="preserve"> </v>
      </c>
    </row>
    <row r="1765" spans="1:7" x14ac:dyDescent="0.25">
      <c r="A1765" s="25" t="str">
        <f>IF('[2]MUNIS Purchase Order Inquiry'!$A1569='[2]PO Detail'!$L$2," ",IF('[2]MUNIS Purchase Order Inquiry'!A1569='[2]PO Detail'!$L$1,'[2]MUNIS Purchase Order Inquiry'!B1569," "))</f>
        <v xml:space="preserve"> </v>
      </c>
      <c r="B1765" s="4" t="str">
        <f>IF('[2]MUNIS Purchase Order Inquiry'!$A1569='[2]PO Detail'!$L$2,'[2]MUNIS Purchase Order Inquiry'!Q1569,(IF('[2]MUNIS Purchase Order Inquiry'!$A1569='[2]PO Detail'!$L$1,CONCATENATE("      "&amp;'[2]MUNIS Purchase Order Inquiry'!I1569&amp;";   "&amp;'[2]MUNIS Purchase Order Inquiry'!J1569&amp;"   "&amp;'[2]MUNIS Purchase Order Inquiry'!K1569&amp;"; "&amp;'[2]MUNIS Purchase Order Inquiry'!M1569&amp;"; "&amp;'[2]MUNIS Purchase Order Inquiry'!N1569&amp;"; "&amp;'[2]MUNIS Purchase Order Inquiry'!O1569)," ")))</f>
        <v xml:space="preserve"> </v>
      </c>
      <c r="C1765" s="4" t="str">
        <f>IF('[2]MUNIS Purchase Order Inquiry'!$A1569='[2]PO Detail'!$L$2,'[2]MUNIS Purchase Order Inquiry'!R1569," ")</f>
        <v xml:space="preserve"> </v>
      </c>
      <c r="D1765" s="26" t="str">
        <f>IF('[2]MUNIS Purchase Order Inquiry'!$A1569='[2]PO Detail'!$L$1,'[2]MUNIS Purchase Order Inquiry'!G1569," ")</f>
        <v xml:space="preserve"> </v>
      </c>
      <c r="E1765" s="10" t="str">
        <f>IF('[2]MUNIS Purchase Order Inquiry'!$A1569='[2]PO Detail'!$L$1,'[2]MUNIS Purchase Order Inquiry'!D1569," ")</f>
        <v xml:space="preserve"> </v>
      </c>
      <c r="F1765" s="10" t="str">
        <f>IF('[2]MUNIS Purchase Order Inquiry'!$A1569='[2]PO Detail'!$L$1,'[2]MUNIS Purchase Order Inquiry'!E1569," ")</f>
        <v xml:space="preserve"> </v>
      </c>
      <c r="G1765" s="10" t="str">
        <f>IF('[2]MUNIS Purchase Order Inquiry'!$A1569='[2]PO Detail'!$L$1,'[2]MUNIS Purchase Order Inquiry'!F1569," ")</f>
        <v xml:space="preserve"> </v>
      </c>
    </row>
    <row r="1766" spans="1:7" x14ac:dyDescent="0.25">
      <c r="A1766" s="25" t="str">
        <f>IF('[2]MUNIS Purchase Order Inquiry'!$A1570='[2]PO Detail'!$L$2," ",IF('[2]MUNIS Purchase Order Inquiry'!A1570='[2]PO Detail'!$L$1,'[2]MUNIS Purchase Order Inquiry'!B1570," "))</f>
        <v xml:space="preserve"> </v>
      </c>
      <c r="B1766" s="4" t="str">
        <f>IF('[2]MUNIS Purchase Order Inquiry'!$A1570='[2]PO Detail'!$L$2,'[2]MUNIS Purchase Order Inquiry'!Q1570,(IF('[2]MUNIS Purchase Order Inquiry'!$A1570='[2]PO Detail'!$L$1,CONCATENATE("      "&amp;'[2]MUNIS Purchase Order Inquiry'!I1570&amp;";   "&amp;'[2]MUNIS Purchase Order Inquiry'!J1570&amp;"   "&amp;'[2]MUNIS Purchase Order Inquiry'!K1570&amp;"; "&amp;'[2]MUNIS Purchase Order Inquiry'!M1570&amp;"; "&amp;'[2]MUNIS Purchase Order Inquiry'!N1570&amp;"; "&amp;'[2]MUNIS Purchase Order Inquiry'!O1570)," ")))</f>
        <v xml:space="preserve"> </v>
      </c>
      <c r="C1766" s="4" t="str">
        <f>IF('[2]MUNIS Purchase Order Inquiry'!$A1570='[2]PO Detail'!$L$2,'[2]MUNIS Purchase Order Inquiry'!R1570," ")</f>
        <v xml:space="preserve"> </v>
      </c>
      <c r="D1766" s="26" t="str">
        <f>IF('[2]MUNIS Purchase Order Inquiry'!$A1570='[2]PO Detail'!$L$1,'[2]MUNIS Purchase Order Inquiry'!G1570," ")</f>
        <v xml:space="preserve"> </v>
      </c>
      <c r="E1766" s="10" t="str">
        <f>IF('[2]MUNIS Purchase Order Inquiry'!$A1570='[2]PO Detail'!$L$1,'[2]MUNIS Purchase Order Inquiry'!D1570," ")</f>
        <v xml:space="preserve"> </v>
      </c>
      <c r="F1766" s="10" t="str">
        <f>IF('[2]MUNIS Purchase Order Inquiry'!$A1570='[2]PO Detail'!$L$1,'[2]MUNIS Purchase Order Inquiry'!E1570," ")</f>
        <v xml:space="preserve"> </v>
      </c>
      <c r="G1766" s="10" t="str">
        <f>IF('[2]MUNIS Purchase Order Inquiry'!$A1570='[2]PO Detail'!$L$1,'[2]MUNIS Purchase Order Inquiry'!F1570," ")</f>
        <v xml:space="preserve"> </v>
      </c>
    </row>
    <row r="1767" spans="1:7" x14ac:dyDescent="0.25">
      <c r="A1767" s="25" t="str">
        <f>IF('[2]MUNIS Purchase Order Inquiry'!$A1571='[2]PO Detail'!$L$2," ",IF('[2]MUNIS Purchase Order Inquiry'!A1571='[2]PO Detail'!$L$1,'[2]MUNIS Purchase Order Inquiry'!B1571," "))</f>
        <v xml:space="preserve"> </v>
      </c>
      <c r="B1767" s="4" t="str">
        <f>IF('[2]MUNIS Purchase Order Inquiry'!$A1571='[2]PO Detail'!$L$2,'[2]MUNIS Purchase Order Inquiry'!Q1571,(IF('[2]MUNIS Purchase Order Inquiry'!$A1571='[2]PO Detail'!$L$1,CONCATENATE("      "&amp;'[2]MUNIS Purchase Order Inquiry'!I1571&amp;";   "&amp;'[2]MUNIS Purchase Order Inquiry'!J1571&amp;"   "&amp;'[2]MUNIS Purchase Order Inquiry'!K1571&amp;"; "&amp;'[2]MUNIS Purchase Order Inquiry'!M1571&amp;"; "&amp;'[2]MUNIS Purchase Order Inquiry'!N1571&amp;"; "&amp;'[2]MUNIS Purchase Order Inquiry'!O1571)," ")))</f>
        <v xml:space="preserve"> </v>
      </c>
      <c r="C1767" s="4" t="str">
        <f>IF('[2]MUNIS Purchase Order Inquiry'!$A1571='[2]PO Detail'!$L$2,'[2]MUNIS Purchase Order Inquiry'!R1571," ")</f>
        <v xml:space="preserve"> </v>
      </c>
      <c r="D1767" s="26" t="str">
        <f>IF('[2]MUNIS Purchase Order Inquiry'!$A1571='[2]PO Detail'!$L$1,'[2]MUNIS Purchase Order Inquiry'!G1571," ")</f>
        <v xml:space="preserve"> </v>
      </c>
      <c r="E1767" s="10" t="str">
        <f>IF('[2]MUNIS Purchase Order Inquiry'!$A1571='[2]PO Detail'!$L$1,'[2]MUNIS Purchase Order Inquiry'!D1571," ")</f>
        <v xml:space="preserve"> </v>
      </c>
      <c r="F1767" s="10" t="str">
        <f>IF('[2]MUNIS Purchase Order Inquiry'!$A1571='[2]PO Detail'!$L$1,'[2]MUNIS Purchase Order Inquiry'!E1571," ")</f>
        <v xml:space="preserve"> </v>
      </c>
      <c r="G1767" s="10" t="str">
        <f>IF('[2]MUNIS Purchase Order Inquiry'!$A1571='[2]PO Detail'!$L$1,'[2]MUNIS Purchase Order Inquiry'!F1571," ")</f>
        <v xml:space="preserve"> </v>
      </c>
    </row>
    <row r="1768" spans="1:7" x14ac:dyDescent="0.25">
      <c r="A1768" s="25" t="str">
        <f>IF('[2]MUNIS Purchase Order Inquiry'!$A1572='[2]PO Detail'!$L$2," ",IF('[2]MUNIS Purchase Order Inquiry'!A1572='[2]PO Detail'!$L$1,'[2]MUNIS Purchase Order Inquiry'!B1572," "))</f>
        <v xml:space="preserve"> </v>
      </c>
      <c r="B1768" s="4" t="str">
        <f>IF('[2]MUNIS Purchase Order Inquiry'!$A1572='[2]PO Detail'!$L$2,'[2]MUNIS Purchase Order Inquiry'!Q1572,(IF('[2]MUNIS Purchase Order Inquiry'!$A1572='[2]PO Detail'!$L$1,CONCATENATE("      "&amp;'[2]MUNIS Purchase Order Inquiry'!I1572&amp;";   "&amp;'[2]MUNIS Purchase Order Inquiry'!J1572&amp;"   "&amp;'[2]MUNIS Purchase Order Inquiry'!K1572&amp;"; "&amp;'[2]MUNIS Purchase Order Inquiry'!M1572&amp;"; "&amp;'[2]MUNIS Purchase Order Inquiry'!N1572&amp;"; "&amp;'[2]MUNIS Purchase Order Inquiry'!O1572)," ")))</f>
        <v xml:space="preserve"> </v>
      </c>
      <c r="C1768" s="4" t="str">
        <f>IF('[2]MUNIS Purchase Order Inquiry'!$A1572='[2]PO Detail'!$L$2,'[2]MUNIS Purchase Order Inquiry'!R1572," ")</f>
        <v xml:space="preserve"> </v>
      </c>
      <c r="D1768" s="26" t="str">
        <f>IF('[2]MUNIS Purchase Order Inquiry'!$A1572='[2]PO Detail'!$L$1,'[2]MUNIS Purchase Order Inquiry'!G1572," ")</f>
        <v xml:space="preserve"> </v>
      </c>
      <c r="E1768" s="10" t="str">
        <f>IF('[2]MUNIS Purchase Order Inquiry'!$A1572='[2]PO Detail'!$L$1,'[2]MUNIS Purchase Order Inquiry'!D1572," ")</f>
        <v xml:space="preserve"> </v>
      </c>
      <c r="F1768" s="10" t="str">
        <f>IF('[2]MUNIS Purchase Order Inquiry'!$A1572='[2]PO Detail'!$L$1,'[2]MUNIS Purchase Order Inquiry'!E1572," ")</f>
        <v xml:space="preserve"> </v>
      </c>
      <c r="G1768" s="10" t="str">
        <f>IF('[2]MUNIS Purchase Order Inquiry'!$A1572='[2]PO Detail'!$L$1,'[2]MUNIS Purchase Order Inquiry'!F1572," ")</f>
        <v xml:space="preserve"> </v>
      </c>
    </row>
    <row r="1769" spans="1:7" x14ac:dyDescent="0.25">
      <c r="A1769" s="25" t="str">
        <f>IF('[2]MUNIS Purchase Order Inquiry'!$A1573='[2]PO Detail'!$L$2," ",IF('[2]MUNIS Purchase Order Inquiry'!A1573='[2]PO Detail'!$L$1,'[2]MUNIS Purchase Order Inquiry'!B1573," "))</f>
        <v xml:space="preserve"> </v>
      </c>
      <c r="B1769" s="4" t="str">
        <f>IF('[2]MUNIS Purchase Order Inquiry'!$A1573='[2]PO Detail'!$L$2,'[2]MUNIS Purchase Order Inquiry'!Q1573,(IF('[2]MUNIS Purchase Order Inquiry'!$A1573='[2]PO Detail'!$L$1,CONCATENATE("      "&amp;'[2]MUNIS Purchase Order Inquiry'!I1573&amp;";   "&amp;'[2]MUNIS Purchase Order Inquiry'!J1573&amp;"   "&amp;'[2]MUNIS Purchase Order Inquiry'!K1573&amp;"; "&amp;'[2]MUNIS Purchase Order Inquiry'!M1573&amp;"; "&amp;'[2]MUNIS Purchase Order Inquiry'!N1573&amp;"; "&amp;'[2]MUNIS Purchase Order Inquiry'!O1573)," ")))</f>
        <v xml:space="preserve"> </v>
      </c>
      <c r="C1769" s="4" t="str">
        <f>IF('[2]MUNIS Purchase Order Inquiry'!$A1573='[2]PO Detail'!$L$2,'[2]MUNIS Purchase Order Inquiry'!R1573," ")</f>
        <v xml:space="preserve"> </v>
      </c>
      <c r="D1769" s="26" t="str">
        <f>IF('[2]MUNIS Purchase Order Inquiry'!$A1573='[2]PO Detail'!$L$1,'[2]MUNIS Purchase Order Inquiry'!G1573," ")</f>
        <v xml:space="preserve"> </v>
      </c>
      <c r="E1769" s="10" t="str">
        <f>IF('[2]MUNIS Purchase Order Inquiry'!$A1573='[2]PO Detail'!$L$1,'[2]MUNIS Purchase Order Inquiry'!D1573," ")</f>
        <v xml:space="preserve"> </v>
      </c>
      <c r="F1769" s="10" t="str">
        <f>IF('[2]MUNIS Purchase Order Inquiry'!$A1573='[2]PO Detail'!$L$1,'[2]MUNIS Purchase Order Inquiry'!E1573," ")</f>
        <v xml:space="preserve"> </v>
      </c>
      <c r="G1769" s="10" t="str">
        <f>IF('[2]MUNIS Purchase Order Inquiry'!$A1573='[2]PO Detail'!$L$1,'[2]MUNIS Purchase Order Inquiry'!F1573," ")</f>
        <v xml:space="preserve"> </v>
      </c>
    </row>
    <row r="1770" spans="1:7" x14ac:dyDescent="0.25">
      <c r="A1770" s="25" t="str">
        <f>IF('[2]MUNIS Purchase Order Inquiry'!$A1574='[2]PO Detail'!$L$2," ",IF('[2]MUNIS Purchase Order Inquiry'!A1574='[2]PO Detail'!$L$1,'[2]MUNIS Purchase Order Inquiry'!B1574," "))</f>
        <v xml:space="preserve"> </v>
      </c>
      <c r="B1770" s="4" t="str">
        <f>IF('[2]MUNIS Purchase Order Inquiry'!$A1574='[2]PO Detail'!$L$2,'[2]MUNIS Purchase Order Inquiry'!Q1574,(IF('[2]MUNIS Purchase Order Inquiry'!$A1574='[2]PO Detail'!$L$1,CONCATENATE("      "&amp;'[2]MUNIS Purchase Order Inquiry'!I1574&amp;";   "&amp;'[2]MUNIS Purchase Order Inquiry'!J1574&amp;"   "&amp;'[2]MUNIS Purchase Order Inquiry'!K1574&amp;"; "&amp;'[2]MUNIS Purchase Order Inquiry'!M1574&amp;"; "&amp;'[2]MUNIS Purchase Order Inquiry'!N1574&amp;"; "&amp;'[2]MUNIS Purchase Order Inquiry'!O1574)," ")))</f>
        <v xml:space="preserve"> </v>
      </c>
      <c r="C1770" s="4" t="str">
        <f>IF('[2]MUNIS Purchase Order Inquiry'!$A1574='[2]PO Detail'!$L$2,'[2]MUNIS Purchase Order Inquiry'!R1574," ")</f>
        <v xml:space="preserve"> </v>
      </c>
      <c r="D1770" s="26" t="str">
        <f>IF('[2]MUNIS Purchase Order Inquiry'!$A1574='[2]PO Detail'!$L$1,'[2]MUNIS Purchase Order Inquiry'!G1574," ")</f>
        <v xml:space="preserve"> </v>
      </c>
      <c r="E1770" s="10" t="str">
        <f>IF('[2]MUNIS Purchase Order Inquiry'!$A1574='[2]PO Detail'!$L$1,'[2]MUNIS Purchase Order Inquiry'!D1574," ")</f>
        <v xml:space="preserve"> </v>
      </c>
      <c r="F1770" s="10" t="str">
        <f>IF('[2]MUNIS Purchase Order Inquiry'!$A1574='[2]PO Detail'!$L$1,'[2]MUNIS Purchase Order Inquiry'!E1574," ")</f>
        <v xml:space="preserve"> </v>
      </c>
      <c r="G1770" s="10" t="str">
        <f>IF('[2]MUNIS Purchase Order Inquiry'!$A1574='[2]PO Detail'!$L$1,'[2]MUNIS Purchase Order Inquiry'!F1574," ")</f>
        <v xml:space="preserve"> </v>
      </c>
    </row>
    <row r="1771" spans="1:7" x14ac:dyDescent="0.25">
      <c r="A1771" s="25" t="str">
        <f>IF('[2]MUNIS Purchase Order Inquiry'!$A1575='[2]PO Detail'!$L$2," ",IF('[2]MUNIS Purchase Order Inquiry'!A1575='[2]PO Detail'!$L$1,'[2]MUNIS Purchase Order Inquiry'!B1575," "))</f>
        <v xml:space="preserve"> </v>
      </c>
      <c r="B1771" s="4" t="str">
        <f>IF('[2]MUNIS Purchase Order Inquiry'!$A1575='[2]PO Detail'!$L$2,'[2]MUNIS Purchase Order Inquiry'!Q1575,(IF('[2]MUNIS Purchase Order Inquiry'!$A1575='[2]PO Detail'!$L$1,CONCATENATE("      "&amp;'[2]MUNIS Purchase Order Inquiry'!I1575&amp;";   "&amp;'[2]MUNIS Purchase Order Inquiry'!J1575&amp;"   "&amp;'[2]MUNIS Purchase Order Inquiry'!K1575&amp;"; "&amp;'[2]MUNIS Purchase Order Inquiry'!M1575&amp;"; "&amp;'[2]MUNIS Purchase Order Inquiry'!N1575&amp;"; "&amp;'[2]MUNIS Purchase Order Inquiry'!O1575)," ")))</f>
        <v xml:space="preserve"> </v>
      </c>
      <c r="C1771" s="4" t="str">
        <f>IF('[2]MUNIS Purchase Order Inquiry'!$A1575='[2]PO Detail'!$L$2,'[2]MUNIS Purchase Order Inquiry'!R1575," ")</f>
        <v xml:space="preserve"> </v>
      </c>
      <c r="D1771" s="26" t="str">
        <f>IF('[2]MUNIS Purchase Order Inquiry'!$A1575='[2]PO Detail'!$L$1,'[2]MUNIS Purchase Order Inquiry'!G1575," ")</f>
        <v xml:space="preserve"> </v>
      </c>
      <c r="E1771" s="10" t="str">
        <f>IF('[2]MUNIS Purchase Order Inquiry'!$A1575='[2]PO Detail'!$L$1,'[2]MUNIS Purchase Order Inquiry'!D1575," ")</f>
        <v xml:space="preserve"> </v>
      </c>
      <c r="F1771" s="10" t="str">
        <f>IF('[2]MUNIS Purchase Order Inquiry'!$A1575='[2]PO Detail'!$L$1,'[2]MUNIS Purchase Order Inquiry'!E1575," ")</f>
        <v xml:space="preserve"> </v>
      </c>
      <c r="G1771" s="10" t="str">
        <f>IF('[2]MUNIS Purchase Order Inquiry'!$A1575='[2]PO Detail'!$L$1,'[2]MUNIS Purchase Order Inquiry'!F1575," ")</f>
        <v xml:space="preserve"> </v>
      </c>
    </row>
    <row r="1772" spans="1:7" x14ac:dyDescent="0.25">
      <c r="A1772" s="25" t="str">
        <f>IF('[2]MUNIS Purchase Order Inquiry'!$A1576='[2]PO Detail'!$L$2," ",IF('[2]MUNIS Purchase Order Inquiry'!A1576='[2]PO Detail'!$L$1,'[2]MUNIS Purchase Order Inquiry'!B1576," "))</f>
        <v xml:space="preserve"> </v>
      </c>
      <c r="B1772" s="4" t="str">
        <f>IF('[2]MUNIS Purchase Order Inquiry'!$A1576='[2]PO Detail'!$L$2,'[2]MUNIS Purchase Order Inquiry'!Q1576,(IF('[2]MUNIS Purchase Order Inquiry'!$A1576='[2]PO Detail'!$L$1,CONCATENATE("      "&amp;'[2]MUNIS Purchase Order Inquiry'!I1576&amp;";   "&amp;'[2]MUNIS Purchase Order Inquiry'!J1576&amp;"   "&amp;'[2]MUNIS Purchase Order Inquiry'!K1576&amp;"; "&amp;'[2]MUNIS Purchase Order Inquiry'!M1576&amp;"; "&amp;'[2]MUNIS Purchase Order Inquiry'!N1576&amp;"; "&amp;'[2]MUNIS Purchase Order Inquiry'!O1576)," ")))</f>
        <v xml:space="preserve"> </v>
      </c>
      <c r="C1772" s="4" t="str">
        <f>IF('[2]MUNIS Purchase Order Inquiry'!$A1576='[2]PO Detail'!$L$2,'[2]MUNIS Purchase Order Inquiry'!R1576," ")</f>
        <v xml:space="preserve"> </v>
      </c>
      <c r="D1772" s="26" t="str">
        <f>IF('[2]MUNIS Purchase Order Inquiry'!$A1576='[2]PO Detail'!$L$1,'[2]MUNIS Purchase Order Inquiry'!G1576," ")</f>
        <v xml:space="preserve"> </v>
      </c>
      <c r="E1772" s="10" t="str">
        <f>IF('[2]MUNIS Purchase Order Inquiry'!$A1576='[2]PO Detail'!$L$1,'[2]MUNIS Purchase Order Inquiry'!D1576," ")</f>
        <v xml:space="preserve"> </v>
      </c>
      <c r="F1772" s="10" t="str">
        <f>IF('[2]MUNIS Purchase Order Inquiry'!$A1576='[2]PO Detail'!$L$1,'[2]MUNIS Purchase Order Inquiry'!E1576," ")</f>
        <v xml:space="preserve"> </v>
      </c>
      <c r="G1772" s="10" t="str">
        <f>IF('[2]MUNIS Purchase Order Inquiry'!$A1576='[2]PO Detail'!$L$1,'[2]MUNIS Purchase Order Inquiry'!F1576," ")</f>
        <v xml:space="preserve"> </v>
      </c>
    </row>
    <row r="1773" spans="1:7" x14ac:dyDescent="0.25">
      <c r="A1773" s="25" t="str">
        <f>IF('[2]MUNIS Purchase Order Inquiry'!$A1577='[2]PO Detail'!$L$2," ",IF('[2]MUNIS Purchase Order Inquiry'!A1577='[2]PO Detail'!$L$1,'[2]MUNIS Purchase Order Inquiry'!B1577," "))</f>
        <v xml:space="preserve"> </v>
      </c>
      <c r="B1773" s="4" t="str">
        <f>IF('[2]MUNIS Purchase Order Inquiry'!$A1577='[2]PO Detail'!$L$2,'[2]MUNIS Purchase Order Inquiry'!Q1577,(IF('[2]MUNIS Purchase Order Inquiry'!$A1577='[2]PO Detail'!$L$1,CONCATENATE("      "&amp;'[2]MUNIS Purchase Order Inquiry'!I1577&amp;";   "&amp;'[2]MUNIS Purchase Order Inquiry'!J1577&amp;"   "&amp;'[2]MUNIS Purchase Order Inquiry'!K1577&amp;"; "&amp;'[2]MUNIS Purchase Order Inquiry'!M1577&amp;"; "&amp;'[2]MUNIS Purchase Order Inquiry'!N1577&amp;"; "&amp;'[2]MUNIS Purchase Order Inquiry'!O1577)," ")))</f>
        <v xml:space="preserve"> </v>
      </c>
      <c r="C1773" s="4" t="str">
        <f>IF('[2]MUNIS Purchase Order Inquiry'!$A1577='[2]PO Detail'!$L$2,'[2]MUNIS Purchase Order Inquiry'!R1577," ")</f>
        <v xml:space="preserve"> </v>
      </c>
      <c r="D1773" s="26" t="str">
        <f>IF('[2]MUNIS Purchase Order Inquiry'!$A1577='[2]PO Detail'!$L$1,'[2]MUNIS Purchase Order Inquiry'!G1577," ")</f>
        <v xml:space="preserve"> </v>
      </c>
      <c r="E1773" s="10" t="str">
        <f>IF('[2]MUNIS Purchase Order Inquiry'!$A1577='[2]PO Detail'!$L$1,'[2]MUNIS Purchase Order Inquiry'!D1577," ")</f>
        <v xml:space="preserve"> </v>
      </c>
      <c r="F1773" s="10" t="str">
        <f>IF('[2]MUNIS Purchase Order Inquiry'!$A1577='[2]PO Detail'!$L$1,'[2]MUNIS Purchase Order Inquiry'!E1577," ")</f>
        <v xml:space="preserve"> </v>
      </c>
      <c r="G1773" s="10" t="str">
        <f>IF('[2]MUNIS Purchase Order Inquiry'!$A1577='[2]PO Detail'!$L$1,'[2]MUNIS Purchase Order Inquiry'!F1577," ")</f>
        <v xml:space="preserve"> </v>
      </c>
    </row>
    <row r="1774" spans="1:7" x14ac:dyDescent="0.25">
      <c r="A1774" s="25" t="str">
        <f>IF('[2]MUNIS Purchase Order Inquiry'!$A1578='[2]PO Detail'!$L$2," ",IF('[2]MUNIS Purchase Order Inquiry'!A1578='[2]PO Detail'!$L$1,'[2]MUNIS Purchase Order Inquiry'!B1578," "))</f>
        <v xml:space="preserve"> </v>
      </c>
      <c r="B1774" s="4" t="str">
        <f>IF('[2]MUNIS Purchase Order Inquiry'!$A1578='[2]PO Detail'!$L$2,'[2]MUNIS Purchase Order Inquiry'!Q1578,(IF('[2]MUNIS Purchase Order Inquiry'!$A1578='[2]PO Detail'!$L$1,CONCATENATE("      "&amp;'[2]MUNIS Purchase Order Inquiry'!I1578&amp;";   "&amp;'[2]MUNIS Purchase Order Inquiry'!J1578&amp;"   "&amp;'[2]MUNIS Purchase Order Inquiry'!K1578&amp;"; "&amp;'[2]MUNIS Purchase Order Inquiry'!M1578&amp;"; "&amp;'[2]MUNIS Purchase Order Inquiry'!N1578&amp;"; "&amp;'[2]MUNIS Purchase Order Inquiry'!O1578)," ")))</f>
        <v xml:space="preserve"> </v>
      </c>
      <c r="C1774" s="4" t="str">
        <f>IF('[2]MUNIS Purchase Order Inquiry'!$A1578='[2]PO Detail'!$L$2,'[2]MUNIS Purchase Order Inquiry'!R1578," ")</f>
        <v xml:space="preserve"> </v>
      </c>
      <c r="D1774" s="26" t="str">
        <f>IF('[2]MUNIS Purchase Order Inquiry'!$A1578='[2]PO Detail'!$L$1,'[2]MUNIS Purchase Order Inquiry'!G1578," ")</f>
        <v xml:space="preserve"> </v>
      </c>
      <c r="E1774" s="10" t="str">
        <f>IF('[2]MUNIS Purchase Order Inquiry'!$A1578='[2]PO Detail'!$L$1,'[2]MUNIS Purchase Order Inquiry'!D1578," ")</f>
        <v xml:space="preserve"> </v>
      </c>
      <c r="F1774" s="10" t="str">
        <f>IF('[2]MUNIS Purchase Order Inquiry'!$A1578='[2]PO Detail'!$L$1,'[2]MUNIS Purchase Order Inquiry'!E1578," ")</f>
        <v xml:space="preserve"> </v>
      </c>
      <c r="G1774" s="10" t="str">
        <f>IF('[2]MUNIS Purchase Order Inquiry'!$A1578='[2]PO Detail'!$L$1,'[2]MUNIS Purchase Order Inquiry'!F1578," ")</f>
        <v xml:space="preserve"> </v>
      </c>
    </row>
    <row r="1775" spans="1:7" x14ac:dyDescent="0.25">
      <c r="A1775" s="25" t="str">
        <f>IF('[2]MUNIS Purchase Order Inquiry'!$A1579='[2]PO Detail'!$L$2," ",IF('[2]MUNIS Purchase Order Inquiry'!A1579='[2]PO Detail'!$L$1,'[2]MUNIS Purchase Order Inquiry'!B1579," "))</f>
        <v xml:space="preserve"> </v>
      </c>
      <c r="B1775" s="4" t="str">
        <f>IF('[2]MUNIS Purchase Order Inquiry'!$A1579='[2]PO Detail'!$L$2,'[2]MUNIS Purchase Order Inquiry'!Q1579,(IF('[2]MUNIS Purchase Order Inquiry'!$A1579='[2]PO Detail'!$L$1,CONCATENATE("      "&amp;'[2]MUNIS Purchase Order Inquiry'!I1579&amp;";   "&amp;'[2]MUNIS Purchase Order Inquiry'!J1579&amp;"   "&amp;'[2]MUNIS Purchase Order Inquiry'!K1579&amp;"; "&amp;'[2]MUNIS Purchase Order Inquiry'!M1579&amp;"; "&amp;'[2]MUNIS Purchase Order Inquiry'!N1579&amp;"; "&amp;'[2]MUNIS Purchase Order Inquiry'!O1579)," ")))</f>
        <v xml:space="preserve"> </v>
      </c>
      <c r="C1775" s="4" t="str">
        <f>IF('[2]MUNIS Purchase Order Inquiry'!$A1579='[2]PO Detail'!$L$2,'[2]MUNIS Purchase Order Inquiry'!R1579," ")</f>
        <v xml:space="preserve"> </v>
      </c>
      <c r="D1775" s="26" t="str">
        <f>IF('[2]MUNIS Purchase Order Inquiry'!$A1579='[2]PO Detail'!$L$1,'[2]MUNIS Purchase Order Inquiry'!G1579," ")</f>
        <v xml:space="preserve"> </v>
      </c>
      <c r="E1775" s="10" t="str">
        <f>IF('[2]MUNIS Purchase Order Inquiry'!$A1579='[2]PO Detail'!$L$1,'[2]MUNIS Purchase Order Inquiry'!D1579," ")</f>
        <v xml:space="preserve"> </v>
      </c>
      <c r="F1775" s="10" t="str">
        <f>IF('[2]MUNIS Purchase Order Inquiry'!$A1579='[2]PO Detail'!$L$1,'[2]MUNIS Purchase Order Inquiry'!E1579," ")</f>
        <v xml:space="preserve"> </v>
      </c>
      <c r="G1775" s="10" t="str">
        <f>IF('[2]MUNIS Purchase Order Inquiry'!$A1579='[2]PO Detail'!$L$1,'[2]MUNIS Purchase Order Inquiry'!F1579," ")</f>
        <v xml:space="preserve"> </v>
      </c>
    </row>
    <row r="1776" spans="1:7" x14ac:dyDescent="0.25">
      <c r="A1776" s="25" t="str">
        <f>IF('[2]MUNIS Purchase Order Inquiry'!$A1580='[2]PO Detail'!$L$2," ",IF('[2]MUNIS Purchase Order Inquiry'!A1580='[2]PO Detail'!$L$1,'[2]MUNIS Purchase Order Inquiry'!B1580," "))</f>
        <v xml:space="preserve"> </v>
      </c>
      <c r="B1776" s="4" t="str">
        <f>IF('[2]MUNIS Purchase Order Inquiry'!$A1580='[2]PO Detail'!$L$2,'[2]MUNIS Purchase Order Inquiry'!Q1580,(IF('[2]MUNIS Purchase Order Inquiry'!$A1580='[2]PO Detail'!$L$1,CONCATENATE("      "&amp;'[2]MUNIS Purchase Order Inquiry'!I1580&amp;";   "&amp;'[2]MUNIS Purchase Order Inquiry'!J1580&amp;"   "&amp;'[2]MUNIS Purchase Order Inquiry'!K1580&amp;"; "&amp;'[2]MUNIS Purchase Order Inquiry'!M1580&amp;"; "&amp;'[2]MUNIS Purchase Order Inquiry'!N1580&amp;"; "&amp;'[2]MUNIS Purchase Order Inquiry'!O1580)," ")))</f>
        <v xml:space="preserve"> </v>
      </c>
      <c r="C1776" s="4" t="str">
        <f>IF('[2]MUNIS Purchase Order Inquiry'!$A1580='[2]PO Detail'!$L$2,'[2]MUNIS Purchase Order Inquiry'!R1580," ")</f>
        <v xml:space="preserve"> </v>
      </c>
      <c r="D1776" s="26" t="str">
        <f>IF('[2]MUNIS Purchase Order Inquiry'!$A1580='[2]PO Detail'!$L$1,'[2]MUNIS Purchase Order Inquiry'!G1580," ")</f>
        <v xml:space="preserve"> </v>
      </c>
      <c r="E1776" s="10" t="str">
        <f>IF('[2]MUNIS Purchase Order Inquiry'!$A1580='[2]PO Detail'!$L$1,'[2]MUNIS Purchase Order Inquiry'!D1580," ")</f>
        <v xml:space="preserve"> </v>
      </c>
      <c r="F1776" s="10" t="str">
        <f>IF('[2]MUNIS Purchase Order Inquiry'!$A1580='[2]PO Detail'!$L$1,'[2]MUNIS Purchase Order Inquiry'!E1580," ")</f>
        <v xml:space="preserve"> </v>
      </c>
      <c r="G1776" s="10" t="str">
        <f>IF('[2]MUNIS Purchase Order Inquiry'!$A1580='[2]PO Detail'!$L$1,'[2]MUNIS Purchase Order Inquiry'!F1580," ")</f>
        <v xml:space="preserve"> </v>
      </c>
    </row>
    <row r="1777" spans="1:7" x14ac:dyDescent="0.25">
      <c r="A1777" s="25" t="str">
        <f>IF('[2]MUNIS Purchase Order Inquiry'!$A1581='[2]PO Detail'!$L$2," ",IF('[2]MUNIS Purchase Order Inquiry'!A1581='[2]PO Detail'!$L$1,'[2]MUNIS Purchase Order Inquiry'!B1581," "))</f>
        <v xml:space="preserve"> </v>
      </c>
      <c r="B1777" s="4" t="str">
        <f>IF('[2]MUNIS Purchase Order Inquiry'!$A1581='[2]PO Detail'!$L$2,'[2]MUNIS Purchase Order Inquiry'!Q1581,(IF('[2]MUNIS Purchase Order Inquiry'!$A1581='[2]PO Detail'!$L$1,CONCATENATE("      "&amp;'[2]MUNIS Purchase Order Inquiry'!I1581&amp;";   "&amp;'[2]MUNIS Purchase Order Inquiry'!J1581&amp;"   "&amp;'[2]MUNIS Purchase Order Inquiry'!K1581&amp;"; "&amp;'[2]MUNIS Purchase Order Inquiry'!M1581&amp;"; "&amp;'[2]MUNIS Purchase Order Inquiry'!N1581&amp;"; "&amp;'[2]MUNIS Purchase Order Inquiry'!O1581)," ")))</f>
        <v xml:space="preserve"> </v>
      </c>
      <c r="C1777" s="4" t="str">
        <f>IF('[2]MUNIS Purchase Order Inquiry'!$A1581='[2]PO Detail'!$L$2,'[2]MUNIS Purchase Order Inquiry'!R1581," ")</f>
        <v xml:space="preserve"> </v>
      </c>
      <c r="D1777" s="26" t="str">
        <f>IF('[2]MUNIS Purchase Order Inquiry'!$A1581='[2]PO Detail'!$L$1,'[2]MUNIS Purchase Order Inquiry'!G1581," ")</f>
        <v xml:space="preserve"> </v>
      </c>
      <c r="E1777" s="10" t="str">
        <f>IF('[2]MUNIS Purchase Order Inquiry'!$A1581='[2]PO Detail'!$L$1,'[2]MUNIS Purchase Order Inquiry'!D1581," ")</f>
        <v xml:space="preserve"> </v>
      </c>
      <c r="F1777" s="10" t="str">
        <f>IF('[2]MUNIS Purchase Order Inquiry'!$A1581='[2]PO Detail'!$L$1,'[2]MUNIS Purchase Order Inquiry'!E1581," ")</f>
        <v xml:space="preserve"> </v>
      </c>
      <c r="G1777" s="10" t="str">
        <f>IF('[2]MUNIS Purchase Order Inquiry'!$A1581='[2]PO Detail'!$L$1,'[2]MUNIS Purchase Order Inquiry'!F1581," ")</f>
        <v xml:space="preserve"> </v>
      </c>
    </row>
    <row r="1778" spans="1:7" x14ac:dyDescent="0.25">
      <c r="A1778" s="25" t="str">
        <f>IF('[2]MUNIS Purchase Order Inquiry'!$A1582='[2]PO Detail'!$L$2," ",IF('[2]MUNIS Purchase Order Inquiry'!A1582='[2]PO Detail'!$L$1,'[2]MUNIS Purchase Order Inquiry'!B1582," "))</f>
        <v xml:space="preserve"> </v>
      </c>
      <c r="B1778" s="4" t="str">
        <f>IF('[2]MUNIS Purchase Order Inquiry'!$A1582='[2]PO Detail'!$L$2,'[2]MUNIS Purchase Order Inquiry'!Q1582,(IF('[2]MUNIS Purchase Order Inquiry'!$A1582='[2]PO Detail'!$L$1,CONCATENATE("      "&amp;'[2]MUNIS Purchase Order Inquiry'!I1582&amp;";   "&amp;'[2]MUNIS Purchase Order Inquiry'!J1582&amp;"   "&amp;'[2]MUNIS Purchase Order Inquiry'!K1582&amp;"; "&amp;'[2]MUNIS Purchase Order Inquiry'!M1582&amp;"; "&amp;'[2]MUNIS Purchase Order Inquiry'!N1582&amp;"; "&amp;'[2]MUNIS Purchase Order Inquiry'!O1582)," ")))</f>
        <v xml:space="preserve"> </v>
      </c>
      <c r="C1778" s="4" t="str">
        <f>IF('[2]MUNIS Purchase Order Inquiry'!$A1582='[2]PO Detail'!$L$2,'[2]MUNIS Purchase Order Inquiry'!R1582," ")</f>
        <v xml:space="preserve"> </v>
      </c>
      <c r="D1778" s="26" t="str">
        <f>IF('[2]MUNIS Purchase Order Inquiry'!$A1582='[2]PO Detail'!$L$1,'[2]MUNIS Purchase Order Inquiry'!G1582," ")</f>
        <v xml:space="preserve"> </v>
      </c>
      <c r="E1778" s="10" t="str">
        <f>IF('[2]MUNIS Purchase Order Inquiry'!$A1582='[2]PO Detail'!$L$1,'[2]MUNIS Purchase Order Inquiry'!D1582," ")</f>
        <v xml:space="preserve"> </v>
      </c>
      <c r="F1778" s="10" t="str">
        <f>IF('[2]MUNIS Purchase Order Inquiry'!$A1582='[2]PO Detail'!$L$1,'[2]MUNIS Purchase Order Inquiry'!E1582," ")</f>
        <v xml:space="preserve"> </v>
      </c>
      <c r="G1778" s="10" t="str">
        <f>IF('[2]MUNIS Purchase Order Inquiry'!$A1582='[2]PO Detail'!$L$1,'[2]MUNIS Purchase Order Inquiry'!F1582," ")</f>
        <v xml:space="preserve"> </v>
      </c>
    </row>
    <row r="1779" spans="1:7" x14ac:dyDescent="0.25">
      <c r="A1779" s="25" t="str">
        <f>IF('[2]MUNIS Purchase Order Inquiry'!$A1583='[2]PO Detail'!$L$2," ",IF('[2]MUNIS Purchase Order Inquiry'!A1583='[2]PO Detail'!$L$1,'[2]MUNIS Purchase Order Inquiry'!B1583," "))</f>
        <v xml:space="preserve"> </v>
      </c>
      <c r="B1779" s="4" t="str">
        <f>IF('[2]MUNIS Purchase Order Inquiry'!$A1583='[2]PO Detail'!$L$2,'[2]MUNIS Purchase Order Inquiry'!Q1583,(IF('[2]MUNIS Purchase Order Inquiry'!$A1583='[2]PO Detail'!$L$1,CONCATENATE("      "&amp;'[2]MUNIS Purchase Order Inquiry'!I1583&amp;";   "&amp;'[2]MUNIS Purchase Order Inquiry'!J1583&amp;"   "&amp;'[2]MUNIS Purchase Order Inquiry'!K1583&amp;"; "&amp;'[2]MUNIS Purchase Order Inquiry'!M1583&amp;"; "&amp;'[2]MUNIS Purchase Order Inquiry'!N1583&amp;"; "&amp;'[2]MUNIS Purchase Order Inquiry'!O1583)," ")))</f>
        <v xml:space="preserve"> </v>
      </c>
      <c r="C1779" s="4" t="str">
        <f>IF('[2]MUNIS Purchase Order Inquiry'!$A1583='[2]PO Detail'!$L$2,'[2]MUNIS Purchase Order Inquiry'!R1583," ")</f>
        <v xml:space="preserve"> </v>
      </c>
      <c r="D1779" s="26" t="str">
        <f>IF('[2]MUNIS Purchase Order Inquiry'!$A1583='[2]PO Detail'!$L$1,'[2]MUNIS Purchase Order Inquiry'!G1583," ")</f>
        <v xml:space="preserve"> </v>
      </c>
      <c r="E1779" s="10" t="str">
        <f>IF('[2]MUNIS Purchase Order Inquiry'!$A1583='[2]PO Detail'!$L$1,'[2]MUNIS Purchase Order Inquiry'!D1583," ")</f>
        <v xml:space="preserve"> </v>
      </c>
      <c r="F1779" s="10" t="str">
        <f>IF('[2]MUNIS Purchase Order Inquiry'!$A1583='[2]PO Detail'!$L$1,'[2]MUNIS Purchase Order Inquiry'!E1583," ")</f>
        <v xml:space="preserve"> </v>
      </c>
      <c r="G1779" s="10" t="str">
        <f>IF('[2]MUNIS Purchase Order Inquiry'!$A1583='[2]PO Detail'!$L$1,'[2]MUNIS Purchase Order Inquiry'!F1583," ")</f>
        <v xml:space="preserve"> </v>
      </c>
    </row>
    <row r="1780" spans="1:7" x14ac:dyDescent="0.25">
      <c r="A1780" s="25" t="str">
        <f>IF('[2]MUNIS Purchase Order Inquiry'!$A1584='[2]PO Detail'!$L$2," ",IF('[2]MUNIS Purchase Order Inquiry'!A1584='[2]PO Detail'!$L$1,'[2]MUNIS Purchase Order Inquiry'!B1584," "))</f>
        <v xml:space="preserve"> </v>
      </c>
      <c r="B1780" s="4" t="str">
        <f>IF('[2]MUNIS Purchase Order Inquiry'!$A1584='[2]PO Detail'!$L$2,'[2]MUNIS Purchase Order Inquiry'!Q1584,(IF('[2]MUNIS Purchase Order Inquiry'!$A1584='[2]PO Detail'!$L$1,CONCATENATE("      "&amp;'[2]MUNIS Purchase Order Inquiry'!I1584&amp;";   "&amp;'[2]MUNIS Purchase Order Inquiry'!J1584&amp;"   "&amp;'[2]MUNIS Purchase Order Inquiry'!K1584&amp;"; "&amp;'[2]MUNIS Purchase Order Inquiry'!M1584&amp;"; "&amp;'[2]MUNIS Purchase Order Inquiry'!N1584&amp;"; "&amp;'[2]MUNIS Purchase Order Inquiry'!O1584)," ")))</f>
        <v xml:space="preserve"> </v>
      </c>
      <c r="C1780" s="4" t="str">
        <f>IF('[2]MUNIS Purchase Order Inquiry'!$A1584='[2]PO Detail'!$L$2,'[2]MUNIS Purchase Order Inquiry'!R1584," ")</f>
        <v xml:space="preserve"> </v>
      </c>
      <c r="D1780" s="26" t="str">
        <f>IF('[2]MUNIS Purchase Order Inquiry'!$A1584='[2]PO Detail'!$L$1,'[2]MUNIS Purchase Order Inquiry'!G1584," ")</f>
        <v xml:space="preserve"> </v>
      </c>
      <c r="E1780" s="10" t="str">
        <f>IF('[2]MUNIS Purchase Order Inquiry'!$A1584='[2]PO Detail'!$L$1,'[2]MUNIS Purchase Order Inquiry'!D1584," ")</f>
        <v xml:space="preserve"> </v>
      </c>
      <c r="F1780" s="10" t="str">
        <f>IF('[2]MUNIS Purchase Order Inquiry'!$A1584='[2]PO Detail'!$L$1,'[2]MUNIS Purchase Order Inquiry'!E1584," ")</f>
        <v xml:space="preserve"> </v>
      </c>
      <c r="G1780" s="10" t="str">
        <f>IF('[2]MUNIS Purchase Order Inquiry'!$A1584='[2]PO Detail'!$L$1,'[2]MUNIS Purchase Order Inquiry'!F1584," ")</f>
        <v xml:space="preserve"> </v>
      </c>
    </row>
    <row r="1781" spans="1:7" x14ac:dyDescent="0.25">
      <c r="A1781" s="25" t="str">
        <f>IF('[2]MUNIS Purchase Order Inquiry'!$A1585='[2]PO Detail'!$L$2," ",IF('[2]MUNIS Purchase Order Inquiry'!A1585='[2]PO Detail'!$L$1,'[2]MUNIS Purchase Order Inquiry'!B1585," "))</f>
        <v xml:space="preserve"> </v>
      </c>
      <c r="B1781" s="4" t="str">
        <f>IF('[2]MUNIS Purchase Order Inquiry'!$A1585='[2]PO Detail'!$L$2,'[2]MUNIS Purchase Order Inquiry'!Q1585,(IF('[2]MUNIS Purchase Order Inquiry'!$A1585='[2]PO Detail'!$L$1,CONCATENATE("      "&amp;'[2]MUNIS Purchase Order Inquiry'!I1585&amp;";   "&amp;'[2]MUNIS Purchase Order Inquiry'!J1585&amp;"   "&amp;'[2]MUNIS Purchase Order Inquiry'!K1585&amp;"; "&amp;'[2]MUNIS Purchase Order Inquiry'!M1585&amp;"; "&amp;'[2]MUNIS Purchase Order Inquiry'!N1585&amp;"; "&amp;'[2]MUNIS Purchase Order Inquiry'!O1585)," ")))</f>
        <v xml:space="preserve"> </v>
      </c>
      <c r="C1781" s="4" t="str">
        <f>IF('[2]MUNIS Purchase Order Inquiry'!$A1585='[2]PO Detail'!$L$2,'[2]MUNIS Purchase Order Inquiry'!R1585," ")</f>
        <v xml:space="preserve"> </v>
      </c>
      <c r="D1781" s="26" t="str">
        <f>IF('[2]MUNIS Purchase Order Inquiry'!$A1585='[2]PO Detail'!$L$1,'[2]MUNIS Purchase Order Inquiry'!G1585," ")</f>
        <v xml:space="preserve"> </v>
      </c>
      <c r="E1781" s="10" t="str">
        <f>IF('[2]MUNIS Purchase Order Inquiry'!$A1585='[2]PO Detail'!$L$1,'[2]MUNIS Purchase Order Inquiry'!D1585," ")</f>
        <v xml:space="preserve"> </v>
      </c>
      <c r="F1781" s="10" t="str">
        <f>IF('[2]MUNIS Purchase Order Inquiry'!$A1585='[2]PO Detail'!$L$1,'[2]MUNIS Purchase Order Inquiry'!E1585," ")</f>
        <v xml:space="preserve"> </v>
      </c>
      <c r="G1781" s="10" t="str">
        <f>IF('[2]MUNIS Purchase Order Inquiry'!$A1585='[2]PO Detail'!$L$1,'[2]MUNIS Purchase Order Inquiry'!F1585," ")</f>
        <v xml:space="preserve"> </v>
      </c>
    </row>
    <row r="1782" spans="1:7" x14ac:dyDescent="0.25">
      <c r="A1782" s="25" t="str">
        <f>IF('[2]MUNIS Purchase Order Inquiry'!$A1586='[2]PO Detail'!$L$2," ",IF('[2]MUNIS Purchase Order Inquiry'!A1586='[2]PO Detail'!$L$1,'[2]MUNIS Purchase Order Inquiry'!B1586," "))</f>
        <v xml:space="preserve"> </v>
      </c>
      <c r="B1782" s="4" t="str">
        <f>IF('[2]MUNIS Purchase Order Inquiry'!$A1586='[2]PO Detail'!$L$2,'[2]MUNIS Purchase Order Inquiry'!Q1586,(IF('[2]MUNIS Purchase Order Inquiry'!$A1586='[2]PO Detail'!$L$1,CONCATENATE("      "&amp;'[2]MUNIS Purchase Order Inquiry'!I1586&amp;";   "&amp;'[2]MUNIS Purchase Order Inquiry'!J1586&amp;"   "&amp;'[2]MUNIS Purchase Order Inquiry'!K1586&amp;"; "&amp;'[2]MUNIS Purchase Order Inquiry'!M1586&amp;"; "&amp;'[2]MUNIS Purchase Order Inquiry'!N1586&amp;"; "&amp;'[2]MUNIS Purchase Order Inquiry'!O1586)," ")))</f>
        <v xml:space="preserve"> </v>
      </c>
      <c r="C1782" s="4" t="str">
        <f>IF('[2]MUNIS Purchase Order Inquiry'!$A1586='[2]PO Detail'!$L$2,'[2]MUNIS Purchase Order Inquiry'!R1586," ")</f>
        <v xml:space="preserve"> </v>
      </c>
      <c r="D1782" s="26" t="str">
        <f>IF('[2]MUNIS Purchase Order Inquiry'!$A1586='[2]PO Detail'!$L$1,'[2]MUNIS Purchase Order Inquiry'!G1586," ")</f>
        <v xml:space="preserve"> </v>
      </c>
      <c r="E1782" s="10" t="str">
        <f>IF('[2]MUNIS Purchase Order Inquiry'!$A1586='[2]PO Detail'!$L$1,'[2]MUNIS Purchase Order Inquiry'!D1586," ")</f>
        <v xml:space="preserve"> </v>
      </c>
      <c r="F1782" s="10" t="str">
        <f>IF('[2]MUNIS Purchase Order Inquiry'!$A1586='[2]PO Detail'!$L$1,'[2]MUNIS Purchase Order Inquiry'!E1586," ")</f>
        <v xml:space="preserve"> </v>
      </c>
      <c r="G1782" s="10" t="str">
        <f>IF('[2]MUNIS Purchase Order Inquiry'!$A1586='[2]PO Detail'!$L$1,'[2]MUNIS Purchase Order Inquiry'!F1586," ")</f>
        <v xml:space="preserve"> </v>
      </c>
    </row>
    <row r="1783" spans="1:7" x14ac:dyDescent="0.25">
      <c r="A1783" s="25" t="str">
        <f>IF('[2]MUNIS Purchase Order Inquiry'!$A1587='[2]PO Detail'!$L$2," ",IF('[2]MUNIS Purchase Order Inquiry'!A1587='[2]PO Detail'!$L$1,'[2]MUNIS Purchase Order Inquiry'!B1587," "))</f>
        <v xml:space="preserve"> </v>
      </c>
      <c r="B1783" s="4" t="str">
        <f>IF('[2]MUNIS Purchase Order Inquiry'!$A1587='[2]PO Detail'!$L$2,'[2]MUNIS Purchase Order Inquiry'!Q1587,(IF('[2]MUNIS Purchase Order Inquiry'!$A1587='[2]PO Detail'!$L$1,CONCATENATE("      "&amp;'[2]MUNIS Purchase Order Inquiry'!I1587&amp;";   "&amp;'[2]MUNIS Purchase Order Inquiry'!J1587&amp;"   "&amp;'[2]MUNIS Purchase Order Inquiry'!K1587&amp;"; "&amp;'[2]MUNIS Purchase Order Inquiry'!M1587&amp;"; "&amp;'[2]MUNIS Purchase Order Inquiry'!N1587&amp;"; "&amp;'[2]MUNIS Purchase Order Inquiry'!O1587)," ")))</f>
        <v xml:space="preserve"> </v>
      </c>
      <c r="C1783" s="4" t="str">
        <f>IF('[2]MUNIS Purchase Order Inquiry'!$A1587='[2]PO Detail'!$L$2,'[2]MUNIS Purchase Order Inquiry'!R1587," ")</f>
        <v xml:space="preserve"> </v>
      </c>
      <c r="D1783" s="26" t="str">
        <f>IF('[2]MUNIS Purchase Order Inquiry'!$A1587='[2]PO Detail'!$L$1,'[2]MUNIS Purchase Order Inquiry'!G1587," ")</f>
        <v xml:space="preserve"> </v>
      </c>
      <c r="E1783" s="10" t="str">
        <f>IF('[2]MUNIS Purchase Order Inquiry'!$A1587='[2]PO Detail'!$L$1,'[2]MUNIS Purchase Order Inquiry'!D1587," ")</f>
        <v xml:space="preserve"> </v>
      </c>
      <c r="F1783" s="10" t="str">
        <f>IF('[2]MUNIS Purchase Order Inquiry'!$A1587='[2]PO Detail'!$L$1,'[2]MUNIS Purchase Order Inquiry'!E1587," ")</f>
        <v xml:space="preserve"> </v>
      </c>
      <c r="G1783" s="10" t="str">
        <f>IF('[2]MUNIS Purchase Order Inquiry'!$A1587='[2]PO Detail'!$L$1,'[2]MUNIS Purchase Order Inquiry'!F1587," ")</f>
        <v xml:space="preserve"> </v>
      </c>
    </row>
    <row r="1784" spans="1:7" x14ac:dyDescent="0.25">
      <c r="A1784" s="25" t="str">
        <f>IF('[2]MUNIS Purchase Order Inquiry'!$A1588='[2]PO Detail'!$L$2," ",IF('[2]MUNIS Purchase Order Inquiry'!A1588='[2]PO Detail'!$L$1,'[2]MUNIS Purchase Order Inquiry'!B1588," "))</f>
        <v xml:space="preserve"> </v>
      </c>
      <c r="B1784" s="4" t="str">
        <f>IF('[2]MUNIS Purchase Order Inquiry'!$A1588='[2]PO Detail'!$L$2,'[2]MUNIS Purchase Order Inquiry'!Q1588,(IF('[2]MUNIS Purchase Order Inquiry'!$A1588='[2]PO Detail'!$L$1,CONCATENATE("      "&amp;'[2]MUNIS Purchase Order Inquiry'!I1588&amp;";   "&amp;'[2]MUNIS Purchase Order Inquiry'!J1588&amp;"   "&amp;'[2]MUNIS Purchase Order Inquiry'!K1588&amp;"; "&amp;'[2]MUNIS Purchase Order Inquiry'!M1588&amp;"; "&amp;'[2]MUNIS Purchase Order Inquiry'!N1588&amp;"; "&amp;'[2]MUNIS Purchase Order Inquiry'!O1588)," ")))</f>
        <v xml:space="preserve"> </v>
      </c>
      <c r="C1784" s="4" t="str">
        <f>IF('[2]MUNIS Purchase Order Inquiry'!$A1588='[2]PO Detail'!$L$2,'[2]MUNIS Purchase Order Inquiry'!R1588," ")</f>
        <v xml:space="preserve"> </v>
      </c>
      <c r="D1784" s="26" t="str">
        <f>IF('[2]MUNIS Purchase Order Inquiry'!$A1588='[2]PO Detail'!$L$1,'[2]MUNIS Purchase Order Inquiry'!G1588," ")</f>
        <v xml:space="preserve"> </v>
      </c>
      <c r="E1784" s="10" t="str">
        <f>IF('[2]MUNIS Purchase Order Inquiry'!$A1588='[2]PO Detail'!$L$1,'[2]MUNIS Purchase Order Inquiry'!D1588," ")</f>
        <v xml:space="preserve"> </v>
      </c>
      <c r="F1784" s="10" t="str">
        <f>IF('[2]MUNIS Purchase Order Inquiry'!$A1588='[2]PO Detail'!$L$1,'[2]MUNIS Purchase Order Inquiry'!E1588," ")</f>
        <v xml:space="preserve"> </v>
      </c>
      <c r="G1784" s="10" t="str">
        <f>IF('[2]MUNIS Purchase Order Inquiry'!$A1588='[2]PO Detail'!$L$1,'[2]MUNIS Purchase Order Inquiry'!F1588," ")</f>
        <v xml:space="preserve"> </v>
      </c>
    </row>
    <row r="1785" spans="1:7" x14ac:dyDescent="0.25">
      <c r="A1785" s="25" t="str">
        <f>IF('[2]MUNIS Purchase Order Inquiry'!$A1589='[2]PO Detail'!$L$2," ",IF('[2]MUNIS Purchase Order Inquiry'!A1589='[2]PO Detail'!$L$1,'[2]MUNIS Purchase Order Inquiry'!B1589," "))</f>
        <v xml:space="preserve"> </v>
      </c>
      <c r="B1785" s="4" t="str">
        <f>IF('[2]MUNIS Purchase Order Inquiry'!$A1589='[2]PO Detail'!$L$2,'[2]MUNIS Purchase Order Inquiry'!Q1589,(IF('[2]MUNIS Purchase Order Inquiry'!$A1589='[2]PO Detail'!$L$1,CONCATENATE("      "&amp;'[2]MUNIS Purchase Order Inquiry'!I1589&amp;";   "&amp;'[2]MUNIS Purchase Order Inquiry'!J1589&amp;"   "&amp;'[2]MUNIS Purchase Order Inquiry'!K1589&amp;"; "&amp;'[2]MUNIS Purchase Order Inquiry'!M1589&amp;"; "&amp;'[2]MUNIS Purchase Order Inquiry'!N1589&amp;"; "&amp;'[2]MUNIS Purchase Order Inquiry'!O1589)," ")))</f>
        <v xml:space="preserve"> </v>
      </c>
      <c r="C1785" s="4" t="str">
        <f>IF('[2]MUNIS Purchase Order Inquiry'!$A1589='[2]PO Detail'!$L$2,'[2]MUNIS Purchase Order Inquiry'!R1589," ")</f>
        <v xml:space="preserve"> </v>
      </c>
      <c r="D1785" s="26" t="str">
        <f>IF('[2]MUNIS Purchase Order Inquiry'!$A1589='[2]PO Detail'!$L$1,'[2]MUNIS Purchase Order Inquiry'!G1589," ")</f>
        <v xml:space="preserve"> </v>
      </c>
      <c r="E1785" s="10" t="str">
        <f>IF('[2]MUNIS Purchase Order Inquiry'!$A1589='[2]PO Detail'!$L$1,'[2]MUNIS Purchase Order Inquiry'!D1589," ")</f>
        <v xml:space="preserve"> </v>
      </c>
      <c r="F1785" s="10" t="str">
        <f>IF('[2]MUNIS Purchase Order Inquiry'!$A1589='[2]PO Detail'!$L$1,'[2]MUNIS Purchase Order Inquiry'!E1589," ")</f>
        <v xml:space="preserve"> </v>
      </c>
      <c r="G1785" s="10" t="str">
        <f>IF('[2]MUNIS Purchase Order Inquiry'!$A1589='[2]PO Detail'!$L$1,'[2]MUNIS Purchase Order Inquiry'!F1589," ")</f>
        <v xml:space="preserve"> </v>
      </c>
    </row>
    <row r="1786" spans="1:7" x14ac:dyDescent="0.25">
      <c r="A1786" s="25" t="str">
        <f>IF('[2]MUNIS Purchase Order Inquiry'!$A1590='[2]PO Detail'!$L$2," ",IF('[2]MUNIS Purchase Order Inquiry'!A1590='[2]PO Detail'!$L$1,'[2]MUNIS Purchase Order Inquiry'!B1590," "))</f>
        <v xml:space="preserve"> </v>
      </c>
      <c r="B1786" s="4" t="str">
        <f>IF('[2]MUNIS Purchase Order Inquiry'!$A1590='[2]PO Detail'!$L$2,'[2]MUNIS Purchase Order Inquiry'!Q1590,(IF('[2]MUNIS Purchase Order Inquiry'!$A1590='[2]PO Detail'!$L$1,CONCATENATE("      "&amp;'[2]MUNIS Purchase Order Inquiry'!I1590&amp;";   "&amp;'[2]MUNIS Purchase Order Inquiry'!J1590&amp;"   "&amp;'[2]MUNIS Purchase Order Inquiry'!K1590&amp;"; "&amp;'[2]MUNIS Purchase Order Inquiry'!M1590&amp;"; "&amp;'[2]MUNIS Purchase Order Inquiry'!N1590&amp;"; "&amp;'[2]MUNIS Purchase Order Inquiry'!O1590)," ")))</f>
        <v xml:space="preserve"> </v>
      </c>
      <c r="C1786" s="4" t="str">
        <f>IF('[2]MUNIS Purchase Order Inquiry'!$A1590='[2]PO Detail'!$L$2,'[2]MUNIS Purchase Order Inquiry'!R1590," ")</f>
        <v xml:space="preserve"> </v>
      </c>
      <c r="D1786" s="26" t="str">
        <f>IF('[2]MUNIS Purchase Order Inquiry'!$A1590='[2]PO Detail'!$L$1,'[2]MUNIS Purchase Order Inquiry'!G1590," ")</f>
        <v xml:space="preserve"> </v>
      </c>
      <c r="E1786" s="10" t="str">
        <f>IF('[2]MUNIS Purchase Order Inquiry'!$A1590='[2]PO Detail'!$L$1,'[2]MUNIS Purchase Order Inquiry'!D1590," ")</f>
        <v xml:space="preserve"> </v>
      </c>
      <c r="F1786" s="10" t="str">
        <f>IF('[2]MUNIS Purchase Order Inquiry'!$A1590='[2]PO Detail'!$L$1,'[2]MUNIS Purchase Order Inquiry'!E1590," ")</f>
        <v xml:space="preserve"> </v>
      </c>
      <c r="G1786" s="10" t="str">
        <f>IF('[2]MUNIS Purchase Order Inquiry'!$A1590='[2]PO Detail'!$L$1,'[2]MUNIS Purchase Order Inquiry'!F1590," ")</f>
        <v xml:space="preserve"> </v>
      </c>
    </row>
    <row r="1787" spans="1:7" x14ac:dyDescent="0.25">
      <c r="A1787" s="25" t="str">
        <f>IF('[2]MUNIS Purchase Order Inquiry'!$A1591='[2]PO Detail'!$L$2," ",IF('[2]MUNIS Purchase Order Inquiry'!A1591='[2]PO Detail'!$L$1,'[2]MUNIS Purchase Order Inquiry'!B1591," "))</f>
        <v xml:space="preserve"> </v>
      </c>
      <c r="B1787" s="4" t="str">
        <f>IF('[2]MUNIS Purchase Order Inquiry'!$A1591='[2]PO Detail'!$L$2,'[2]MUNIS Purchase Order Inquiry'!Q1591,(IF('[2]MUNIS Purchase Order Inquiry'!$A1591='[2]PO Detail'!$L$1,CONCATENATE("      "&amp;'[2]MUNIS Purchase Order Inquiry'!I1591&amp;";   "&amp;'[2]MUNIS Purchase Order Inquiry'!J1591&amp;"   "&amp;'[2]MUNIS Purchase Order Inquiry'!K1591&amp;"; "&amp;'[2]MUNIS Purchase Order Inquiry'!M1591&amp;"; "&amp;'[2]MUNIS Purchase Order Inquiry'!N1591&amp;"; "&amp;'[2]MUNIS Purchase Order Inquiry'!O1591)," ")))</f>
        <v xml:space="preserve"> </v>
      </c>
      <c r="C1787" s="4" t="str">
        <f>IF('[2]MUNIS Purchase Order Inquiry'!$A1591='[2]PO Detail'!$L$2,'[2]MUNIS Purchase Order Inquiry'!R1591," ")</f>
        <v xml:space="preserve"> </v>
      </c>
      <c r="D1787" s="26" t="str">
        <f>IF('[2]MUNIS Purchase Order Inquiry'!$A1591='[2]PO Detail'!$L$1,'[2]MUNIS Purchase Order Inquiry'!G1591," ")</f>
        <v xml:space="preserve"> </v>
      </c>
      <c r="E1787" s="10" t="str">
        <f>IF('[2]MUNIS Purchase Order Inquiry'!$A1591='[2]PO Detail'!$L$1,'[2]MUNIS Purchase Order Inquiry'!D1591," ")</f>
        <v xml:space="preserve"> </v>
      </c>
      <c r="F1787" s="10" t="str">
        <f>IF('[2]MUNIS Purchase Order Inquiry'!$A1591='[2]PO Detail'!$L$1,'[2]MUNIS Purchase Order Inquiry'!E1591," ")</f>
        <v xml:space="preserve"> </v>
      </c>
      <c r="G1787" s="10" t="str">
        <f>IF('[2]MUNIS Purchase Order Inquiry'!$A1591='[2]PO Detail'!$L$1,'[2]MUNIS Purchase Order Inquiry'!F1591," ")</f>
        <v xml:space="preserve"> </v>
      </c>
    </row>
    <row r="1788" spans="1:7" x14ac:dyDescent="0.25">
      <c r="A1788" s="25" t="str">
        <f>IF('[2]MUNIS Purchase Order Inquiry'!$A1592='[2]PO Detail'!$L$2," ",IF('[2]MUNIS Purchase Order Inquiry'!A1592='[2]PO Detail'!$L$1,'[2]MUNIS Purchase Order Inquiry'!B1592," "))</f>
        <v xml:space="preserve"> </v>
      </c>
      <c r="B1788" s="4" t="str">
        <f>IF('[2]MUNIS Purchase Order Inquiry'!$A1592='[2]PO Detail'!$L$2,'[2]MUNIS Purchase Order Inquiry'!Q1592,(IF('[2]MUNIS Purchase Order Inquiry'!$A1592='[2]PO Detail'!$L$1,CONCATENATE("      "&amp;'[2]MUNIS Purchase Order Inquiry'!I1592&amp;";   "&amp;'[2]MUNIS Purchase Order Inquiry'!J1592&amp;"   "&amp;'[2]MUNIS Purchase Order Inquiry'!K1592&amp;"; "&amp;'[2]MUNIS Purchase Order Inquiry'!M1592&amp;"; "&amp;'[2]MUNIS Purchase Order Inquiry'!N1592&amp;"; "&amp;'[2]MUNIS Purchase Order Inquiry'!O1592)," ")))</f>
        <v xml:space="preserve"> </v>
      </c>
      <c r="C1788" s="4" t="str">
        <f>IF('[2]MUNIS Purchase Order Inquiry'!$A1592='[2]PO Detail'!$L$2,'[2]MUNIS Purchase Order Inquiry'!R1592," ")</f>
        <v xml:space="preserve"> </v>
      </c>
      <c r="D1788" s="26" t="str">
        <f>IF('[2]MUNIS Purchase Order Inquiry'!$A1592='[2]PO Detail'!$L$1,'[2]MUNIS Purchase Order Inquiry'!G1592," ")</f>
        <v xml:space="preserve"> </v>
      </c>
      <c r="E1788" s="10" t="str">
        <f>IF('[2]MUNIS Purchase Order Inquiry'!$A1592='[2]PO Detail'!$L$1,'[2]MUNIS Purchase Order Inquiry'!D1592," ")</f>
        <v xml:space="preserve"> </v>
      </c>
      <c r="F1788" s="10" t="str">
        <f>IF('[2]MUNIS Purchase Order Inquiry'!$A1592='[2]PO Detail'!$L$1,'[2]MUNIS Purchase Order Inquiry'!E1592," ")</f>
        <v xml:space="preserve"> </v>
      </c>
      <c r="G1788" s="10" t="str">
        <f>IF('[2]MUNIS Purchase Order Inquiry'!$A1592='[2]PO Detail'!$L$1,'[2]MUNIS Purchase Order Inquiry'!F1592," ")</f>
        <v xml:space="preserve"> </v>
      </c>
    </row>
    <row r="1789" spans="1:7" x14ac:dyDescent="0.25">
      <c r="A1789" s="25" t="str">
        <f>IF('[2]MUNIS Purchase Order Inquiry'!$A1593='[2]PO Detail'!$L$2," ",IF('[2]MUNIS Purchase Order Inquiry'!A1593='[2]PO Detail'!$L$1,'[2]MUNIS Purchase Order Inquiry'!B1593," "))</f>
        <v xml:space="preserve"> </v>
      </c>
      <c r="B1789" s="4" t="str">
        <f>IF('[2]MUNIS Purchase Order Inquiry'!$A1593='[2]PO Detail'!$L$2,'[2]MUNIS Purchase Order Inquiry'!Q1593,(IF('[2]MUNIS Purchase Order Inquiry'!$A1593='[2]PO Detail'!$L$1,CONCATENATE("      "&amp;'[2]MUNIS Purchase Order Inquiry'!I1593&amp;";   "&amp;'[2]MUNIS Purchase Order Inquiry'!J1593&amp;"   "&amp;'[2]MUNIS Purchase Order Inquiry'!K1593&amp;"; "&amp;'[2]MUNIS Purchase Order Inquiry'!M1593&amp;"; "&amp;'[2]MUNIS Purchase Order Inquiry'!N1593&amp;"; "&amp;'[2]MUNIS Purchase Order Inquiry'!O1593)," ")))</f>
        <v xml:space="preserve"> </v>
      </c>
      <c r="C1789" s="4" t="str">
        <f>IF('[2]MUNIS Purchase Order Inquiry'!$A1593='[2]PO Detail'!$L$2,'[2]MUNIS Purchase Order Inquiry'!R1593," ")</f>
        <v xml:space="preserve"> </v>
      </c>
      <c r="D1789" s="26" t="str">
        <f>IF('[2]MUNIS Purchase Order Inquiry'!$A1593='[2]PO Detail'!$L$1,'[2]MUNIS Purchase Order Inquiry'!G1593," ")</f>
        <v xml:space="preserve"> </v>
      </c>
      <c r="E1789" s="10" t="str">
        <f>IF('[2]MUNIS Purchase Order Inquiry'!$A1593='[2]PO Detail'!$L$1,'[2]MUNIS Purchase Order Inquiry'!D1593," ")</f>
        <v xml:space="preserve"> </v>
      </c>
      <c r="F1789" s="10" t="str">
        <f>IF('[2]MUNIS Purchase Order Inquiry'!$A1593='[2]PO Detail'!$L$1,'[2]MUNIS Purchase Order Inquiry'!E1593," ")</f>
        <v xml:space="preserve"> </v>
      </c>
      <c r="G1789" s="10" t="str">
        <f>IF('[2]MUNIS Purchase Order Inquiry'!$A1593='[2]PO Detail'!$L$1,'[2]MUNIS Purchase Order Inquiry'!F1593," ")</f>
        <v xml:space="preserve"> </v>
      </c>
    </row>
    <row r="1790" spans="1:7" x14ac:dyDescent="0.25">
      <c r="A1790" s="25" t="str">
        <f>IF('[2]MUNIS Purchase Order Inquiry'!$A1594='[2]PO Detail'!$L$2," ",IF('[2]MUNIS Purchase Order Inquiry'!A1594='[2]PO Detail'!$L$1,'[2]MUNIS Purchase Order Inquiry'!B1594," "))</f>
        <v xml:space="preserve"> </v>
      </c>
      <c r="B1790" s="4" t="str">
        <f>IF('[2]MUNIS Purchase Order Inquiry'!$A1594='[2]PO Detail'!$L$2,'[2]MUNIS Purchase Order Inquiry'!Q1594,(IF('[2]MUNIS Purchase Order Inquiry'!$A1594='[2]PO Detail'!$L$1,CONCATENATE("      "&amp;'[2]MUNIS Purchase Order Inquiry'!I1594&amp;";   "&amp;'[2]MUNIS Purchase Order Inquiry'!J1594&amp;"   "&amp;'[2]MUNIS Purchase Order Inquiry'!K1594&amp;"; "&amp;'[2]MUNIS Purchase Order Inquiry'!M1594&amp;"; "&amp;'[2]MUNIS Purchase Order Inquiry'!N1594&amp;"; "&amp;'[2]MUNIS Purchase Order Inquiry'!O1594)," ")))</f>
        <v xml:space="preserve"> </v>
      </c>
      <c r="C1790" s="4" t="str">
        <f>IF('[2]MUNIS Purchase Order Inquiry'!$A1594='[2]PO Detail'!$L$2,'[2]MUNIS Purchase Order Inquiry'!R1594," ")</f>
        <v xml:space="preserve"> </v>
      </c>
      <c r="D1790" s="26" t="str">
        <f>IF('[2]MUNIS Purchase Order Inquiry'!$A1594='[2]PO Detail'!$L$1,'[2]MUNIS Purchase Order Inquiry'!G1594," ")</f>
        <v xml:space="preserve"> </v>
      </c>
      <c r="E1790" s="10" t="str">
        <f>IF('[2]MUNIS Purchase Order Inquiry'!$A1594='[2]PO Detail'!$L$1,'[2]MUNIS Purchase Order Inquiry'!D1594," ")</f>
        <v xml:space="preserve"> </v>
      </c>
      <c r="F1790" s="10" t="str">
        <f>IF('[2]MUNIS Purchase Order Inquiry'!$A1594='[2]PO Detail'!$L$1,'[2]MUNIS Purchase Order Inquiry'!E1594," ")</f>
        <v xml:space="preserve"> </v>
      </c>
      <c r="G1790" s="10" t="str">
        <f>IF('[2]MUNIS Purchase Order Inquiry'!$A1594='[2]PO Detail'!$L$1,'[2]MUNIS Purchase Order Inquiry'!F1594," ")</f>
        <v xml:space="preserve"> </v>
      </c>
    </row>
    <row r="1791" spans="1:7" x14ac:dyDescent="0.25">
      <c r="A1791" s="25" t="str">
        <f>IF('[2]MUNIS Purchase Order Inquiry'!$A1595='[2]PO Detail'!$L$2," ",IF('[2]MUNIS Purchase Order Inquiry'!A1595='[2]PO Detail'!$L$1,'[2]MUNIS Purchase Order Inquiry'!B1595," "))</f>
        <v xml:space="preserve"> </v>
      </c>
      <c r="B1791" s="4" t="str">
        <f>IF('[2]MUNIS Purchase Order Inquiry'!$A1595='[2]PO Detail'!$L$2,'[2]MUNIS Purchase Order Inquiry'!Q1595,(IF('[2]MUNIS Purchase Order Inquiry'!$A1595='[2]PO Detail'!$L$1,CONCATENATE("      "&amp;'[2]MUNIS Purchase Order Inquiry'!I1595&amp;";   "&amp;'[2]MUNIS Purchase Order Inquiry'!J1595&amp;"   "&amp;'[2]MUNIS Purchase Order Inquiry'!K1595&amp;"; "&amp;'[2]MUNIS Purchase Order Inquiry'!M1595&amp;"; "&amp;'[2]MUNIS Purchase Order Inquiry'!N1595&amp;"; "&amp;'[2]MUNIS Purchase Order Inquiry'!O1595)," ")))</f>
        <v xml:space="preserve"> </v>
      </c>
      <c r="C1791" s="4" t="str">
        <f>IF('[2]MUNIS Purchase Order Inquiry'!$A1595='[2]PO Detail'!$L$2,'[2]MUNIS Purchase Order Inquiry'!R1595," ")</f>
        <v xml:space="preserve"> </v>
      </c>
      <c r="D1791" s="26" t="str">
        <f>IF('[2]MUNIS Purchase Order Inquiry'!$A1595='[2]PO Detail'!$L$1,'[2]MUNIS Purchase Order Inquiry'!G1595," ")</f>
        <v xml:space="preserve"> </v>
      </c>
      <c r="E1791" s="10" t="str">
        <f>IF('[2]MUNIS Purchase Order Inquiry'!$A1595='[2]PO Detail'!$L$1,'[2]MUNIS Purchase Order Inquiry'!D1595," ")</f>
        <v xml:space="preserve"> </v>
      </c>
      <c r="F1791" s="10" t="str">
        <f>IF('[2]MUNIS Purchase Order Inquiry'!$A1595='[2]PO Detail'!$L$1,'[2]MUNIS Purchase Order Inquiry'!E1595," ")</f>
        <v xml:space="preserve"> </v>
      </c>
      <c r="G1791" s="10" t="str">
        <f>IF('[2]MUNIS Purchase Order Inquiry'!$A1595='[2]PO Detail'!$L$1,'[2]MUNIS Purchase Order Inquiry'!F1595," ")</f>
        <v xml:space="preserve"> </v>
      </c>
    </row>
    <row r="1792" spans="1:7" x14ac:dyDescent="0.25">
      <c r="A1792" s="25" t="str">
        <f>IF('[2]MUNIS Purchase Order Inquiry'!$A1596='[2]PO Detail'!$L$2," ",IF('[2]MUNIS Purchase Order Inquiry'!A1596='[2]PO Detail'!$L$1,'[2]MUNIS Purchase Order Inquiry'!B1596," "))</f>
        <v xml:space="preserve"> </v>
      </c>
      <c r="B1792" s="4" t="str">
        <f>IF('[2]MUNIS Purchase Order Inquiry'!$A1596='[2]PO Detail'!$L$2,'[2]MUNIS Purchase Order Inquiry'!Q1596,(IF('[2]MUNIS Purchase Order Inquiry'!$A1596='[2]PO Detail'!$L$1,CONCATENATE("      "&amp;'[2]MUNIS Purchase Order Inquiry'!I1596&amp;";   "&amp;'[2]MUNIS Purchase Order Inquiry'!J1596&amp;"   "&amp;'[2]MUNIS Purchase Order Inquiry'!K1596&amp;"; "&amp;'[2]MUNIS Purchase Order Inquiry'!M1596&amp;"; "&amp;'[2]MUNIS Purchase Order Inquiry'!N1596&amp;"; "&amp;'[2]MUNIS Purchase Order Inquiry'!O1596)," ")))</f>
        <v xml:space="preserve"> </v>
      </c>
      <c r="C1792" s="4" t="str">
        <f>IF('[2]MUNIS Purchase Order Inquiry'!$A1596='[2]PO Detail'!$L$2,'[2]MUNIS Purchase Order Inquiry'!R1596," ")</f>
        <v xml:space="preserve"> </v>
      </c>
      <c r="D1792" s="26" t="str">
        <f>IF('[2]MUNIS Purchase Order Inquiry'!$A1596='[2]PO Detail'!$L$1,'[2]MUNIS Purchase Order Inquiry'!G1596," ")</f>
        <v xml:space="preserve"> </v>
      </c>
      <c r="E1792" s="10" t="str">
        <f>IF('[2]MUNIS Purchase Order Inquiry'!$A1596='[2]PO Detail'!$L$1,'[2]MUNIS Purchase Order Inquiry'!D1596," ")</f>
        <v xml:space="preserve"> </v>
      </c>
      <c r="F1792" s="10" t="str">
        <f>IF('[2]MUNIS Purchase Order Inquiry'!$A1596='[2]PO Detail'!$L$1,'[2]MUNIS Purchase Order Inquiry'!E1596," ")</f>
        <v xml:space="preserve"> </v>
      </c>
      <c r="G1792" s="10" t="str">
        <f>IF('[2]MUNIS Purchase Order Inquiry'!$A1596='[2]PO Detail'!$L$1,'[2]MUNIS Purchase Order Inquiry'!F1596," ")</f>
        <v xml:space="preserve"> </v>
      </c>
    </row>
    <row r="1793" spans="1:7" x14ac:dyDescent="0.25">
      <c r="A1793" s="25" t="str">
        <f>IF('[2]MUNIS Purchase Order Inquiry'!$A1597='[2]PO Detail'!$L$2," ",IF('[2]MUNIS Purchase Order Inquiry'!A1597='[2]PO Detail'!$L$1,'[2]MUNIS Purchase Order Inquiry'!B1597," "))</f>
        <v xml:space="preserve"> </v>
      </c>
      <c r="B1793" s="4" t="str">
        <f>IF('[2]MUNIS Purchase Order Inquiry'!$A1597='[2]PO Detail'!$L$2,'[2]MUNIS Purchase Order Inquiry'!Q1597,(IF('[2]MUNIS Purchase Order Inquiry'!$A1597='[2]PO Detail'!$L$1,CONCATENATE("      "&amp;'[2]MUNIS Purchase Order Inquiry'!I1597&amp;";   "&amp;'[2]MUNIS Purchase Order Inquiry'!J1597&amp;"   "&amp;'[2]MUNIS Purchase Order Inquiry'!K1597&amp;"; "&amp;'[2]MUNIS Purchase Order Inquiry'!M1597&amp;"; "&amp;'[2]MUNIS Purchase Order Inquiry'!N1597&amp;"; "&amp;'[2]MUNIS Purchase Order Inquiry'!O1597)," ")))</f>
        <v xml:space="preserve"> </v>
      </c>
      <c r="C1793" s="4" t="str">
        <f>IF('[2]MUNIS Purchase Order Inquiry'!$A1597='[2]PO Detail'!$L$2,'[2]MUNIS Purchase Order Inquiry'!R1597," ")</f>
        <v xml:space="preserve"> </v>
      </c>
      <c r="D1793" s="26" t="str">
        <f>IF('[2]MUNIS Purchase Order Inquiry'!$A1597='[2]PO Detail'!$L$1,'[2]MUNIS Purchase Order Inquiry'!G1597," ")</f>
        <v xml:space="preserve"> </v>
      </c>
      <c r="E1793" s="10" t="str">
        <f>IF('[2]MUNIS Purchase Order Inquiry'!$A1597='[2]PO Detail'!$L$1,'[2]MUNIS Purchase Order Inquiry'!D1597," ")</f>
        <v xml:space="preserve"> </v>
      </c>
      <c r="F1793" s="10" t="str">
        <f>IF('[2]MUNIS Purchase Order Inquiry'!$A1597='[2]PO Detail'!$L$1,'[2]MUNIS Purchase Order Inquiry'!E1597," ")</f>
        <v xml:space="preserve"> </v>
      </c>
      <c r="G1793" s="10" t="str">
        <f>IF('[2]MUNIS Purchase Order Inquiry'!$A1597='[2]PO Detail'!$L$1,'[2]MUNIS Purchase Order Inquiry'!F1597," ")</f>
        <v xml:space="preserve"> </v>
      </c>
    </row>
    <row r="1794" spans="1:7" x14ac:dyDescent="0.25">
      <c r="A1794" s="25" t="str">
        <f>IF('[2]MUNIS Purchase Order Inquiry'!$A1598='[2]PO Detail'!$L$2," ",IF('[2]MUNIS Purchase Order Inquiry'!A1598='[2]PO Detail'!$L$1,'[2]MUNIS Purchase Order Inquiry'!B1598," "))</f>
        <v xml:space="preserve"> </v>
      </c>
      <c r="B1794" s="4" t="str">
        <f>IF('[2]MUNIS Purchase Order Inquiry'!$A1598='[2]PO Detail'!$L$2,'[2]MUNIS Purchase Order Inquiry'!Q1598,(IF('[2]MUNIS Purchase Order Inquiry'!$A1598='[2]PO Detail'!$L$1,CONCATENATE("      "&amp;'[2]MUNIS Purchase Order Inquiry'!I1598&amp;";   "&amp;'[2]MUNIS Purchase Order Inquiry'!J1598&amp;"   "&amp;'[2]MUNIS Purchase Order Inquiry'!K1598&amp;"; "&amp;'[2]MUNIS Purchase Order Inquiry'!M1598&amp;"; "&amp;'[2]MUNIS Purchase Order Inquiry'!N1598&amp;"; "&amp;'[2]MUNIS Purchase Order Inquiry'!O1598)," ")))</f>
        <v xml:space="preserve"> </v>
      </c>
      <c r="C1794" s="4" t="str">
        <f>IF('[2]MUNIS Purchase Order Inquiry'!$A1598='[2]PO Detail'!$L$2,'[2]MUNIS Purchase Order Inquiry'!R1598," ")</f>
        <v xml:space="preserve"> </v>
      </c>
      <c r="D1794" s="26" t="str">
        <f>IF('[2]MUNIS Purchase Order Inquiry'!$A1598='[2]PO Detail'!$L$1,'[2]MUNIS Purchase Order Inquiry'!G1598," ")</f>
        <v xml:space="preserve"> </v>
      </c>
      <c r="E1794" s="10" t="str">
        <f>IF('[2]MUNIS Purchase Order Inquiry'!$A1598='[2]PO Detail'!$L$1,'[2]MUNIS Purchase Order Inquiry'!D1598," ")</f>
        <v xml:space="preserve"> </v>
      </c>
      <c r="F1794" s="10" t="str">
        <f>IF('[2]MUNIS Purchase Order Inquiry'!$A1598='[2]PO Detail'!$L$1,'[2]MUNIS Purchase Order Inquiry'!E1598," ")</f>
        <v xml:space="preserve"> </v>
      </c>
      <c r="G1794" s="10" t="str">
        <f>IF('[2]MUNIS Purchase Order Inquiry'!$A1598='[2]PO Detail'!$L$1,'[2]MUNIS Purchase Order Inquiry'!F1598," ")</f>
        <v xml:space="preserve"> </v>
      </c>
    </row>
    <row r="1795" spans="1:7" x14ac:dyDescent="0.25">
      <c r="A1795" s="25" t="str">
        <f>IF('[2]MUNIS Purchase Order Inquiry'!$A1599='[2]PO Detail'!$L$2," ",IF('[2]MUNIS Purchase Order Inquiry'!A1599='[2]PO Detail'!$L$1,'[2]MUNIS Purchase Order Inquiry'!B1599," "))</f>
        <v xml:space="preserve"> </v>
      </c>
      <c r="B1795" s="4" t="str">
        <f>IF('[2]MUNIS Purchase Order Inquiry'!$A1599='[2]PO Detail'!$L$2,'[2]MUNIS Purchase Order Inquiry'!Q1599,(IF('[2]MUNIS Purchase Order Inquiry'!$A1599='[2]PO Detail'!$L$1,CONCATENATE("      "&amp;'[2]MUNIS Purchase Order Inquiry'!I1599&amp;";   "&amp;'[2]MUNIS Purchase Order Inquiry'!J1599&amp;"   "&amp;'[2]MUNIS Purchase Order Inquiry'!K1599&amp;"; "&amp;'[2]MUNIS Purchase Order Inquiry'!M1599&amp;"; "&amp;'[2]MUNIS Purchase Order Inquiry'!N1599&amp;"; "&amp;'[2]MUNIS Purchase Order Inquiry'!O1599)," ")))</f>
        <v xml:space="preserve"> </v>
      </c>
      <c r="C1795" s="4" t="str">
        <f>IF('[2]MUNIS Purchase Order Inquiry'!$A1599='[2]PO Detail'!$L$2,'[2]MUNIS Purchase Order Inquiry'!R1599," ")</f>
        <v xml:space="preserve"> </v>
      </c>
      <c r="D1795" s="26" t="str">
        <f>IF('[2]MUNIS Purchase Order Inquiry'!$A1599='[2]PO Detail'!$L$1,'[2]MUNIS Purchase Order Inquiry'!G1599," ")</f>
        <v xml:space="preserve"> </v>
      </c>
      <c r="E1795" s="10" t="str">
        <f>IF('[2]MUNIS Purchase Order Inquiry'!$A1599='[2]PO Detail'!$L$1,'[2]MUNIS Purchase Order Inquiry'!D1599," ")</f>
        <v xml:space="preserve"> </v>
      </c>
      <c r="F1795" s="10" t="str">
        <f>IF('[2]MUNIS Purchase Order Inquiry'!$A1599='[2]PO Detail'!$L$1,'[2]MUNIS Purchase Order Inquiry'!E1599," ")</f>
        <v xml:space="preserve"> </v>
      </c>
      <c r="G1795" s="10" t="str">
        <f>IF('[2]MUNIS Purchase Order Inquiry'!$A1599='[2]PO Detail'!$L$1,'[2]MUNIS Purchase Order Inquiry'!F1599," ")</f>
        <v xml:space="preserve"> </v>
      </c>
    </row>
    <row r="1796" spans="1:7" x14ac:dyDescent="0.25">
      <c r="A1796" s="25" t="str">
        <f>IF('[2]MUNIS Purchase Order Inquiry'!$A1600='[2]PO Detail'!$L$2," ",IF('[2]MUNIS Purchase Order Inquiry'!A1600='[2]PO Detail'!$L$1,'[2]MUNIS Purchase Order Inquiry'!B1600," "))</f>
        <v xml:space="preserve"> </v>
      </c>
      <c r="B1796" s="4" t="str">
        <f>IF('[2]MUNIS Purchase Order Inquiry'!$A1600='[2]PO Detail'!$L$2,'[2]MUNIS Purchase Order Inquiry'!Q1600,(IF('[2]MUNIS Purchase Order Inquiry'!$A1600='[2]PO Detail'!$L$1,CONCATENATE("      "&amp;'[2]MUNIS Purchase Order Inquiry'!I1600&amp;";   "&amp;'[2]MUNIS Purchase Order Inquiry'!J1600&amp;"   "&amp;'[2]MUNIS Purchase Order Inquiry'!K1600&amp;"; "&amp;'[2]MUNIS Purchase Order Inquiry'!M1600&amp;"; "&amp;'[2]MUNIS Purchase Order Inquiry'!N1600&amp;"; "&amp;'[2]MUNIS Purchase Order Inquiry'!O1600)," ")))</f>
        <v xml:space="preserve"> </v>
      </c>
      <c r="C1796" s="4" t="str">
        <f>IF('[2]MUNIS Purchase Order Inquiry'!$A1600='[2]PO Detail'!$L$2,'[2]MUNIS Purchase Order Inquiry'!R1600," ")</f>
        <v xml:space="preserve"> </v>
      </c>
      <c r="D1796" s="26" t="str">
        <f>IF('[2]MUNIS Purchase Order Inquiry'!$A1600='[2]PO Detail'!$L$1,'[2]MUNIS Purchase Order Inquiry'!G1600," ")</f>
        <v xml:space="preserve"> </v>
      </c>
      <c r="E1796" s="10" t="str">
        <f>IF('[2]MUNIS Purchase Order Inquiry'!$A1600='[2]PO Detail'!$L$1,'[2]MUNIS Purchase Order Inquiry'!D1600," ")</f>
        <v xml:space="preserve"> </v>
      </c>
      <c r="F1796" s="10" t="str">
        <f>IF('[2]MUNIS Purchase Order Inquiry'!$A1600='[2]PO Detail'!$L$1,'[2]MUNIS Purchase Order Inquiry'!E1600," ")</f>
        <v xml:space="preserve"> </v>
      </c>
      <c r="G1796" s="10" t="str">
        <f>IF('[2]MUNIS Purchase Order Inquiry'!$A1600='[2]PO Detail'!$L$1,'[2]MUNIS Purchase Order Inquiry'!F1600," ")</f>
        <v xml:space="preserve"> </v>
      </c>
    </row>
    <row r="1797" spans="1:7" x14ac:dyDescent="0.25">
      <c r="A1797" s="25" t="str">
        <f>IF('[2]MUNIS Purchase Order Inquiry'!$A1601='[2]PO Detail'!$L$2," ",IF('[2]MUNIS Purchase Order Inquiry'!A1601='[2]PO Detail'!$L$1,'[2]MUNIS Purchase Order Inquiry'!B1601," "))</f>
        <v xml:space="preserve"> </v>
      </c>
      <c r="B1797" s="4" t="str">
        <f>IF('[2]MUNIS Purchase Order Inquiry'!$A1601='[2]PO Detail'!$L$2,'[2]MUNIS Purchase Order Inquiry'!Q1601,(IF('[2]MUNIS Purchase Order Inquiry'!$A1601='[2]PO Detail'!$L$1,CONCATENATE("      "&amp;'[2]MUNIS Purchase Order Inquiry'!I1601&amp;";   "&amp;'[2]MUNIS Purchase Order Inquiry'!J1601&amp;"   "&amp;'[2]MUNIS Purchase Order Inquiry'!K1601&amp;"; "&amp;'[2]MUNIS Purchase Order Inquiry'!M1601&amp;"; "&amp;'[2]MUNIS Purchase Order Inquiry'!N1601&amp;"; "&amp;'[2]MUNIS Purchase Order Inquiry'!O1601)," ")))</f>
        <v xml:space="preserve"> </v>
      </c>
      <c r="C1797" s="4" t="str">
        <f>IF('[2]MUNIS Purchase Order Inquiry'!$A1601='[2]PO Detail'!$L$2,'[2]MUNIS Purchase Order Inquiry'!R1601," ")</f>
        <v xml:space="preserve"> </v>
      </c>
      <c r="D1797" s="26" t="str">
        <f>IF('[2]MUNIS Purchase Order Inquiry'!$A1601='[2]PO Detail'!$L$1,'[2]MUNIS Purchase Order Inquiry'!G1601," ")</f>
        <v xml:space="preserve"> </v>
      </c>
      <c r="E1797" s="10" t="str">
        <f>IF('[2]MUNIS Purchase Order Inquiry'!$A1601='[2]PO Detail'!$L$1,'[2]MUNIS Purchase Order Inquiry'!D1601," ")</f>
        <v xml:space="preserve"> </v>
      </c>
      <c r="F1797" s="10" t="str">
        <f>IF('[2]MUNIS Purchase Order Inquiry'!$A1601='[2]PO Detail'!$L$1,'[2]MUNIS Purchase Order Inquiry'!E1601," ")</f>
        <v xml:space="preserve"> </v>
      </c>
      <c r="G1797" s="10" t="str">
        <f>IF('[2]MUNIS Purchase Order Inquiry'!$A1601='[2]PO Detail'!$L$1,'[2]MUNIS Purchase Order Inquiry'!F1601," ")</f>
        <v xml:space="preserve"> </v>
      </c>
    </row>
    <row r="1798" spans="1:7" x14ac:dyDescent="0.25">
      <c r="A1798" s="25" t="str">
        <f>IF('[2]MUNIS Purchase Order Inquiry'!$A1602='[2]PO Detail'!$L$2," ",IF('[2]MUNIS Purchase Order Inquiry'!A1602='[2]PO Detail'!$L$1,'[2]MUNIS Purchase Order Inquiry'!B1602," "))</f>
        <v xml:space="preserve"> </v>
      </c>
      <c r="B1798" s="4" t="str">
        <f>IF('[2]MUNIS Purchase Order Inquiry'!$A1602='[2]PO Detail'!$L$2,'[2]MUNIS Purchase Order Inquiry'!Q1602,(IF('[2]MUNIS Purchase Order Inquiry'!$A1602='[2]PO Detail'!$L$1,CONCATENATE("      "&amp;'[2]MUNIS Purchase Order Inquiry'!I1602&amp;";   "&amp;'[2]MUNIS Purchase Order Inquiry'!J1602&amp;"   "&amp;'[2]MUNIS Purchase Order Inquiry'!K1602&amp;"; "&amp;'[2]MUNIS Purchase Order Inquiry'!M1602&amp;"; "&amp;'[2]MUNIS Purchase Order Inquiry'!N1602&amp;"; "&amp;'[2]MUNIS Purchase Order Inquiry'!O1602)," ")))</f>
        <v xml:space="preserve"> </v>
      </c>
      <c r="C1798" s="4" t="str">
        <f>IF('[2]MUNIS Purchase Order Inquiry'!$A1602='[2]PO Detail'!$L$2,'[2]MUNIS Purchase Order Inquiry'!R1602," ")</f>
        <v xml:space="preserve"> </v>
      </c>
      <c r="D1798" s="26" t="str">
        <f>IF('[2]MUNIS Purchase Order Inquiry'!$A1602='[2]PO Detail'!$L$1,'[2]MUNIS Purchase Order Inquiry'!G1602," ")</f>
        <v xml:space="preserve"> </v>
      </c>
      <c r="E1798" s="10" t="str">
        <f>IF('[2]MUNIS Purchase Order Inquiry'!$A1602='[2]PO Detail'!$L$1,'[2]MUNIS Purchase Order Inquiry'!D1602," ")</f>
        <v xml:space="preserve"> </v>
      </c>
      <c r="F1798" s="10" t="str">
        <f>IF('[2]MUNIS Purchase Order Inquiry'!$A1602='[2]PO Detail'!$L$1,'[2]MUNIS Purchase Order Inquiry'!E1602," ")</f>
        <v xml:space="preserve"> </v>
      </c>
      <c r="G1798" s="10" t="str">
        <f>IF('[2]MUNIS Purchase Order Inquiry'!$A1602='[2]PO Detail'!$L$1,'[2]MUNIS Purchase Order Inquiry'!F1602," ")</f>
        <v xml:space="preserve"> </v>
      </c>
    </row>
    <row r="1799" spans="1:7" x14ac:dyDescent="0.25">
      <c r="A1799" s="25" t="str">
        <f>IF('[2]MUNIS Purchase Order Inquiry'!$A1603='[2]PO Detail'!$L$2," ",IF('[2]MUNIS Purchase Order Inquiry'!A1603='[2]PO Detail'!$L$1,'[2]MUNIS Purchase Order Inquiry'!B1603," "))</f>
        <v xml:space="preserve"> </v>
      </c>
      <c r="B1799" s="4" t="str">
        <f>IF('[2]MUNIS Purchase Order Inquiry'!$A1603='[2]PO Detail'!$L$2,'[2]MUNIS Purchase Order Inquiry'!Q1603,(IF('[2]MUNIS Purchase Order Inquiry'!$A1603='[2]PO Detail'!$L$1,CONCATENATE("      "&amp;'[2]MUNIS Purchase Order Inquiry'!I1603&amp;";   "&amp;'[2]MUNIS Purchase Order Inquiry'!J1603&amp;"   "&amp;'[2]MUNIS Purchase Order Inquiry'!K1603&amp;"; "&amp;'[2]MUNIS Purchase Order Inquiry'!M1603&amp;"; "&amp;'[2]MUNIS Purchase Order Inquiry'!N1603&amp;"; "&amp;'[2]MUNIS Purchase Order Inquiry'!O1603)," ")))</f>
        <v xml:space="preserve"> </v>
      </c>
      <c r="C1799" s="4" t="str">
        <f>IF('[2]MUNIS Purchase Order Inquiry'!$A1603='[2]PO Detail'!$L$2,'[2]MUNIS Purchase Order Inquiry'!R1603," ")</f>
        <v xml:space="preserve"> </v>
      </c>
      <c r="D1799" s="26" t="str">
        <f>IF('[2]MUNIS Purchase Order Inquiry'!$A1603='[2]PO Detail'!$L$1,'[2]MUNIS Purchase Order Inquiry'!G1603," ")</f>
        <v xml:space="preserve"> </v>
      </c>
      <c r="E1799" s="10" t="str">
        <f>IF('[2]MUNIS Purchase Order Inquiry'!$A1603='[2]PO Detail'!$L$1,'[2]MUNIS Purchase Order Inquiry'!D1603," ")</f>
        <v xml:space="preserve"> </v>
      </c>
      <c r="F1799" s="10" t="str">
        <f>IF('[2]MUNIS Purchase Order Inquiry'!$A1603='[2]PO Detail'!$L$1,'[2]MUNIS Purchase Order Inquiry'!E1603," ")</f>
        <v xml:space="preserve"> </v>
      </c>
      <c r="G1799" s="10" t="str">
        <f>IF('[2]MUNIS Purchase Order Inquiry'!$A1603='[2]PO Detail'!$L$1,'[2]MUNIS Purchase Order Inquiry'!F1603," ")</f>
        <v xml:space="preserve"> </v>
      </c>
    </row>
    <row r="1800" spans="1:7" x14ac:dyDescent="0.25">
      <c r="A1800" s="25" t="str">
        <f>IF('[2]MUNIS Purchase Order Inquiry'!$A1604='[2]PO Detail'!$L$2," ",IF('[2]MUNIS Purchase Order Inquiry'!A1604='[2]PO Detail'!$L$1,'[2]MUNIS Purchase Order Inquiry'!B1604," "))</f>
        <v xml:space="preserve"> </v>
      </c>
      <c r="B1800" s="4" t="str">
        <f>IF('[2]MUNIS Purchase Order Inquiry'!$A1604='[2]PO Detail'!$L$2,'[2]MUNIS Purchase Order Inquiry'!Q1604,(IF('[2]MUNIS Purchase Order Inquiry'!$A1604='[2]PO Detail'!$L$1,CONCATENATE("      "&amp;'[2]MUNIS Purchase Order Inquiry'!I1604&amp;";   "&amp;'[2]MUNIS Purchase Order Inquiry'!J1604&amp;"   "&amp;'[2]MUNIS Purchase Order Inquiry'!K1604&amp;"; "&amp;'[2]MUNIS Purchase Order Inquiry'!M1604&amp;"; "&amp;'[2]MUNIS Purchase Order Inquiry'!N1604&amp;"; "&amp;'[2]MUNIS Purchase Order Inquiry'!O1604)," ")))</f>
        <v xml:space="preserve"> </v>
      </c>
      <c r="C1800" s="4" t="str">
        <f>IF('[2]MUNIS Purchase Order Inquiry'!$A1604='[2]PO Detail'!$L$2,'[2]MUNIS Purchase Order Inquiry'!R1604," ")</f>
        <v xml:space="preserve"> </v>
      </c>
      <c r="D1800" s="26" t="str">
        <f>IF('[2]MUNIS Purchase Order Inquiry'!$A1604='[2]PO Detail'!$L$1,'[2]MUNIS Purchase Order Inquiry'!G1604," ")</f>
        <v xml:space="preserve"> </v>
      </c>
      <c r="E1800" s="10" t="str">
        <f>IF('[2]MUNIS Purchase Order Inquiry'!$A1604='[2]PO Detail'!$L$1,'[2]MUNIS Purchase Order Inquiry'!D1604," ")</f>
        <v xml:space="preserve"> </v>
      </c>
      <c r="F1800" s="10" t="str">
        <f>IF('[2]MUNIS Purchase Order Inquiry'!$A1604='[2]PO Detail'!$L$1,'[2]MUNIS Purchase Order Inquiry'!E1604," ")</f>
        <v xml:space="preserve"> </v>
      </c>
      <c r="G1800" s="10" t="str">
        <f>IF('[2]MUNIS Purchase Order Inquiry'!$A1604='[2]PO Detail'!$L$1,'[2]MUNIS Purchase Order Inquiry'!F1604," ")</f>
        <v xml:space="preserve"> </v>
      </c>
    </row>
    <row r="1801" spans="1:7" x14ac:dyDescent="0.25">
      <c r="A1801" s="25" t="str">
        <f>IF('[2]MUNIS Purchase Order Inquiry'!$A1605='[2]PO Detail'!$L$2," ",IF('[2]MUNIS Purchase Order Inquiry'!A1605='[2]PO Detail'!$L$1,'[2]MUNIS Purchase Order Inquiry'!B1605," "))</f>
        <v xml:space="preserve"> </v>
      </c>
      <c r="B1801" s="4" t="str">
        <f>IF('[2]MUNIS Purchase Order Inquiry'!$A1605='[2]PO Detail'!$L$2,'[2]MUNIS Purchase Order Inquiry'!Q1605,(IF('[2]MUNIS Purchase Order Inquiry'!$A1605='[2]PO Detail'!$L$1,CONCATENATE("      "&amp;'[2]MUNIS Purchase Order Inquiry'!I1605&amp;";   "&amp;'[2]MUNIS Purchase Order Inquiry'!J1605&amp;"   "&amp;'[2]MUNIS Purchase Order Inquiry'!K1605&amp;"; "&amp;'[2]MUNIS Purchase Order Inquiry'!M1605&amp;"; "&amp;'[2]MUNIS Purchase Order Inquiry'!N1605&amp;"; "&amp;'[2]MUNIS Purchase Order Inquiry'!O1605)," ")))</f>
        <v xml:space="preserve"> </v>
      </c>
      <c r="C1801" s="4" t="str">
        <f>IF('[2]MUNIS Purchase Order Inquiry'!$A1605='[2]PO Detail'!$L$2,'[2]MUNIS Purchase Order Inquiry'!R1605," ")</f>
        <v xml:space="preserve"> </v>
      </c>
      <c r="D1801" s="26" t="str">
        <f>IF('[2]MUNIS Purchase Order Inquiry'!$A1605='[2]PO Detail'!$L$1,'[2]MUNIS Purchase Order Inquiry'!G1605," ")</f>
        <v xml:space="preserve"> </v>
      </c>
      <c r="E1801" s="10" t="str">
        <f>IF('[2]MUNIS Purchase Order Inquiry'!$A1605='[2]PO Detail'!$L$1,'[2]MUNIS Purchase Order Inquiry'!D1605," ")</f>
        <v xml:space="preserve"> </v>
      </c>
      <c r="F1801" s="10" t="str">
        <f>IF('[2]MUNIS Purchase Order Inquiry'!$A1605='[2]PO Detail'!$L$1,'[2]MUNIS Purchase Order Inquiry'!E1605," ")</f>
        <v xml:space="preserve"> </v>
      </c>
      <c r="G1801" s="10" t="str">
        <f>IF('[2]MUNIS Purchase Order Inquiry'!$A1605='[2]PO Detail'!$L$1,'[2]MUNIS Purchase Order Inquiry'!F1605," ")</f>
        <v xml:space="preserve"> </v>
      </c>
    </row>
    <row r="1802" spans="1:7" x14ac:dyDescent="0.25">
      <c r="A1802" s="25" t="str">
        <f>IF('[2]MUNIS Purchase Order Inquiry'!$A1606='[2]PO Detail'!$L$2," ",IF('[2]MUNIS Purchase Order Inquiry'!A1606='[2]PO Detail'!$L$1,'[2]MUNIS Purchase Order Inquiry'!B1606," "))</f>
        <v xml:space="preserve"> </v>
      </c>
      <c r="B1802" s="4" t="str">
        <f>IF('[2]MUNIS Purchase Order Inquiry'!$A1606='[2]PO Detail'!$L$2,'[2]MUNIS Purchase Order Inquiry'!Q1606,(IF('[2]MUNIS Purchase Order Inquiry'!$A1606='[2]PO Detail'!$L$1,CONCATENATE("      "&amp;'[2]MUNIS Purchase Order Inquiry'!I1606&amp;";   "&amp;'[2]MUNIS Purchase Order Inquiry'!J1606&amp;"   "&amp;'[2]MUNIS Purchase Order Inquiry'!K1606&amp;"; "&amp;'[2]MUNIS Purchase Order Inquiry'!M1606&amp;"; "&amp;'[2]MUNIS Purchase Order Inquiry'!N1606&amp;"; "&amp;'[2]MUNIS Purchase Order Inquiry'!O1606)," ")))</f>
        <v xml:space="preserve"> </v>
      </c>
      <c r="C1802" s="4" t="str">
        <f>IF('[2]MUNIS Purchase Order Inquiry'!$A1606='[2]PO Detail'!$L$2,'[2]MUNIS Purchase Order Inquiry'!R1606," ")</f>
        <v xml:space="preserve"> </v>
      </c>
      <c r="D1802" s="26" t="str">
        <f>IF('[2]MUNIS Purchase Order Inquiry'!$A1606='[2]PO Detail'!$L$1,'[2]MUNIS Purchase Order Inquiry'!G1606," ")</f>
        <v xml:space="preserve"> </v>
      </c>
      <c r="E1802" s="10" t="str">
        <f>IF('[2]MUNIS Purchase Order Inquiry'!$A1606='[2]PO Detail'!$L$1,'[2]MUNIS Purchase Order Inquiry'!D1606," ")</f>
        <v xml:space="preserve"> </v>
      </c>
      <c r="F1802" s="10" t="str">
        <f>IF('[2]MUNIS Purchase Order Inquiry'!$A1606='[2]PO Detail'!$L$1,'[2]MUNIS Purchase Order Inquiry'!E1606," ")</f>
        <v xml:space="preserve"> </v>
      </c>
      <c r="G1802" s="10" t="str">
        <f>IF('[2]MUNIS Purchase Order Inquiry'!$A1606='[2]PO Detail'!$L$1,'[2]MUNIS Purchase Order Inquiry'!F1606," ")</f>
        <v xml:space="preserve"> </v>
      </c>
    </row>
    <row r="1803" spans="1:7" x14ac:dyDescent="0.25">
      <c r="A1803" s="25" t="str">
        <f>IF('[2]MUNIS Purchase Order Inquiry'!$A1607='[2]PO Detail'!$L$2," ",IF('[2]MUNIS Purchase Order Inquiry'!A1607='[2]PO Detail'!$L$1,'[2]MUNIS Purchase Order Inquiry'!B1607," "))</f>
        <v xml:space="preserve"> </v>
      </c>
      <c r="B1803" s="4" t="str">
        <f>IF('[2]MUNIS Purchase Order Inquiry'!$A1607='[2]PO Detail'!$L$2,'[2]MUNIS Purchase Order Inquiry'!Q1607,(IF('[2]MUNIS Purchase Order Inquiry'!$A1607='[2]PO Detail'!$L$1,CONCATENATE("      "&amp;'[2]MUNIS Purchase Order Inquiry'!I1607&amp;";   "&amp;'[2]MUNIS Purchase Order Inquiry'!J1607&amp;"   "&amp;'[2]MUNIS Purchase Order Inquiry'!K1607&amp;"; "&amp;'[2]MUNIS Purchase Order Inquiry'!M1607&amp;"; "&amp;'[2]MUNIS Purchase Order Inquiry'!N1607&amp;"; "&amp;'[2]MUNIS Purchase Order Inquiry'!O1607)," ")))</f>
        <v xml:space="preserve"> </v>
      </c>
      <c r="C1803" s="4" t="str">
        <f>IF('[2]MUNIS Purchase Order Inquiry'!$A1607='[2]PO Detail'!$L$2,'[2]MUNIS Purchase Order Inquiry'!R1607," ")</f>
        <v xml:space="preserve"> </v>
      </c>
      <c r="D1803" s="26" t="str">
        <f>IF('[2]MUNIS Purchase Order Inquiry'!$A1607='[2]PO Detail'!$L$1,'[2]MUNIS Purchase Order Inquiry'!G1607," ")</f>
        <v xml:space="preserve"> </v>
      </c>
      <c r="E1803" s="10" t="str">
        <f>IF('[2]MUNIS Purchase Order Inquiry'!$A1607='[2]PO Detail'!$L$1,'[2]MUNIS Purchase Order Inquiry'!D1607," ")</f>
        <v xml:space="preserve"> </v>
      </c>
      <c r="F1803" s="10" t="str">
        <f>IF('[2]MUNIS Purchase Order Inquiry'!$A1607='[2]PO Detail'!$L$1,'[2]MUNIS Purchase Order Inquiry'!E1607," ")</f>
        <v xml:space="preserve"> </v>
      </c>
      <c r="G1803" s="10" t="str">
        <f>IF('[2]MUNIS Purchase Order Inquiry'!$A1607='[2]PO Detail'!$L$1,'[2]MUNIS Purchase Order Inquiry'!F1607," ")</f>
        <v xml:space="preserve"> </v>
      </c>
    </row>
    <row r="1804" spans="1:7" x14ac:dyDescent="0.25">
      <c r="A1804" s="25" t="str">
        <f>IF('[2]MUNIS Purchase Order Inquiry'!$A1608='[2]PO Detail'!$L$2," ",IF('[2]MUNIS Purchase Order Inquiry'!A1608='[2]PO Detail'!$L$1,'[2]MUNIS Purchase Order Inquiry'!B1608," "))</f>
        <v xml:space="preserve"> </v>
      </c>
      <c r="B1804" s="4" t="str">
        <f>IF('[2]MUNIS Purchase Order Inquiry'!$A1608='[2]PO Detail'!$L$2,'[2]MUNIS Purchase Order Inquiry'!Q1608,(IF('[2]MUNIS Purchase Order Inquiry'!$A1608='[2]PO Detail'!$L$1,CONCATENATE("      "&amp;'[2]MUNIS Purchase Order Inquiry'!I1608&amp;";   "&amp;'[2]MUNIS Purchase Order Inquiry'!J1608&amp;"   "&amp;'[2]MUNIS Purchase Order Inquiry'!K1608&amp;"; "&amp;'[2]MUNIS Purchase Order Inquiry'!M1608&amp;"; "&amp;'[2]MUNIS Purchase Order Inquiry'!N1608&amp;"; "&amp;'[2]MUNIS Purchase Order Inquiry'!O1608)," ")))</f>
        <v xml:space="preserve"> </v>
      </c>
      <c r="C1804" s="4" t="str">
        <f>IF('[2]MUNIS Purchase Order Inquiry'!$A1608='[2]PO Detail'!$L$2,'[2]MUNIS Purchase Order Inquiry'!R1608," ")</f>
        <v xml:space="preserve"> </v>
      </c>
      <c r="D1804" s="26" t="str">
        <f>IF('[2]MUNIS Purchase Order Inquiry'!$A1608='[2]PO Detail'!$L$1,'[2]MUNIS Purchase Order Inquiry'!G1608," ")</f>
        <v xml:space="preserve"> </v>
      </c>
      <c r="E1804" s="10" t="str">
        <f>IF('[2]MUNIS Purchase Order Inquiry'!$A1608='[2]PO Detail'!$L$1,'[2]MUNIS Purchase Order Inquiry'!D1608," ")</f>
        <v xml:space="preserve"> </v>
      </c>
      <c r="F1804" s="10" t="str">
        <f>IF('[2]MUNIS Purchase Order Inquiry'!$A1608='[2]PO Detail'!$L$1,'[2]MUNIS Purchase Order Inquiry'!E1608," ")</f>
        <v xml:space="preserve"> </v>
      </c>
      <c r="G1804" s="10" t="str">
        <f>IF('[2]MUNIS Purchase Order Inquiry'!$A1608='[2]PO Detail'!$L$1,'[2]MUNIS Purchase Order Inquiry'!F1608," ")</f>
        <v xml:space="preserve"> </v>
      </c>
    </row>
    <row r="1805" spans="1:7" x14ac:dyDescent="0.25">
      <c r="A1805" s="25" t="str">
        <f>IF('[2]MUNIS Purchase Order Inquiry'!$A1609='[2]PO Detail'!$L$2," ",IF('[2]MUNIS Purchase Order Inquiry'!A1609='[2]PO Detail'!$L$1,'[2]MUNIS Purchase Order Inquiry'!B1609," "))</f>
        <v xml:space="preserve"> </v>
      </c>
      <c r="B1805" s="4" t="str">
        <f>IF('[2]MUNIS Purchase Order Inquiry'!$A1609='[2]PO Detail'!$L$2,'[2]MUNIS Purchase Order Inquiry'!Q1609,(IF('[2]MUNIS Purchase Order Inquiry'!$A1609='[2]PO Detail'!$L$1,CONCATENATE("      "&amp;'[2]MUNIS Purchase Order Inquiry'!I1609&amp;";   "&amp;'[2]MUNIS Purchase Order Inquiry'!J1609&amp;"   "&amp;'[2]MUNIS Purchase Order Inquiry'!K1609&amp;"; "&amp;'[2]MUNIS Purchase Order Inquiry'!M1609&amp;"; "&amp;'[2]MUNIS Purchase Order Inquiry'!N1609&amp;"; "&amp;'[2]MUNIS Purchase Order Inquiry'!O1609)," ")))</f>
        <v xml:space="preserve"> </v>
      </c>
      <c r="C1805" s="4" t="str">
        <f>IF('[2]MUNIS Purchase Order Inquiry'!$A1609='[2]PO Detail'!$L$2,'[2]MUNIS Purchase Order Inquiry'!R1609," ")</f>
        <v xml:space="preserve"> </v>
      </c>
      <c r="D1805" s="26" t="str">
        <f>IF('[2]MUNIS Purchase Order Inquiry'!$A1609='[2]PO Detail'!$L$1,'[2]MUNIS Purchase Order Inquiry'!G1609," ")</f>
        <v xml:space="preserve"> </v>
      </c>
      <c r="E1805" s="10" t="str">
        <f>IF('[2]MUNIS Purchase Order Inquiry'!$A1609='[2]PO Detail'!$L$1,'[2]MUNIS Purchase Order Inquiry'!D1609," ")</f>
        <v xml:space="preserve"> </v>
      </c>
      <c r="F1805" s="10" t="str">
        <f>IF('[2]MUNIS Purchase Order Inquiry'!$A1609='[2]PO Detail'!$L$1,'[2]MUNIS Purchase Order Inquiry'!E1609," ")</f>
        <v xml:space="preserve"> </v>
      </c>
      <c r="G1805" s="10" t="str">
        <f>IF('[2]MUNIS Purchase Order Inquiry'!$A1609='[2]PO Detail'!$L$1,'[2]MUNIS Purchase Order Inquiry'!F1609," ")</f>
        <v xml:space="preserve"> </v>
      </c>
    </row>
    <row r="1806" spans="1:7" x14ac:dyDescent="0.25">
      <c r="A1806" s="25" t="str">
        <f>IF('[2]MUNIS Purchase Order Inquiry'!$A1610='[2]PO Detail'!$L$2," ",IF('[2]MUNIS Purchase Order Inquiry'!A1610='[2]PO Detail'!$L$1,'[2]MUNIS Purchase Order Inquiry'!B1610," "))</f>
        <v xml:space="preserve"> </v>
      </c>
      <c r="B1806" s="4" t="str">
        <f>IF('[2]MUNIS Purchase Order Inquiry'!$A1610='[2]PO Detail'!$L$2,'[2]MUNIS Purchase Order Inquiry'!Q1610,(IF('[2]MUNIS Purchase Order Inquiry'!$A1610='[2]PO Detail'!$L$1,CONCATENATE("      "&amp;'[2]MUNIS Purchase Order Inquiry'!I1610&amp;";   "&amp;'[2]MUNIS Purchase Order Inquiry'!J1610&amp;"   "&amp;'[2]MUNIS Purchase Order Inquiry'!K1610&amp;"; "&amp;'[2]MUNIS Purchase Order Inquiry'!M1610&amp;"; "&amp;'[2]MUNIS Purchase Order Inquiry'!N1610&amp;"; "&amp;'[2]MUNIS Purchase Order Inquiry'!O1610)," ")))</f>
        <v xml:space="preserve"> </v>
      </c>
      <c r="C1806" s="4" t="str">
        <f>IF('[2]MUNIS Purchase Order Inquiry'!$A1610='[2]PO Detail'!$L$2,'[2]MUNIS Purchase Order Inquiry'!R1610," ")</f>
        <v xml:space="preserve"> </v>
      </c>
      <c r="D1806" s="26" t="str">
        <f>IF('[2]MUNIS Purchase Order Inquiry'!$A1610='[2]PO Detail'!$L$1,'[2]MUNIS Purchase Order Inquiry'!G1610," ")</f>
        <v xml:space="preserve"> </v>
      </c>
      <c r="E1806" s="10" t="str">
        <f>IF('[2]MUNIS Purchase Order Inquiry'!$A1610='[2]PO Detail'!$L$1,'[2]MUNIS Purchase Order Inquiry'!D1610," ")</f>
        <v xml:space="preserve"> </v>
      </c>
      <c r="F1806" s="10" t="str">
        <f>IF('[2]MUNIS Purchase Order Inquiry'!$A1610='[2]PO Detail'!$L$1,'[2]MUNIS Purchase Order Inquiry'!E1610," ")</f>
        <v xml:space="preserve"> </v>
      </c>
      <c r="G1806" s="10" t="str">
        <f>IF('[2]MUNIS Purchase Order Inquiry'!$A1610='[2]PO Detail'!$L$1,'[2]MUNIS Purchase Order Inquiry'!F1610," ")</f>
        <v xml:space="preserve"> </v>
      </c>
    </row>
    <row r="1807" spans="1:7" x14ac:dyDescent="0.25">
      <c r="A1807" s="25" t="str">
        <f>IF('[2]MUNIS Purchase Order Inquiry'!$A1611='[2]PO Detail'!$L$2," ",IF('[2]MUNIS Purchase Order Inquiry'!A1611='[2]PO Detail'!$L$1,'[2]MUNIS Purchase Order Inquiry'!B1611," "))</f>
        <v xml:space="preserve"> </v>
      </c>
      <c r="B1807" s="4" t="str">
        <f>IF('[2]MUNIS Purchase Order Inquiry'!$A1611='[2]PO Detail'!$L$2,'[2]MUNIS Purchase Order Inquiry'!Q1611,(IF('[2]MUNIS Purchase Order Inquiry'!$A1611='[2]PO Detail'!$L$1,CONCATENATE("      "&amp;'[2]MUNIS Purchase Order Inquiry'!I1611&amp;";   "&amp;'[2]MUNIS Purchase Order Inquiry'!J1611&amp;"   "&amp;'[2]MUNIS Purchase Order Inquiry'!K1611&amp;"; "&amp;'[2]MUNIS Purchase Order Inquiry'!M1611&amp;"; "&amp;'[2]MUNIS Purchase Order Inquiry'!N1611&amp;"; "&amp;'[2]MUNIS Purchase Order Inquiry'!O1611)," ")))</f>
        <v xml:space="preserve"> </v>
      </c>
      <c r="C1807" s="4" t="str">
        <f>IF('[2]MUNIS Purchase Order Inquiry'!$A1611='[2]PO Detail'!$L$2,'[2]MUNIS Purchase Order Inquiry'!R1611," ")</f>
        <v xml:space="preserve"> </v>
      </c>
      <c r="D1807" s="26" t="str">
        <f>IF('[2]MUNIS Purchase Order Inquiry'!$A1611='[2]PO Detail'!$L$1,'[2]MUNIS Purchase Order Inquiry'!G1611," ")</f>
        <v xml:space="preserve"> </v>
      </c>
      <c r="E1807" s="10" t="str">
        <f>IF('[2]MUNIS Purchase Order Inquiry'!$A1611='[2]PO Detail'!$L$1,'[2]MUNIS Purchase Order Inquiry'!D1611," ")</f>
        <v xml:space="preserve"> </v>
      </c>
      <c r="F1807" s="10" t="str">
        <f>IF('[2]MUNIS Purchase Order Inquiry'!$A1611='[2]PO Detail'!$L$1,'[2]MUNIS Purchase Order Inquiry'!E1611," ")</f>
        <v xml:space="preserve"> </v>
      </c>
      <c r="G1807" s="10" t="str">
        <f>IF('[2]MUNIS Purchase Order Inquiry'!$A1611='[2]PO Detail'!$L$1,'[2]MUNIS Purchase Order Inquiry'!F1611," ")</f>
        <v xml:space="preserve"> </v>
      </c>
    </row>
    <row r="1808" spans="1:7" x14ac:dyDescent="0.25">
      <c r="A1808" s="25" t="str">
        <f>IF('[2]MUNIS Purchase Order Inquiry'!$A1612='[2]PO Detail'!$L$2," ",IF('[2]MUNIS Purchase Order Inquiry'!A1612='[2]PO Detail'!$L$1,'[2]MUNIS Purchase Order Inquiry'!B1612," "))</f>
        <v xml:space="preserve"> </v>
      </c>
      <c r="B1808" s="4" t="str">
        <f>IF('[2]MUNIS Purchase Order Inquiry'!$A1612='[2]PO Detail'!$L$2,'[2]MUNIS Purchase Order Inquiry'!Q1612,(IF('[2]MUNIS Purchase Order Inquiry'!$A1612='[2]PO Detail'!$L$1,CONCATENATE("      "&amp;'[2]MUNIS Purchase Order Inquiry'!I1612&amp;";   "&amp;'[2]MUNIS Purchase Order Inquiry'!J1612&amp;"   "&amp;'[2]MUNIS Purchase Order Inquiry'!K1612&amp;"; "&amp;'[2]MUNIS Purchase Order Inquiry'!M1612&amp;"; "&amp;'[2]MUNIS Purchase Order Inquiry'!N1612&amp;"; "&amp;'[2]MUNIS Purchase Order Inquiry'!O1612)," ")))</f>
        <v xml:space="preserve"> </v>
      </c>
      <c r="C1808" s="4" t="str">
        <f>IF('[2]MUNIS Purchase Order Inquiry'!$A1612='[2]PO Detail'!$L$2,'[2]MUNIS Purchase Order Inquiry'!R1612," ")</f>
        <v xml:space="preserve"> </v>
      </c>
      <c r="D1808" s="26" t="str">
        <f>IF('[2]MUNIS Purchase Order Inquiry'!$A1612='[2]PO Detail'!$L$1,'[2]MUNIS Purchase Order Inquiry'!G1612," ")</f>
        <v xml:space="preserve"> </v>
      </c>
      <c r="E1808" s="10" t="str">
        <f>IF('[2]MUNIS Purchase Order Inquiry'!$A1612='[2]PO Detail'!$L$1,'[2]MUNIS Purchase Order Inquiry'!D1612," ")</f>
        <v xml:space="preserve"> </v>
      </c>
      <c r="F1808" s="10" t="str">
        <f>IF('[2]MUNIS Purchase Order Inquiry'!$A1612='[2]PO Detail'!$L$1,'[2]MUNIS Purchase Order Inquiry'!E1612," ")</f>
        <v xml:space="preserve"> </v>
      </c>
      <c r="G1808" s="10" t="str">
        <f>IF('[2]MUNIS Purchase Order Inquiry'!$A1612='[2]PO Detail'!$L$1,'[2]MUNIS Purchase Order Inquiry'!F1612," ")</f>
        <v xml:space="preserve"> </v>
      </c>
    </row>
    <row r="1809" spans="1:7" x14ac:dyDescent="0.25">
      <c r="A1809" s="25" t="str">
        <f>IF('[2]MUNIS Purchase Order Inquiry'!$A1613='[2]PO Detail'!$L$2," ",IF('[2]MUNIS Purchase Order Inquiry'!A1613='[2]PO Detail'!$L$1,'[2]MUNIS Purchase Order Inquiry'!B1613," "))</f>
        <v xml:space="preserve"> </v>
      </c>
      <c r="B1809" s="4" t="str">
        <f>IF('[2]MUNIS Purchase Order Inquiry'!$A1613='[2]PO Detail'!$L$2,'[2]MUNIS Purchase Order Inquiry'!Q1613,(IF('[2]MUNIS Purchase Order Inquiry'!$A1613='[2]PO Detail'!$L$1,CONCATENATE("      "&amp;'[2]MUNIS Purchase Order Inquiry'!I1613&amp;";   "&amp;'[2]MUNIS Purchase Order Inquiry'!J1613&amp;"   "&amp;'[2]MUNIS Purchase Order Inquiry'!K1613&amp;"; "&amp;'[2]MUNIS Purchase Order Inquiry'!M1613&amp;"; "&amp;'[2]MUNIS Purchase Order Inquiry'!N1613&amp;"; "&amp;'[2]MUNIS Purchase Order Inquiry'!O1613)," ")))</f>
        <v xml:space="preserve"> </v>
      </c>
      <c r="C1809" s="4" t="str">
        <f>IF('[2]MUNIS Purchase Order Inquiry'!$A1613='[2]PO Detail'!$L$2,'[2]MUNIS Purchase Order Inquiry'!R1613," ")</f>
        <v xml:space="preserve"> </v>
      </c>
      <c r="D1809" s="26" t="str">
        <f>IF('[2]MUNIS Purchase Order Inquiry'!$A1613='[2]PO Detail'!$L$1,'[2]MUNIS Purchase Order Inquiry'!G1613," ")</f>
        <v xml:space="preserve"> </v>
      </c>
      <c r="E1809" s="10" t="str">
        <f>IF('[2]MUNIS Purchase Order Inquiry'!$A1613='[2]PO Detail'!$L$1,'[2]MUNIS Purchase Order Inquiry'!D1613," ")</f>
        <v xml:space="preserve"> </v>
      </c>
      <c r="F1809" s="10" t="str">
        <f>IF('[2]MUNIS Purchase Order Inquiry'!$A1613='[2]PO Detail'!$L$1,'[2]MUNIS Purchase Order Inquiry'!E1613," ")</f>
        <v xml:space="preserve"> </v>
      </c>
      <c r="G1809" s="10" t="str">
        <f>IF('[2]MUNIS Purchase Order Inquiry'!$A1613='[2]PO Detail'!$L$1,'[2]MUNIS Purchase Order Inquiry'!F1613," ")</f>
        <v xml:space="preserve"> </v>
      </c>
    </row>
    <row r="1810" spans="1:7" x14ac:dyDescent="0.25">
      <c r="A1810" s="25" t="str">
        <f>IF('[2]MUNIS Purchase Order Inquiry'!$A1614='[2]PO Detail'!$L$2," ",IF('[2]MUNIS Purchase Order Inquiry'!A1614='[2]PO Detail'!$L$1,'[2]MUNIS Purchase Order Inquiry'!B1614," "))</f>
        <v xml:space="preserve"> </v>
      </c>
      <c r="B1810" s="4" t="str">
        <f>IF('[2]MUNIS Purchase Order Inquiry'!$A1614='[2]PO Detail'!$L$2,'[2]MUNIS Purchase Order Inquiry'!Q1614,(IF('[2]MUNIS Purchase Order Inquiry'!$A1614='[2]PO Detail'!$L$1,CONCATENATE("      "&amp;'[2]MUNIS Purchase Order Inquiry'!I1614&amp;";   "&amp;'[2]MUNIS Purchase Order Inquiry'!J1614&amp;"   "&amp;'[2]MUNIS Purchase Order Inquiry'!K1614&amp;"; "&amp;'[2]MUNIS Purchase Order Inquiry'!M1614&amp;"; "&amp;'[2]MUNIS Purchase Order Inquiry'!N1614&amp;"; "&amp;'[2]MUNIS Purchase Order Inquiry'!O1614)," ")))</f>
        <v xml:space="preserve"> </v>
      </c>
      <c r="C1810" s="4" t="str">
        <f>IF('[2]MUNIS Purchase Order Inquiry'!$A1614='[2]PO Detail'!$L$2,'[2]MUNIS Purchase Order Inquiry'!R1614," ")</f>
        <v xml:space="preserve"> </v>
      </c>
      <c r="D1810" s="26" t="str">
        <f>IF('[2]MUNIS Purchase Order Inquiry'!$A1614='[2]PO Detail'!$L$1,'[2]MUNIS Purchase Order Inquiry'!G1614," ")</f>
        <v xml:space="preserve"> </v>
      </c>
      <c r="E1810" s="10" t="str">
        <f>IF('[2]MUNIS Purchase Order Inquiry'!$A1614='[2]PO Detail'!$L$1,'[2]MUNIS Purchase Order Inquiry'!D1614," ")</f>
        <v xml:space="preserve"> </v>
      </c>
      <c r="F1810" s="10" t="str">
        <f>IF('[2]MUNIS Purchase Order Inquiry'!$A1614='[2]PO Detail'!$L$1,'[2]MUNIS Purchase Order Inquiry'!E1614," ")</f>
        <v xml:space="preserve"> </v>
      </c>
      <c r="G1810" s="10" t="str">
        <f>IF('[2]MUNIS Purchase Order Inquiry'!$A1614='[2]PO Detail'!$L$1,'[2]MUNIS Purchase Order Inquiry'!F1614," ")</f>
        <v xml:space="preserve"> </v>
      </c>
    </row>
    <row r="1811" spans="1:7" x14ac:dyDescent="0.25">
      <c r="A1811" s="25" t="str">
        <f>IF('[2]MUNIS Purchase Order Inquiry'!$A1615='[2]PO Detail'!$L$2," ",IF('[2]MUNIS Purchase Order Inquiry'!A1615='[2]PO Detail'!$L$1,'[2]MUNIS Purchase Order Inquiry'!B1615," "))</f>
        <v xml:space="preserve"> </v>
      </c>
      <c r="B1811" s="4" t="str">
        <f>IF('[2]MUNIS Purchase Order Inquiry'!$A1615='[2]PO Detail'!$L$2,'[2]MUNIS Purchase Order Inquiry'!Q1615,(IF('[2]MUNIS Purchase Order Inquiry'!$A1615='[2]PO Detail'!$L$1,CONCATENATE("      "&amp;'[2]MUNIS Purchase Order Inquiry'!I1615&amp;";   "&amp;'[2]MUNIS Purchase Order Inquiry'!J1615&amp;"   "&amp;'[2]MUNIS Purchase Order Inquiry'!K1615&amp;"; "&amp;'[2]MUNIS Purchase Order Inquiry'!M1615&amp;"; "&amp;'[2]MUNIS Purchase Order Inquiry'!N1615&amp;"; "&amp;'[2]MUNIS Purchase Order Inquiry'!O1615)," ")))</f>
        <v xml:space="preserve"> </v>
      </c>
      <c r="C1811" s="4" t="str">
        <f>IF('[2]MUNIS Purchase Order Inquiry'!$A1615='[2]PO Detail'!$L$2,'[2]MUNIS Purchase Order Inquiry'!R1615," ")</f>
        <v xml:space="preserve"> </v>
      </c>
      <c r="D1811" s="26" t="str">
        <f>IF('[2]MUNIS Purchase Order Inquiry'!$A1615='[2]PO Detail'!$L$1,'[2]MUNIS Purchase Order Inquiry'!G1615," ")</f>
        <v xml:space="preserve"> </v>
      </c>
      <c r="E1811" s="10" t="str">
        <f>IF('[2]MUNIS Purchase Order Inquiry'!$A1615='[2]PO Detail'!$L$1,'[2]MUNIS Purchase Order Inquiry'!D1615," ")</f>
        <v xml:space="preserve"> </v>
      </c>
      <c r="F1811" s="10" t="str">
        <f>IF('[2]MUNIS Purchase Order Inquiry'!$A1615='[2]PO Detail'!$L$1,'[2]MUNIS Purchase Order Inquiry'!E1615," ")</f>
        <v xml:space="preserve"> </v>
      </c>
      <c r="G1811" s="10" t="str">
        <f>IF('[2]MUNIS Purchase Order Inquiry'!$A1615='[2]PO Detail'!$L$1,'[2]MUNIS Purchase Order Inquiry'!F1615," ")</f>
        <v xml:space="preserve"> </v>
      </c>
    </row>
    <row r="1812" spans="1:7" x14ac:dyDescent="0.25">
      <c r="A1812" s="25" t="str">
        <f>IF('[2]MUNIS Purchase Order Inquiry'!$A1616='[2]PO Detail'!$L$2," ",IF('[2]MUNIS Purchase Order Inquiry'!A1616='[2]PO Detail'!$L$1,'[2]MUNIS Purchase Order Inquiry'!B1616," "))</f>
        <v xml:space="preserve"> </v>
      </c>
      <c r="B1812" s="4" t="str">
        <f>IF('[2]MUNIS Purchase Order Inquiry'!$A1616='[2]PO Detail'!$L$2,'[2]MUNIS Purchase Order Inquiry'!Q1616,(IF('[2]MUNIS Purchase Order Inquiry'!$A1616='[2]PO Detail'!$L$1,CONCATENATE("      "&amp;'[2]MUNIS Purchase Order Inquiry'!I1616&amp;";   "&amp;'[2]MUNIS Purchase Order Inquiry'!J1616&amp;"   "&amp;'[2]MUNIS Purchase Order Inquiry'!K1616&amp;"; "&amp;'[2]MUNIS Purchase Order Inquiry'!M1616&amp;"; "&amp;'[2]MUNIS Purchase Order Inquiry'!N1616&amp;"; "&amp;'[2]MUNIS Purchase Order Inquiry'!O1616)," ")))</f>
        <v xml:space="preserve"> </v>
      </c>
      <c r="C1812" s="4" t="str">
        <f>IF('[2]MUNIS Purchase Order Inquiry'!$A1616='[2]PO Detail'!$L$2,'[2]MUNIS Purchase Order Inquiry'!R1616," ")</f>
        <v xml:space="preserve"> </v>
      </c>
      <c r="D1812" s="26" t="str">
        <f>IF('[2]MUNIS Purchase Order Inquiry'!$A1616='[2]PO Detail'!$L$1,'[2]MUNIS Purchase Order Inquiry'!G1616," ")</f>
        <v xml:space="preserve"> </v>
      </c>
      <c r="E1812" s="10" t="str">
        <f>IF('[2]MUNIS Purchase Order Inquiry'!$A1616='[2]PO Detail'!$L$1,'[2]MUNIS Purchase Order Inquiry'!D1616," ")</f>
        <v xml:space="preserve"> </v>
      </c>
      <c r="F1812" s="10" t="str">
        <f>IF('[2]MUNIS Purchase Order Inquiry'!$A1616='[2]PO Detail'!$L$1,'[2]MUNIS Purchase Order Inquiry'!E1616," ")</f>
        <v xml:space="preserve"> </v>
      </c>
      <c r="G1812" s="10" t="str">
        <f>IF('[2]MUNIS Purchase Order Inquiry'!$A1616='[2]PO Detail'!$L$1,'[2]MUNIS Purchase Order Inquiry'!F1616," ")</f>
        <v xml:space="preserve"> </v>
      </c>
    </row>
    <row r="1813" spans="1:7" x14ac:dyDescent="0.25">
      <c r="A1813" s="25" t="str">
        <f>IF('[2]MUNIS Purchase Order Inquiry'!$A1617='[2]PO Detail'!$L$2," ",IF('[2]MUNIS Purchase Order Inquiry'!A1617='[2]PO Detail'!$L$1,'[2]MUNIS Purchase Order Inquiry'!B1617," "))</f>
        <v xml:space="preserve"> </v>
      </c>
      <c r="B1813" s="4" t="str">
        <f>IF('[2]MUNIS Purchase Order Inquiry'!$A1617='[2]PO Detail'!$L$2,'[2]MUNIS Purchase Order Inquiry'!Q1617,(IF('[2]MUNIS Purchase Order Inquiry'!$A1617='[2]PO Detail'!$L$1,CONCATENATE("      "&amp;'[2]MUNIS Purchase Order Inquiry'!I1617&amp;";   "&amp;'[2]MUNIS Purchase Order Inquiry'!J1617&amp;"   "&amp;'[2]MUNIS Purchase Order Inquiry'!K1617&amp;"; "&amp;'[2]MUNIS Purchase Order Inquiry'!M1617&amp;"; "&amp;'[2]MUNIS Purchase Order Inquiry'!N1617&amp;"; "&amp;'[2]MUNIS Purchase Order Inquiry'!O1617)," ")))</f>
        <v xml:space="preserve"> </v>
      </c>
      <c r="C1813" s="4" t="str">
        <f>IF('[2]MUNIS Purchase Order Inquiry'!$A1617='[2]PO Detail'!$L$2,'[2]MUNIS Purchase Order Inquiry'!R1617," ")</f>
        <v xml:space="preserve"> </v>
      </c>
      <c r="D1813" s="26" t="str">
        <f>IF('[2]MUNIS Purchase Order Inquiry'!$A1617='[2]PO Detail'!$L$1,'[2]MUNIS Purchase Order Inquiry'!G1617," ")</f>
        <v xml:space="preserve"> </v>
      </c>
      <c r="E1813" s="10" t="str">
        <f>IF('[2]MUNIS Purchase Order Inquiry'!$A1617='[2]PO Detail'!$L$1,'[2]MUNIS Purchase Order Inquiry'!D1617," ")</f>
        <v xml:space="preserve"> </v>
      </c>
      <c r="F1813" s="10" t="str">
        <f>IF('[2]MUNIS Purchase Order Inquiry'!$A1617='[2]PO Detail'!$L$1,'[2]MUNIS Purchase Order Inquiry'!E1617," ")</f>
        <v xml:space="preserve"> </v>
      </c>
      <c r="G1813" s="10" t="str">
        <f>IF('[2]MUNIS Purchase Order Inquiry'!$A1617='[2]PO Detail'!$L$1,'[2]MUNIS Purchase Order Inquiry'!F1617," ")</f>
        <v xml:space="preserve"> </v>
      </c>
    </row>
    <row r="1814" spans="1:7" x14ac:dyDescent="0.25">
      <c r="A1814" s="25" t="str">
        <f>IF('[2]MUNIS Purchase Order Inquiry'!$A1618='[2]PO Detail'!$L$2," ",IF('[2]MUNIS Purchase Order Inquiry'!A1618='[2]PO Detail'!$L$1,'[2]MUNIS Purchase Order Inquiry'!B1618," "))</f>
        <v xml:space="preserve"> </v>
      </c>
      <c r="B1814" s="4" t="str">
        <f>IF('[2]MUNIS Purchase Order Inquiry'!$A1618='[2]PO Detail'!$L$2,'[2]MUNIS Purchase Order Inquiry'!Q1618,(IF('[2]MUNIS Purchase Order Inquiry'!$A1618='[2]PO Detail'!$L$1,CONCATENATE("      "&amp;'[2]MUNIS Purchase Order Inquiry'!I1618&amp;";   "&amp;'[2]MUNIS Purchase Order Inquiry'!J1618&amp;"   "&amp;'[2]MUNIS Purchase Order Inquiry'!K1618&amp;"; "&amp;'[2]MUNIS Purchase Order Inquiry'!M1618&amp;"; "&amp;'[2]MUNIS Purchase Order Inquiry'!N1618&amp;"; "&amp;'[2]MUNIS Purchase Order Inquiry'!O1618)," ")))</f>
        <v xml:space="preserve"> </v>
      </c>
      <c r="C1814" s="4" t="str">
        <f>IF('[2]MUNIS Purchase Order Inquiry'!$A1618='[2]PO Detail'!$L$2,'[2]MUNIS Purchase Order Inquiry'!R1618," ")</f>
        <v xml:space="preserve"> </v>
      </c>
      <c r="D1814" s="26" t="str">
        <f>IF('[2]MUNIS Purchase Order Inquiry'!$A1618='[2]PO Detail'!$L$1,'[2]MUNIS Purchase Order Inquiry'!G1618," ")</f>
        <v xml:space="preserve"> </v>
      </c>
      <c r="E1814" s="10" t="str">
        <f>IF('[2]MUNIS Purchase Order Inquiry'!$A1618='[2]PO Detail'!$L$1,'[2]MUNIS Purchase Order Inquiry'!D1618," ")</f>
        <v xml:space="preserve"> </v>
      </c>
      <c r="F1814" s="10" t="str">
        <f>IF('[2]MUNIS Purchase Order Inquiry'!$A1618='[2]PO Detail'!$L$1,'[2]MUNIS Purchase Order Inquiry'!E1618," ")</f>
        <v xml:space="preserve"> </v>
      </c>
      <c r="G1814" s="10" t="str">
        <f>IF('[2]MUNIS Purchase Order Inquiry'!$A1618='[2]PO Detail'!$L$1,'[2]MUNIS Purchase Order Inquiry'!F1618," ")</f>
        <v xml:space="preserve"> </v>
      </c>
    </row>
    <row r="1815" spans="1:7" x14ac:dyDescent="0.25">
      <c r="A1815" s="25" t="str">
        <f>IF('[2]MUNIS Purchase Order Inquiry'!$A1619='[2]PO Detail'!$L$2," ",IF('[2]MUNIS Purchase Order Inquiry'!A1619='[2]PO Detail'!$L$1,'[2]MUNIS Purchase Order Inquiry'!B1619," "))</f>
        <v xml:space="preserve"> </v>
      </c>
      <c r="B1815" s="4" t="str">
        <f>IF('[2]MUNIS Purchase Order Inquiry'!$A1619='[2]PO Detail'!$L$2,'[2]MUNIS Purchase Order Inquiry'!Q1619,(IF('[2]MUNIS Purchase Order Inquiry'!$A1619='[2]PO Detail'!$L$1,CONCATENATE("      "&amp;'[2]MUNIS Purchase Order Inquiry'!I1619&amp;";   "&amp;'[2]MUNIS Purchase Order Inquiry'!J1619&amp;"   "&amp;'[2]MUNIS Purchase Order Inquiry'!K1619&amp;"; "&amp;'[2]MUNIS Purchase Order Inquiry'!M1619&amp;"; "&amp;'[2]MUNIS Purchase Order Inquiry'!N1619&amp;"; "&amp;'[2]MUNIS Purchase Order Inquiry'!O1619)," ")))</f>
        <v xml:space="preserve"> </v>
      </c>
      <c r="C1815" s="4" t="str">
        <f>IF('[2]MUNIS Purchase Order Inquiry'!$A1619='[2]PO Detail'!$L$2,'[2]MUNIS Purchase Order Inquiry'!R1619," ")</f>
        <v xml:space="preserve"> </v>
      </c>
      <c r="D1815" s="26" t="str">
        <f>IF('[2]MUNIS Purchase Order Inquiry'!$A1619='[2]PO Detail'!$L$1,'[2]MUNIS Purchase Order Inquiry'!G1619," ")</f>
        <v xml:space="preserve"> </v>
      </c>
      <c r="E1815" s="10" t="str">
        <f>IF('[2]MUNIS Purchase Order Inquiry'!$A1619='[2]PO Detail'!$L$1,'[2]MUNIS Purchase Order Inquiry'!D1619," ")</f>
        <v xml:space="preserve"> </v>
      </c>
      <c r="F1815" s="10" t="str">
        <f>IF('[2]MUNIS Purchase Order Inquiry'!$A1619='[2]PO Detail'!$L$1,'[2]MUNIS Purchase Order Inquiry'!E1619," ")</f>
        <v xml:space="preserve"> </v>
      </c>
      <c r="G1815" s="10" t="str">
        <f>IF('[2]MUNIS Purchase Order Inquiry'!$A1619='[2]PO Detail'!$L$1,'[2]MUNIS Purchase Order Inquiry'!F1619," ")</f>
        <v xml:space="preserve"> </v>
      </c>
    </row>
    <row r="1816" spans="1:7" x14ac:dyDescent="0.25">
      <c r="A1816" s="25" t="str">
        <f>IF('[2]MUNIS Purchase Order Inquiry'!$A1620='[2]PO Detail'!$L$2," ",IF('[2]MUNIS Purchase Order Inquiry'!A1620='[2]PO Detail'!$L$1,'[2]MUNIS Purchase Order Inquiry'!B1620," "))</f>
        <v xml:space="preserve"> </v>
      </c>
      <c r="B1816" s="4" t="str">
        <f>IF('[2]MUNIS Purchase Order Inquiry'!$A1620='[2]PO Detail'!$L$2,'[2]MUNIS Purchase Order Inquiry'!Q1620,(IF('[2]MUNIS Purchase Order Inquiry'!$A1620='[2]PO Detail'!$L$1,CONCATENATE("      "&amp;'[2]MUNIS Purchase Order Inquiry'!I1620&amp;";   "&amp;'[2]MUNIS Purchase Order Inquiry'!J1620&amp;"   "&amp;'[2]MUNIS Purchase Order Inquiry'!K1620&amp;"; "&amp;'[2]MUNIS Purchase Order Inquiry'!M1620&amp;"; "&amp;'[2]MUNIS Purchase Order Inquiry'!N1620&amp;"; "&amp;'[2]MUNIS Purchase Order Inquiry'!O1620)," ")))</f>
        <v xml:space="preserve"> </v>
      </c>
      <c r="C1816" s="4" t="str">
        <f>IF('[2]MUNIS Purchase Order Inquiry'!$A1620='[2]PO Detail'!$L$2,'[2]MUNIS Purchase Order Inquiry'!R1620," ")</f>
        <v xml:space="preserve"> </v>
      </c>
      <c r="D1816" s="26" t="str">
        <f>IF('[2]MUNIS Purchase Order Inquiry'!$A1620='[2]PO Detail'!$L$1,'[2]MUNIS Purchase Order Inquiry'!G1620," ")</f>
        <v xml:space="preserve"> </v>
      </c>
      <c r="E1816" s="10" t="str">
        <f>IF('[2]MUNIS Purchase Order Inquiry'!$A1620='[2]PO Detail'!$L$1,'[2]MUNIS Purchase Order Inquiry'!D1620," ")</f>
        <v xml:space="preserve"> </v>
      </c>
      <c r="F1816" s="10" t="str">
        <f>IF('[2]MUNIS Purchase Order Inquiry'!$A1620='[2]PO Detail'!$L$1,'[2]MUNIS Purchase Order Inquiry'!E1620," ")</f>
        <v xml:space="preserve"> </v>
      </c>
      <c r="G1816" s="10" t="str">
        <f>IF('[2]MUNIS Purchase Order Inquiry'!$A1620='[2]PO Detail'!$L$1,'[2]MUNIS Purchase Order Inquiry'!F1620," ")</f>
        <v xml:space="preserve"> </v>
      </c>
    </row>
    <row r="1817" spans="1:7" x14ac:dyDescent="0.25">
      <c r="A1817" s="25" t="str">
        <f>IF('[2]MUNIS Purchase Order Inquiry'!$A1621='[2]PO Detail'!$L$2," ",IF('[2]MUNIS Purchase Order Inquiry'!A1621='[2]PO Detail'!$L$1,'[2]MUNIS Purchase Order Inquiry'!B1621," "))</f>
        <v xml:space="preserve"> </v>
      </c>
      <c r="B1817" s="4" t="str">
        <f>IF('[2]MUNIS Purchase Order Inquiry'!$A1621='[2]PO Detail'!$L$2,'[2]MUNIS Purchase Order Inquiry'!Q1621,(IF('[2]MUNIS Purchase Order Inquiry'!$A1621='[2]PO Detail'!$L$1,CONCATENATE("      "&amp;'[2]MUNIS Purchase Order Inquiry'!I1621&amp;";   "&amp;'[2]MUNIS Purchase Order Inquiry'!J1621&amp;"   "&amp;'[2]MUNIS Purchase Order Inquiry'!K1621&amp;"; "&amp;'[2]MUNIS Purchase Order Inquiry'!M1621&amp;"; "&amp;'[2]MUNIS Purchase Order Inquiry'!N1621&amp;"; "&amp;'[2]MUNIS Purchase Order Inquiry'!O1621)," ")))</f>
        <v xml:space="preserve"> </v>
      </c>
      <c r="C1817" s="4" t="str">
        <f>IF('[2]MUNIS Purchase Order Inquiry'!$A1621='[2]PO Detail'!$L$2,'[2]MUNIS Purchase Order Inquiry'!R1621," ")</f>
        <v xml:space="preserve"> </v>
      </c>
      <c r="D1817" s="26" t="str">
        <f>IF('[2]MUNIS Purchase Order Inquiry'!$A1621='[2]PO Detail'!$L$1,'[2]MUNIS Purchase Order Inquiry'!G1621," ")</f>
        <v xml:space="preserve"> </v>
      </c>
      <c r="E1817" s="10" t="str">
        <f>IF('[2]MUNIS Purchase Order Inquiry'!$A1621='[2]PO Detail'!$L$1,'[2]MUNIS Purchase Order Inquiry'!D1621," ")</f>
        <v xml:space="preserve"> </v>
      </c>
      <c r="F1817" s="10" t="str">
        <f>IF('[2]MUNIS Purchase Order Inquiry'!$A1621='[2]PO Detail'!$L$1,'[2]MUNIS Purchase Order Inquiry'!E1621," ")</f>
        <v xml:space="preserve"> </v>
      </c>
      <c r="G1817" s="10" t="str">
        <f>IF('[2]MUNIS Purchase Order Inquiry'!$A1621='[2]PO Detail'!$L$1,'[2]MUNIS Purchase Order Inquiry'!F1621," ")</f>
        <v xml:space="preserve"> </v>
      </c>
    </row>
    <row r="1818" spans="1:7" x14ac:dyDescent="0.25">
      <c r="A1818" s="25" t="str">
        <f>IF('[2]MUNIS Purchase Order Inquiry'!$A1622='[2]PO Detail'!$L$2," ",IF('[2]MUNIS Purchase Order Inquiry'!A1622='[2]PO Detail'!$L$1,'[2]MUNIS Purchase Order Inquiry'!B1622," "))</f>
        <v xml:space="preserve"> </v>
      </c>
      <c r="B1818" s="4" t="str">
        <f>IF('[2]MUNIS Purchase Order Inquiry'!$A1622='[2]PO Detail'!$L$2,'[2]MUNIS Purchase Order Inquiry'!Q1622,(IF('[2]MUNIS Purchase Order Inquiry'!$A1622='[2]PO Detail'!$L$1,CONCATENATE("      "&amp;'[2]MUNIS Purchase Order Inquiry'!I1622&amp;";   "&amp;'[2]MUNIS Purchase Order Inquiry'!J1622&amp;"   "&amp;'[2]MUNIS Purchase Order Inquiry'!K1622&amp;"; "&amp;'[2]MUNIS Purchase Order Inquiry'!M1622&amp;"; "&amp;'[2]MUNIS Purchase Order Inquiry'!N1622&amp;"; "&amp;'[2]MUNIS Purchase Order Inquiry'!O1622)," ")))</f>
        <v xml:space="preserve"> </v>
      </c>
      <c r="C1818" s="4" t="str">
        <f>IF('[2]MUNIS Purchase Order Inquiry'!$A1622='[2]PO Detail'!$L$2,'[2]MUNIS Purchase Order Inquiry'!R1622," ")</f>
        <v xml:space="preserve"> </v>
      </c>
      <c r="D1818" s="26" t="str">
        <f>IF('[2]MUNIS Purchase Order Inquiry'!$A1622='[2]PO Detail'!$L$1,'[2]MUNIS Purchase Order Inquiry'!G1622," ")</f>
        <v xml:space="preserve"> </v>
      </c>
      <c r="E1818" s="10" t="str">
        <f>IF('[2]MUNIS Purchase Order Inquiry'!$A1622='[2]PO Detail'!$L$1,'[2]MUNIS Purchase Order Inquiry'!D1622," ")</f>
        <v xml:space="preserve"> </v>
      </c>
      <c r="F1818" s="10" t="str">
        <f>IF('[2]MUNIS Purchase Order Inquiry'!$A1622='[2]PO Detail'!$L$1,'[2]MUNIS Purchase Order Inquiry'!E1622," ")</f>
        <v xml:space="preserve"> </v>
      </c>
      <c r="G1818" s="10" t="str">
        <f>IF('[2]MUNIS Purchase Order Inquiry'!$A1622='[2]PO Detail'!$L$1,'[2]MUNIS Purchase Order Inquiry'!F1622," ")</f>
        <v xml:space="preserve"> </v>
      </c>
    </row>
    <row r="1819" spans="1:7" x14ac:dyDescent="0.25">
      <c r="A1819" s="25" t="str">
        <f>IF('[2]MUNIS Purchase Order Inquiry'!$A1623='[2]PO Detail'!$L$2," ",IF('[2]MUNIS Purchase Order Inquiry'!A1623='[2]PO Detail'!$L$1,'[2]MUNIS Purchase Order Inquiry'!B1623," "))</f>
        <v xml:space="preserve"> </v>
      </c>
      <c r="B1819" s="4" t="str">
        <f>IF('[2]MUNIS Purchase Order Inquiry'!$A1623='[2]PO Detail'!$L$2,'[2]MUNIS Purchase Order Inquiry'!Q1623,(IF('[2]MUNIS Purchase Order Inquiry'!$A1623='[2]PO Detail'!$L$1,CONCATENATE("      "&amp;'[2]MUNIS Purchase Order Inquiry'!I1623&amp;";   "&amp;'[2]MUNIS Purchase Order Inquiry'!J1623&amp;"   "&amp;'[2]MUNIS Purchase Order Inquiry'!K1623&amp;"; "&amp;'[2]MUNIS Purchase Order Inquiry'!M1623&amp;"; "&amp;'[2]MUNIS Purchase Order Inquiry'!N1623&amp;"; "&amp;'[2]MUNIS Purchase Order Inquiry'!O1623)," ")))</f>
        <v xml:space="preserve"> </v>
      </c>
      <c r="C1819" s="4" t="str">
        <f>IF('[2]MUNIS Purchase Order Inquiry'!$A1623='[2]PO Detail'!$L$2,'[2]MUNIS Purchase Order Inquiry'!R1623," ")</f>
        <v xml:space="preserve"> </v>
      </c>
      <c r="D1819" s="26" t="str">
        <f>IF('[2]MUNIS Purchase Order Inquiry'!$A1623='[2]PO Detail'!$L$1,'[2]MUNIS Purchase Order Inquiry'!G1623," ")</f>
        <v xml:space="preserve"> </v>
      </c>
      <c r="E1819" s="10" t="str">
        <f>IF('[2]MUNIS Purchase Order Inquiry'!$A1623='[2]PO Detail'!$L$1,'[2]MUNIS Purchase Order Inquiry'!D1623," ")</f>
        <v xml:space="preserve"> </v>
      </c>
      <c r="F1819" s="10" t="str">
        <f>IF('[2]MUNIS Purchase Order Inquiry'!$A1623='[2]PO Detail'!$L$1,'[2]MUNIS Purchase Order Inquiry'!E1623," ")</f>
        <v xml:space="preserve"> </v>
      </c>
      <c r="G1819" s="10" t="str">
        <f>IF('[2]MUNIS Purchase Order Inquiry'!$A1623='[2]PO Detail'!$L$1,'[2]MUNIS Purchase Order Inquiry'!F1623," ")</f>
        <v xml:space="preserve"> </v>
      </c>
    </row>
    <row r="1820" spans="1:7" x14ac:dyDescent="0.25">
      <c r="A1820" s="25" t="str">
        <f>IF('[2]MUNIS Purchase Order Inquiry'!$A1624='[2]PO Detail'!$L$2," ",IF('[2]MUNIS Purchase Order Inquiry'!A1624='[2]PO Detail'!$L$1,'[2]MUNIS Purchase Order Inquiry'!B1624," "))</f>
        <v xml:space="preserve"> </v>
      </c>
      <c r="B1820" s="4" t="str">
        <f>IF('[2]MUNIS Purchase Order Inquiry'!$A1624='[2]PO Detail'!$L$2,'[2]MUNIS Purchase Order Inquiry'!Q1624,(IF('[2]MUNIS Purchase Order Inquiry'!$A1624='[2]PO Detail'!$L$1,CONCATENATE("      "&amp;'[2]MUNIS Purchase Order Inquiry'!I1624&amp;";   "&amp;'[2]MUNIS Purchase Order Inquiry'!J1624&amp;"   "&amp;'[2]MUNIS Purchase Order Inquiry'!K1624&amp;"; "&amp;'[2]MUNIS Purchase Order Inquiry'!M1624&amp;"; "&amp;'[2]MUNIS Purchase Order Inquiry'!N1624&amp;"; "&amp;'[2]MUNIS Purchase Order Inquiry'!O1624)," ")))</f>
        <v xml:space="preserve"> </v>
      </c>
      <c r="C1820" s="4" t="str">
        <f>IF('[2]MUNIS Purchase Order Inquiry'!$A1624='[2]PO Detail'!$L$2,'[2]MUNIS Purchase Order Inquiry'!R1624," ")</f>
        <v xml:space="preserve"> </v>
      </c>
      <c r="D1820" s="26" t="str">
        <f>IF('[2]MUNIS Purchase Order Inquiry'!$A1624='[2]PO Detail'!$L$1,'[2]MUNIS Purchase Order Inquiry'!G1624," ")</f>
        <v xml:space="preserve"> </v>
      </c>
      <c r="E1820" s="10" t="str">
        <f>IF('[2]MUNIS Purchase Order Inquiry'!$A1624='[2]PO Detail'!$L$1,'[2]MUNIS Purchase Order Inquiry'!D1624," ")</f>
        <v xml:space="preserve"> </v>
      </c>
      <c r="F1820" s="10" t="str">
        <f>IF('[2]MUNIS Purchase Order Inquiry'!$A1624='[2]PO Detail'!$L$1,'[2]MUNIS Purchase Order Inquiry'!E1624," ")</f>
        <v xml:space="preserve"> </v>
      </c>
      <c r="G1820" s="10" t="str">
        <f>IF('[2]MUNIS Purchase Order Inquiry'!$A1624='[2]PO Detail'!$L$1,'[2]MUNIS Purchase Order Inquiry'!F1624," ")</f>
        <v xml:space="preserve"> </v>
      </c>
    </row>
    <row r="1821" spans="1:7" x14ac:dyDescent="0.25">
      <c r="A1821" s="25" t="str">
        <f>IF('[2]MUNIS Purchase Order Inquiry'!$A1625='[2]PO Detail'!$L$2," ",IF('[2]MUNIS Purchase Order Inquiry'!A1625='[2]PO Detail'!$L$1,'[2]MUNIS Purchase Order Inquiry'!B1625," "))</f>
        <v xml:space="preserve"> </v>
      </c>
      <c r="B1821" s="4" t="str">
        <f>IF('[2]MUNIS Purchase Order Inquiry'!$A1625='[2]PO Detail'!$L$2,'[2]MUNIS Purchase Order Inquiry'!Q1625,(IF('[2]MUNIS Purchase Order Inquiry'!$A1625='[2]PO Detail'!$L$1,CONCATENATE("      "&amp;'[2]MUNIS Purchase Order Inquiry'!I1625&amp;";   "&amp;'[2]MUNIS Purchase Order Inquiry'!J1625&amp;"   "&amp;'[2]MUNIS Purchase Order Inquiry'!K1625&amp;"; "&amp;'[2]MUNIS Purchase Order Inquiry'!M1625&amp;"; "&amp;'[2]MUNIS Purchase Order Inquiry'!N1625&amp;"; "&amp;'[2]MUNIS Purchase Order Inquiry'!O1625)," ")))</f>
        <v xml:space="preserve"> </v>
      </c>
      <c r="C1821" s="4" t="str">
        <f>IF('[2]MUNIS Purchase Order Inquiry'!$A1625='[2]PO Detail'!$L$2,'[2]MUNIS Purchase Order Inquiry'!R1625," ")</f>
        <v xml:space="preserve"> </v>
      </c>
      <c r="D1821" s="26" t="str">
        <f>IF('[2]MUNIS Purchase Order Inquiry'!$A1625='[2]PO Detail'!$L$1,'[2]MUNIS Purchase Order Inquiry'!G1625," ")</f>
        <v xml:space="preserve"> </v>
      </c>
      <c r="E1821" s="10" t="str">
        <f>IF('[2]MUNIS Purchase Order Inquiry'!$A1625='[2]PO Detail'!$L$1,'[2]MUNIS Purchase Order Inquiry'!D1625," ")</f>
        <v xml:space="preserve"> </v>
      </c>
      <c r="F1821" s="10" t="str">
        <f>IF('[2]MUNIS Purchase Order Inquiry'!$A1625='[2]PO Detail'!$L$1,'[2]MUNIS Purchase Order Inquiry'!E1625," ")</f>
        <v xml:space="preserve"> </v>
      </c>
      <c r="G1821" s="10" t="str">
        <f>IF('[2]MUNIS Purchase Order Inquiry'!$A1625='[2]PO Detail'!$L$1,'[2]MUNIS Purchase Order Inquiry'!F1625," ")</f>
        <v xml:space="preserve"> </v>
      </c>
    </row>
    <row r="1822" spans="1:7" x14ac:dyDescent="0.25">
      <c r="A1822" s="25" t="str">
        <f>IF('[2]MUNIS Purchase Order Inquiry'!$A1626='[2]PO Detail'!$L$2," ",IF('[2]MUNIS Purchase Order Inquiry'!A1626='[2]PO Detail'!$L$1,'[2]MUNIS Purchase Order Inquiry'!B1626," "))</f>
        <v xml:space="preserve"> </v>
      </c>
      <c r="B1822" s="4" t="str">
        <f>IF('[2]MUNIS Purchase Order Inquiry'!$A1626='[2]PO Detail'!$L$2,'[2]MUNIS Purchase Order Inquiry'!Q1626,(IF('[2]MUNIS Purchase Order Inquiry'!$A1626='[2]PO Detail'!$L$1,CONCATENATE("      "&amp;'[2]MUNIS Purchase Order Inquiry'!I1626&amp;";   "&amp;'[2]MUNIS Purchase Order Inquiry'!J1626&amp;"   "&amp;'[2]MUNIS Purchase Order Inquiry'!K1626&amp;"; "&amp;'[2]MUNIS Purchase Order Inquiry'!M1626&amp;"; "&amp;'[2]MUNIS Purchase Order Inquiry'!N1626&amp;"; "&amp;'[2]MUNIS Purchase Order Inquiry'!O1626)," ")))</f>
        <v xml:space="preserve"> </v>
      </c>
      <c r="C1822" s="4" t="str">
        <f>IF('[2]MUNIS Purchase Order Inquiry'!$A1626='[2]PO Detail'!$L$2,'[2]MUNIS Purchase Order Inquiry'!R1626," ")</f>
        <v xml:space="preserve"> </v>
      </c>
      <c r="D1822" s="26" t="str">
        <f>IF('[2]MUNIS Purchase Order Inquiry'!$A1626='[2]PO Detail'!$L$1,'[2]MUNIS Purchase Order Inquiry'!G1626," ")</f>
        <v xml:space="preserve"> </v>
      </c>
      <c r="E1822" s="10" t="str">
        <f>IF('[2]MUNIS Purchase Order Inquiry'!$A1626='[2]PO Detail'!$L$1,'[2]MUNIS Purchase Order Inquiry'!D1626," ")</f>
        <v xml:space="preserve"> </v>
      </c>
      <c r="F1822" s="10" t="str">
        <f>IF('[2]MUNIS Purchase Order Inquiry'!$A1626='[2]PO Detail'!$L$1,'[2]MUNIS Purchase Order Inquiry'!E1626," ")</f>
        <v xml:space="preserve"> </v>
      </c>
      <c r="G1822" s="10" t="str">
        <f>IF('[2]MUNIS Purchase Order Inquiry'!$A1626='[2]PO Detail'!$L$1,'[2]MUNIS Purchase Order Inquiry'!F1626," ")</f>
        <v xml:space="preserve"> </v>
      </c>
    </row>
    <row r="1823" spans="1:7" x14ac:dyDescent="0.25">
      <c r="A1823" s="25" t="str">
        <f>IF('[2]MUNIS Purchase Order Inquiry'!$A1627='[2]PO Detail'!$L$2," ",IF('[2]MUNIS Purchase Order Inquiry'!A1627='[2]PO Detail'!$L$1,'[2]MUNIS Purchase Order Inquiry'!B1627," "))</f>
        <v xml:space="preserve"> </v>
      </c>
      <c r="B1823" s="4" t="str">
        <f>IF('[2]MUNIS Purchase Order Inquiry'!$A1627='[2]PO Detail'!$L$2,'[2]MUNIS Purchase Order Inquiry'!Q1627,(IF('[2]MUNIS Purchase Order Inquiry'!$A1627='[2]PO Detail'!$L$1,CONCATENATE("      "&amp;'[2]MUNIS Purchase Order Inquiry'!I1627&amp;";   "&amp;'[2]MUNIS Purchase Order Inquiry'!J1627&amp;"   "&amp;'[2]MUNIS Purchase Order Inquiry'!K1627&amp;"; "&amp;'[2]MUNIS Purchase Order Inquiry'!M1627&amp;"; "&amp;'[2]MUNIS Purchase Order Inquiry'!N1627&amp;"; "&amp;'[2]MUNIS Purchase Order Inquiry'!O1627)," ")))</f>
        <v xml:space="preserve"> </v>
      </c>
      <c r="C1823" s="4" t="str">
        <f>IF('[2]MUNIS Purchase Order Inquiry'!$A1627='[2]PO Detail'!$L$2,'[2]MUNIS Purchase Order Inquiry'!R1627," ")</f>
        <v xml:space="preserve"> </v>
      </c>
      <c r="D1823" s="26" t="str">
        <f>IF('[2]MUNIS Purchase Order Inquiry'!$A1627='[2]PO Detail'!$L$1,'[2]MUNIS Purchase Order Inquiry'!G1627," ")</f>
        <v xml:space="preserve"> </v>
      </c>
      <c r="E1823" s="10" t="str">
        <f>IF('[2]MUNIS Purchase Order Inquiry'!$A1627='[2]PO Detail'!$L$1,'[2]MUNIS Purchase Order Inquiry'!D1627," ")</f>
        <v xml:space="preserve"> </v>
      </c>
      <c r="F1823" s="10" t="str">
        <f>IF('[2]MUNIS Purchase Order Inquiry'!$A1627='[2]PO Detail'!$L$1,'[2]MUNIS Purchase Order Inquiry'!E1627," ")</f>
        <v xml:space="preserve"> </v>
      </c>
      <c r="G1823" s="10" t="str">
        <f>IF('[2]MUNIS Purchase Order Inquiry'!$A1627='[2]PO Detail'!$L$1,'[2]MUNIS Purchase Order Inquiry'!F1627," ")</f>
        <v xml:space="preserve"> </v>
      </c>
    </row>
    <row r="1824" spans="1:7" x14ac:dyDescent="0.25">
      <c r="A1824" s="25" t="str">
        <f>IF('[2]MUNIS Purchase Order Inquiry'!$A1628='[2]PO Detail'!$L$2," ",IF('[2]MUNIS Purchase Order Inquiry'!A1628='[2]PO Detail'!$L$1,'[2]MUNIS Purchase Order Inquiry'!B1628," "))</f>
        <v xml:space="preserve"> </v>
      </c>
      <c r="B1824" s="4" t="str">
        <f>IF('[2]MUNIS Purchase Order Inquiry'!$A1628='[2]PO Detail'!$L$2,'[2]MUNIS Purchase Order Inquiry'!Q1628,(IF('[2]MUNIS Purchase Order Inquiry'!$A1628='[2]PO Detail'!$L$1,CONCATENATE("      "&amp;'[2]MUNIS Purchase Order Inquiry'!I1628&amp;";   "&amp;'[2]MUNIS Purchase Order Inquiry'!J1628&amp;"   "&amp;'[2]MUNIS Purchase Order Inquiry'!K1628&amp;"; "&amp;'[2]MUNIS Purchase Order Inquiry'!M1628&amp;"; "&amp;'[2]MUNIS Purchase Order Inquiry'!N1628&amp;"; "&amp;'[2]MUNIS Purchase Order Inquiry'!O1628)," ")))</f>
        <v xml:space="preserve"> </v>
      </c>
      <c r="C1824" s="4" t="str">
        <f>IF('[2]MUNIS Purchase Order Inquiry'!$A1628='[2]PO Detail'!$L$2,'[2]MUNIS Purchase Order Inquiry'!R1628," ")</f>
        <v xml:space="preserve"> </v>
      </c>
      <c r="D1824" s="26" t="str">
        <f>IF('[2]MUNIS Purchase Order Inquiry'!$A1628='[2]PO Detail'!$L$1,'[2]MUNIS Purchase Order Inquiry'!G1628," ")</f>
        <v xml:space="preserve"> </v>
      </c>
      <c r="E1824" s="10" t="str">
        <f>IF('[2]MUNIS Purchase Order Inquiry'!$A1628='[2]PO Detail'!$L$1,'[2]MUNIS Purchase Order Inquiry'!D1628," ")</f>
        <v xml:space="preserve"> </v>
      </c>
      <c r="F1824" s="10" t="str">
        <f>IF('[2]MUNIS Purchase Order Inquiry'!$A1628='[2]PO Detail'!$L$1,'[2]MUNIS Purchase Order Inquiry'!E1628," ")</f>
        <v xml:space="preserve"> </v>
      </c>
      <c r="G1824" s="10" t="str">
        <f>IF('[2]MUNIS Purchase Order Inquiry'!$A1628='[2]PO Detail'!$L$1,'[2]MUNIS Purchase Order Inquiry'!F1628," ")</f>
        <v xml:space="preserve"> </v>
      </c>
    </row>
    <row r="1825" spans="1:7" x14ac:dyDescent="0.25">
      <c r="A1825" s="25" t="str">
        <f>IF('[2]MUNIS Purchase Order Inquiry'!$A1629='[2]PO Detail'!$L$2," ",IF('[2]MUNIS Purchase Order Inquiry'!A1629='[2]PO Detail'!$L$1,'[2]MUNIS Purchase Order Inquiry'!B1629," "))</f>
        <v xml:space="preserve"> </v>
      </c>
      <c r="B1825" s="4" t="str">
        <f>IF('[2]MUNIS Purchase Order Inquiry'!$A1629='[2]PO Detail'!$L$2,'[2]MUNIS Purchase Order Inquiry'!Q1629,(IF('[2]MUNIS Purchase Order Inquiry'!$A1629='[2]PO Detail'!$L$1,CONCATENATE("      "&amp;'[2]MUNIS Purchase Order Inquiry'!I1629&amp;";   "&amp;'[2]MUNIS Purchase Order Inquiry'!J1629&amp;"   "&amp;'[2]MUNIS Purchase Order Inquiry'!K1629&amp;"; "&amp;'[2]MUNIS Purchase Order Inquiry'!M1629&amp;"; "&amp;'[2]MUNIS Purchase Order Inquiry'!N1629&amp;"; "&amp;'[2]MUNIS Purchase Order Inquiry'!O1629)," ")))</f>
        <v xml:space="preserve"> </v>
      </c>
      <c r="C1825" s="4" t="str">
        <f>IF('[2]MUNIS Purchase Order Inquiry'!$A1629='[2]PO Detail'!$L$2,'[2]MUNIS Purchase Order Inquiry'!R1629," ")</f>
        <v xml:space="preserve"> </v>
      </c>
      <c r="D1825" s="26" t="str">
        <f>IF('[2]MUNIS Purchase Order Inquiry'!$A1629='[2]PO Detail'!$L$1,'[2]MUNIS Purchase Order Inquiry'!G1629," ")</f>
        <v xml:space="preserve"> </v>
      </c>
      <c r="E1825" s="10" t="str">
        <f>IF('[2]MUNIS Purchase Order Inquiry'!$A1629='[2]PO Detail'!$L$1,'[2]MUNIS Purchase Order Inquiry'!D1629," ")</f>
        <v xml:space="preserve"> </v>
      </c>
      <c r="F1825" s="10" t="str">
        <f>IF('[2]MUNIS Purchase Order Inquiry'!$A1629='[2]PO Detail'!$L$1,'[2]MUNIS Purchase Order Inquiry'!E1629," ")</f>
        <v xml:space="preserve"> </v>
      </c>
      <c r="G1825" s="10" t="str">
        <f>IF('[2]MUNIS Purchase Order Inquiry'!$A1629='[2]PO Detail'!$L$1,'[2]MUNIS Purchase Order Inquiry'!F1629," ")</f>
        <v xml:space="preserve"> </v>
      </c>
    </row>
    <row r="1826" spans="1:7" x14ac:dyDescent="0.25">
      <c r="A1826" s="25" t="str">
        <f>IF('[2]MUNIS Purchase Order Inquiry'!$A1630='[2]PO Detail'!$L$2," ",IF('[2]MUNIS Purchase Order Inquiry'!A1630='[2]PO Detail'!$L$1,'[2]MUNIS Purchase Order Inquiry'!B1630," "))</f>
        <v xml:space="preserve"> </v>
      </c>
      <c r="B1826" s="4" t="str">
        <f>IF('[2]MUNIS Purchase Order Inquiry'!$A1630='[2]PO Detail'!$L$2,'[2]MUNIS Purchase Order Inquiry'!Q1630,(IF('[2]MUNIS Purchase Order Inquiry'!$A1630='[2]PO Detail'!$L$1,CONCATENATE("      "&amp;'[2]MUNIS Purchase Order Inquiry'!I1630&amp;";   "&amp;'[2]MUNIS Purchase Order Inquiry'!J1630&amp;"   "&amp;'[2]MUNIS Purchase Order Inquiry'!K1630&amp;"; "&amp;'[2]MUNIS Purchase Order Inquiry'!M1630&amp;"; "&amp;'[2]MUNIS Purchase Order Inquiry'!N1630&amp;"; "&amp;'[2]MUNIS Purchase Order Inquiry'!O1630)," ")))</f>
        <v xml:space="preserve"> </v>
      </c>
      <c r="C1826" s="4" t="str">
        <f>IF('[2]MUNIS Purchase Order Inquiry'!$A1630='[2]PO Detail'!$L$2,'[2]MUNIS Purchase Order Inquiry'!R1630," ")</f>
        <v xml:space="preserve"> </v>
      </c>
      <c r="D1826" s="26" t="str">
        <f>IF('[2]MUNIS Purchase Order Inquiry'!$A1630='[2]PO Detail'!$L$1,'[2]MUNIS Purchase Order Inquiry'!G1630," ")</f>
        <v xml:space="preserve"> </v>
      </c>
      <c r="E1826" s="10" t="str">
        <f>IF('[2]MUNIS Purchase Order Inquiry'!$A1630='[2]PO Detail'!$L$1,'[2]MUNIS Purchase Order Inquiry'!D1630," ")</f>
        <v xml:space="preserve"> </v>
      </c>
      <c r="F1826" s="10" t="str">
        <f>IF('[2]MUNIS Purchase Order Inquiry'!$A1630='[2]PO Detail'!$L$1,'[2]MUNIS Purchase Order Inquiry'!E1630," ")</f>
        <v xml:space="preserve"> </v>
      </c>
      <c r="G1826" s="10" t="str">
        <f>IF('[2]MUNIS Purchase Order Inquiry'!$A1630='[2]PO Detail'!$L$1,'[2]MUNIS Purchase Order Inquiry'!F1630," ")</f>
        <v xml:space="preserve"> </v>
      </c>
    </row>
    <row r="1827" spans="1:7" x14ac:dyDescent="0.25">
      <c r="A1827" s="25" t="str">
        <f>IF('[2]MUNIS Purchase Order Inquiry'!$A1631='[2]PO Detail'!$L$2," ",IF('[2]MUNIS Purchase Order Inquiry'!A1631='[2]PO Detail'!$L$1,'[2]MUNIS Purchase Order Inquiry'!B1631," "))</f>
        <v xml:space="preserve"> </v>
      </c>
      <c r="B1827" s="4" t="str">
        <f>IF('[2]MUNIS Purchase Order Inquiry'!$A1631='[2]PO Detail'!$L$2,'[2]MUNIS Purchase Order Inquiry'!Q1631,(IF('[2]MUNIS Purchase Order Inquiry'!$A1631='[2]PO Detail'!$L$1,CONCATENATE("      "&amp;'[2]MUNIS Purchase Order Inquiry'!I1631&amp;";   "&amp;'[2]MUNIS Purchase Order Inquiry'!J1631&amp;"   "&amp;'[2]MUNIS Purchase Order Inquiry'!K1631&amp;"; "&amp;'[2]MUNIS Purchase Order Inquiry'!M1631&amp;"; "&amp;'[2]MUNIS Purchase Order Inquiry'!N1631&amp;"; "&amp;'[2]MUNIS Purchase Order Inquiry'!O1631)," ")))</f>
        <v xml:space="preserve"> </v>
      </c>
      <c r="C1827" s="4" t="str">
        <f>IF('[2]MUNIS Purchase Order Inquiry'!$A1631='[2]PO Detail'!$L$2,'[2]MUNIS Purchase Order Inquiry'!R1631," ")</f>
        <v xml:space="preserve"> </v>
      </c>
      <c r="D1827" s="26" t="str">
        <f>IF('[2]MUNIS Purchase Order Inquiry'!$A1631='[2]PO Detail'!$L$1,'[2]MUNIS Purchase Order Inquiry'!G1631," ")</f>
        <v xml:space="preserve"> </v>
      </c>
      <c r="E1827" s="10" t="str">
        <f>IF('[2]MUNIS Purchase Order Inquiry'!$A1631='[2]PO Detail'!$L$1,'[2]MUNIS Purchase Order Inquiry'!D1631," ")</f>
        <v xml:space="preserve"> </v>
      </c>
      <c r="F1827" s="10" t="str">
        <f>IF('[2]MUNIS Purchase Order Inquiry'!$A1631='[2]PO Detail'!$L$1,'[2]MUNIS Purchase Order Inquiry'!E1631," ")</f>
        <v xml:space="preserve"> </v>
      </c>
      <c r="G1827" s="10" t="str">
        <f>IF('[2]MUNIS Purchase Order Inquiry'!$A1631='[2]PO Detail'!$L$1,'[2]MUNIS Purchase Order Inquiry'!F1631," ")</f>
        <v xml:space="preserve"> </v>
      </c>
    </row>
    <row r="1828" spans="1:7" x14ac:dyDescent="0.25">
      <c r="A1828" s="25" t="str">
        <f>IF('[2]MUNIS Purchase Order Inquiry'!$A1632='[2]PO Detail'!$L$2," ",IF('[2]MUNIS Purchase Order Inquiry'!A1632='[2]PO Detail'!$L$1,'[2]MUNIS Purchase Order Inquiry'!B1632," "))</f>
        <v xml:space="preserve"> </v>
      </c>
      <c r="B1828" s="4" t="str">
        <f>IF('[2]MUNIS Purchase Order Inquiry'!$A1632='[2]PO Detail'!$L$2,'[2]MUNIS Purchase Order Inquiry'!Q1632,(IF('[2]MUNIS Purchase Order Inquiry'!$A1632='[2]PO Detail'!$L$1,CONCATENATE("      "&amp;'[2]MUNIS Purchase Order Inquiry'!I1632&amp;";   "&amp;'[2]MUNIS Purchase Order Inquiry'!J1632&amp;"   "&amp;'[2]MUNIS Purchase Order Inquiry'!K1632&amp;"; "&amp;'[2]MUNIS Purchase Order Inquiry'!M1632&amp;"; "&amp;'[2]MUNIS Purchase Order Inquiry'!N1632&amp;"; "&amp;'[2]MUNIS Purchase Order Inquiry'!O1632)," ")))</f>
        <v xml:space="preserve"> </v>
      </c>
      <c r="C1828" s="4" t="str">
        <f>IF('[2]MUNIS Purchase Order Inquiry'!$A1632='[2]PO Detail'!$L$2,'[2]MUNIS Purchase Order Inquiry'!R1632," ")</f>
        <v xml:space="preserve"> </v>
      </c>
      <c r="D1828" s="26" t="str">
        <f>IF('[2]MUNIS Purchase Order Inquiry'!$A1632='[2]PO Detail'!$L$1,'[2]MUNIS Purchase Order Inquiry'!G1632," ")</f>
        <v xml:space="preserve"> </v>
      </c>
      <c r="E1828" s="10" t="str">
        <f>IF('[2]MUNIS Purchase Order Inquiry'!$A1632='[2]PO Detail'!$L$1,'[2]MUNIS Purchase Order Inquiry'!D1632," ")</f>
        <v xml:space="preserve"> </v>
      </c>
      <c r="F1828" s="10" t="str">
        <f>IF('[2]MUNIS Purchase Order Inquiry'!$A1632='[2]PO Detail'!$L$1,'[2]MUNIS Purchase Order Inquiry'!E1632," ")</f>
        <v xml:space="preserve"> </v>
      </c>
      <c r="G1828" s="10" t="str">
        <f>IF('[2]MUNIS Purchase Order Inquiry'!$A1632='[2]PO Detail'!$L$1,'[2]MUNIS Purchase Order Inquiry'!F1632," ")</f>
        <v xml:space="preserve"> </v>
      </c>
    </row>
    <row r="1829" spans="1:7" x14ac:dyDescent="0.25">
      <c r="A1829" s="25" t="str">
        <f>IF('[2]MUNIS Purchase Order Inquiry'!$A1633='[2]PO Detail'!$L$2," ",IF('[2]MUNIS Purchase Order Inquiry'!A1633='[2]PO Detail'!$L$1,'[2]MUNIS Purchase Order Inquiry'!B1633," "))</f>
        <v xml:space="preserve"> </v>
      </c>
      <c r="B1829" s="4" t="str">
        <f>IF('[2]MUNIS Purchase Order Inquiry'!$A1633='[2]PO Detail'!$L$2,'[2]MUNIS Purchase Order Inquiry'!Q1633,(IF('[2]MUNIS Purchase Order Inquiry'!$A1633='[2]PO Detail'!$L$1,CONCATENATE("      "&amp;'[2]MUNIS Purchase Order Inquiry'!I1633&amp;";   "&amp;'[2]MUNIS Purchase Order Inquiry'!J1633&amp;"   "&amp;'[2]MUNIS Purchase Order Inquiry'!K1633&amp;"; "&amp;'[2]MUNIS Purchase Order Inquiry'!M1633&amp;"; "&amp;'[2]MUNIS Purchase Order Inquiry'!N1633&amp;"; "&amp;'[2]MUNIS Purchase Order Inquiry'!O1633)," ")))</f>
        <v xml:space="preserve"> </v>
      </c>
      <c r="C1829" s="4" t="str">
        <f>IF('[2]MUNIS Purchase Order Inquiry'!$A1633='[2]PO Detail'!$L$2,'[2]MUNIS Purchase Order Inquiry'!R1633," ")</f>
        <v xml:space="preserve"> </v>
      </c>
      <c r="D1829" s="26" t="str">
        <f>IF('[2]MUNIS Purchase Order Inquiry'!$A1633='[2]PO Detail'!$L$1,'[2]MUNIS Purchase Order Inquiry'!G1633," ")</f>
        <v xml:space="preserve"> </v>
      </c>
      <c r="E1829" s="10" t="str">
        <f>IF('[2]MUNIS Purchase Order Inquiry'!$A1633='[2]PO Detail'!$L$1,'[2]MUNIS Purchase Order Inquiry'!D1633," ")</f>
        <v xml:space="preserve"> </v>
      </c>
      <c r="F1829" s="10" t="str">
        <f>IF('[2]MUNIS Purchase Order Inquiry'!$A1633='[2]PO Detail'!$L$1,'[2]MUNIS Purchase Order Inquiry'!E1633," ")</f>
        <v xml:space="preserve"> </v>
      </c>
      <c r="G1829" s="10" t="str">
        <f>IF('[2]MUNIS Purchase Order Inquiry'!$A1633='[2]PO Detail'!$L$1,'[2]MUNIS Purchase Order Inquiry'!F1633," ")</f>
        <v xml:space="preserve"> </v>
      </c>
    </row>
    <row r="1830" spans="1:7" x14ac:dyDescent="0.25">
      <c r="A1830" s="25" t="str">
        <f>IF('[2]MUNIS Purchase Order Inquiry'!$A1634='[2]PO Detail'!$L$2," ",IF('[2]MUNIS Purchase Order Inquiry'!A1634='[2]PO Detail'!$L$1,'[2]MUNIS Purchase Order Inquiry'!B1634," "))</f>
        <v xml:space="preserve"> </v>
      </c>
      <c r="B1830" s="4" t="str">
        <f>IF('[2]MUNIS Purchase Order Inquiry'!$A1634='[2]PO Detail'!$L$2,'[2]MUNIS Purchase Order Inquiry'!Q1634,(IF('[2]MUNIS Purchase Order Inquiry'!$A1634='[2]PO Detail'!$L$1,CONCATENATE("      "&amp;'[2]MUNIS Purchase Order Inquiry'!I1634&amp;";   "&amp;'[2]MUNIS Purchase Order Inquiry'!J1634&amp;"   "&amp;'[2]MUNIS Purchase Order Inquiry'!K1634&amp;"; "&amp;'[2]MUNIS Purchase Order Inquiry'!M1634&amp;"; "&amp;'[2]MUNIS Purchase Order Inquiry'!N1634&amp;"; "&amp;'[2]MUNIS Purchase Order Inquiry'!O1634)," ")))</f>
        <v xml:space="preserve"> </v>
      </c>
      <c r="C1830" s="4" t="str">
        <f>IF('[2]MUNIS Purchase Order Inquiry'!$A1634='[2]PO Detail'!$L$2,'[2]MUNIS Purchase Order Inquiry'!R1634," ")</f>
        <v xml:space="preserve"> </v>
      </c>
      <c r="D1830" s="26" t="str">
        <f>IF('[2]MUNIS Purchase Order Inquiry'!$A1634='[2]PO Detail'!$L$1,'[2]MUNIS Purchase Order Inquiry'!G1634," ")</f>
        <v xml:space="preserve"> </v>
      </c>
      <c r="E1830" s="10" t="str">
        <f>IF('[2]MUNIS Purchase Order Inquiry'!$A1634='[2]PO Detail'!$L$1,'[2]MUNIS Purchase Order Inquiry'!D1634," ")</f>
        <v xml:space="preserve"> </v>
      </c>
      <c r="F1830" s="10" t="str">
        <f>IF('[2]MUNIS Purchase Order Inquiry'!$A1634='[2]PO Detail'!$L$1,'[2]MUNIS Purchase Order Inquiry'!E1634," ")</f>
        <v xml:space="preserve"> </v>
      </c>
      <c r="G1830" s="10" t="str">
        <f>IF('[2]MUNIS Purchase Order Inquiry'!$A1634='[2]PO Detail'!$L$1,'[2]MUNIS Purchase Order Inquiry'!F1634," ")</f>
        <v xml:space="preserve"> </v>
      </c>
    </row>
    <row r="1831" spans="1:7" x14ac:dyDescent="0.25">
      <c r="A1831" s="25" t="str">
        <f>IF('[2]MUNIS Purchase Order Inquiry'!$A1635='[2]PO Detail'!$L$2," ",IF('[2]MUNIS Purchase Order Inquiry'!A1635='[2]PO Detail'!$L$1,'[2]MUNIS Purchase Order Inquiry'!B1635," "))</f>
        <v xml:space="preserve"> </v>
      </c>
      <c r="B1831" s="4" t="str">
        <f>IF('[2]MUNIS Purchase Order Inquiry'!$A1635='[2]PO Detail'!$L$2,'[2]MUNIS Purchase Order Inquiry'!Q1635,(IF('[2]MUNIS Purchase Order Inquiry'!$A1635='[2]PO Detail'!$L$1,CONCATENATE("      "&amp;'[2]MUNIS Purchase Order Inquiry'!I1635&amp;";   "&amp;'[2]MUNIS Purchase Order Inquiry'!J1635&amp;"   "&amp;'[2]MUNIS Purchase Order Inquiry'!K1635&amp;"; "&amp;'[2]MUNIS Purchase Order Inquiry'!M1635&amp;"; "&amp;'[2]MUNIS Purchase Order Inquiry'!N1635&amp;"; "&amp;'[2]MUNIS Purchase Order Inquiry'!O1635)," ")))</f>
        <v xml:space="preserve"> </v>
      </c>
      <c r="C1831" s="4" t="str">
        <f>IF('[2]MUNIS Purchase Order Inquiry'!$A1635='[2]PO Detail'!$L$2,'[2]MUNIS Purchase Order Inquiry'!R1635," ")</f>
        <v xml:space="preserve"> </v>
      </c>
      <c r="D1831" s="26" t="str">
        <f>IF('[2]MUNIS Purchase Order Inquiry'!$A1635='[2]PO Detail'!$L$1,'[2]MUNIS Purchase Order Inquiry'!G1635," ")</f>
        <v xml:space="preserve"> </v>
      </c>
      <c r="E1831" s="10" t="str">
        <f>IF('[2]MUNIS Purchase Order Inquiry'!$A1635='[2]PO Detail'!$L$1,'[2]MUNIS Purchase Order Inquiry'!D1635," ")</f>
        <v xml:space="preserve"> </v>
      </c>
      <c r="F1831" s="10" t="str">
        <f>IF('[2]MUNIS Purchase Order Inquiry'!$A1635='[2]PO Detail'!$L$1,'[2]MUNIS Purchase Order Inquiry'!E1635," ")</f>
        <v xml:space="preserve"> </v>
      </c>
      <c r="G1831" s="10" t="str">
        <f>IF('[2]MUNIS Purchase Order Inquiry'!$A1635='[2]PO Detail'!$L$1,'[2]MUNIS Purchase Order Inquiry'!F1635," ")</f>
        <v xml:space="preserve"> </v>
      </c>
    </row>
    <row r="1832" spans="1:7" x14ac:dyDescent="0.25">
      <c r="A1832" s="25" t="str">
        <f>IF('[2]MUNIS Purchase Order Inquiry'!$A1636='[2]PO Detail'!$L$2," ",IF('[2]MUNIS Purchase Order Inquiry'!A1636='[2]PO Detail'!$L$1,'[2]MUNIS Purchase Order Inquiry'!B1636," "))</f>
        <v xml:space="preserve"> </v>
      </c>
      <c r="B1832" s="4" t="str">
        <f>IF('[2]MUNIS Purchase Order Inquiry'!$A1636='[2]PO Detail'!$L$2,'[2]MUNIS Purchase Order Inquiry'!Q1636,(IF('[2]MUNIS Purchase Order Inquiry'!$A1636='[2]PO Detail'!$L$1,CONCATENATE("      "&amp;'[2]MUNIS Purchase Order Inquiry'!I1636&amp;";   "&amp;'[2]MUNIS Purchase Order Inquiry'!J1636&amp;"   "&amp;'[2]MUNIS Purchase Order Inquiry'!K1636&amp;"; "&amp;'[2]MUNIS Purchase Order Inquiry'!M1636&amp;"; "&amp;'[2]MUNIS Purchase Order Inquiry'!N1636&amp;"; "&amp;'[2]MUNIS Purchase Order Inquiry'!O1636)," ")))</f>
        <v xml:space="preserve"> </v>
      </c>
      <c r="C1832" s="4" t="str">
        <f>IF('[2]MUNIS Purchase Order Inquiry'!$A1636='[2]PO Detail'!$L$2,'[2]MUNIS Purchase Order Inquiry'!R1636," ")</f>
        <v xml:space="preserve"> </v>
      </c>
      <c r="D1832" s="26" t="str">
        <f>IF('[2]MUNIS Purchase Order Inquiry'!$A1636='[2]PO Detail'!$L$1,'[2]MUNIS Purchase Order Inquiry'!G1636," ")</f>
        <v xml:space="preserve"> </v>
      </c>
      <c r="E1832" s="10" t="str">
        <f>IF('[2]MUNIS Purchase Order Inquiry'!$A1636='[2]PO Detail'!$L$1,'[2]MUNIS Purchase Order Inquiry'!D1636," ")</f>
        <v xml:space="preserve"> </v>
      </c>
      <c r="F1832" s="10" t="str">
        <f>IF('[2]MUNIS Purchase Order Inquiry'!$A1636='[2]PO Detail'!$L$1,'[2]MUNIS Purchase Order Inquiry'!E1636," ")</f>
        <v xml:space="preserve"> </v>
      </c>
      <c r="G1832" s="10" t="str">
        <f>IF('[2]MUNIS Purchase Order Inquiry'!$A1636='[2]PO Detail'!$L$1,'[2]MUNIS Purchase Order Inquiry'!F1636," ")</f>
        <v xml:space="preserve"> </v>
      </c>
    </row>
    <row r="1833" spans="1:7" x14ac:dyDescent="0.25">
      <c r="A1833" s="25" t="str">
        <f>IF('[2]MUNIS Purchase Order Inquiry'!$A1637='[2]PO Detail'!$L$2," ",IF('[2]MUNIS Purchase Order Inquiry'!A1637='[2]PO Detail'!$L$1,'[2]MUNIS Purchase Order Inquiry'!B1637," "))</f>
        <v xml:space="preserve"> </v>
      </c>
      <c r="B1833" s="4" t="str">
        <f>IF('[2]MUNIS Purchase Order Inquiry'!$A1637='[2]PO Detail'!$L$2,'[2]MUNIS Purchase Order Inquiry'!Q1637,(IF('[2]MUNIS Purchase Order Inquiry'!$A1637='[2]PO Detail'!$L$1,CONCATENATE("      "&amp;'[2]MUNIS Purchase Order Inquiry'!I1637&amp;";   "&amp;'[2]MUNIS Purchase Order Inquiry'!J1637&amp;"   "&amp;'[2]MUNIS Purchase Order Inquiry'!K1637&amp;"; "&amp;'[2]MUNIS Purchase Order Inquiry'!M1637&amp;"; "&amp;'[2]MUNIS Purchase Order Inquiry'!N1637&amp;"; "&amp;'[2]MUNIS Purchase Order Inquiry'!O1637)," ")))</f>
        <v xml:space="preserve"> </v>
      </c>
      <c r="C1833" s="4" t="str">
        <f>IF('[2]MUNIS Purchase Order Inquiry'!$A1637='[2]PO Detail'!$L$2,'[2]MUNIS Purchase Order Inquiry'!R1637," ")</f>
        <v xml:space="preserve"> </v>
      </c>
      <c r="D1833" s="26" t="str">
        <f>IF('[2]MUNIS Purchase Order Inquiry'!$A1637='[2]PO Detail'!$L$1,'[2]MUNIS Purchase Order Inquiry'!G1637," ")</f>
        <v xml:space="preserve"> </v>
      </c>
      <c r="E1833" s="10" t="str">
        <f>IF('[2]MUNIS Purchase Order Inquiry'!$A1637='[2]PO Detail'!$L$1,'[2]MUNIS Purchase Order Inquiry'!D1637," ")</f>
        <v xml:space="preserve"> </v>
      </c>
      <c r="F1833" s="10" t="str">
        <f>IF('[2]MUNIS Purchase Order Inquiry'!$A1637='[2]PO Detail'!$L$1,'[2]MUNIS Purchase Order Inquiry'!E1637," ")</f>
        <v xml:space="preserve"> </v>
      </c>
      <c r="G1833" s="10" t="str">
        <f>IF('[2]MUNIS Purchase Order Inquiry'!$A1637='[2]PO Detail'!$L$1,'[2]MUNIS Purchase Order Inquiry'!F1637," ")</f>
        <v xml:space="preserve"> </v>
      </c>
    </row>
    <row r="1834" spans="1:7" x14ac:dyDescent="0.25">
      <c r="A1834" s="25" t="str">
        <f>IF('[2]MUNIS Purchase Order Inquiry'!$A1638='[2]PO Detail'!$L$2," ",IF('[2]MUNIS Purchase Order Inquiry'!A1638='[2]PO Detail'!$L$1,'[2]MUNIS Purchase Order Inquiry'!B1638," "))</f>
        <v xml:space="preserve"> </v>
      </c>
      <c r="B1834" s="4" t="str">
        <f>IF('[2]MUNIS Purchase Order Inquiry'!$A1638='[2]PO Detail'!$L$2,'[2]MUNIS Purchase Order Inquiry'!Q1638,(IF('[2]MUNIS Purchase Order Inquiry'!$A1638='[2]PO Detail'!$L$1,CONCATENATE("      "&amp;'[2]MUNIS Purchase Order Inquiry'!I1638&amp;";   "&amp;'[2]MUNIS Purchase Order Inquiry'!J1638&amp;"   "&amp;'[2]MUNIS Purchase Order Inquiry'!K1638&amp;"; "&amp;'[2]MUNIS Purchase Order Inquiry'!M1638&amp;"; "&amp;'[2]MUNIS Purchase Order Inquiry'!N1638&amp;"; "&amp;'[2]MUNIS Purchase Order Inquiry'!O1638)," ")))</f>
        <v xml:space="preserve"> </v>
      </c>
      <c r="C1834" s="4" t="str">
        <f>IF('[2]MUNIS Purchase Order Inquiry'!$A1638='[2]PO Detail'!$L$2,'[2]MUNIS Purchase Order Inquiry'!R1638," ")</f>
        <v xml:space="preserve"> </v>
      </c>
      <c r="D1834" s="26" t="str">
        <f>IF('[2]MUNIS Purchase Order Inquiry'!$A1638='[2]PO Detail'!$L$1,'[2]MUNIS Purchase Order Inquiry'!G1638," ")</f>
        <v xml:space="preserve"> </v>
      </c>
      <c r="E1834" s="10" t="str">
        <f>IF('[2]MUNIS Purchase Order Inquiry'!$A1638='[2]PO Detail'!$L$1,'[2]MUNIS Purchase Order Inquiry'!D1638," ")</f>
        <v xml:space="preserve"> </v>
      </c>
      <c r="F1834" s="10" t="str">
        <f>IF('[2]MUNIS Purchase Order Inquiry'!$A1638='[2]PO Detail'!$L$1,'[2]MUNIS Purchase Order Inquiry'!E1638," ")</f>
        <v xml:space="preserve"> </v>
      </c>
      <c r="G1834" s="10" t="str">
        <f>IF('[2]MUNIS Purchase Order Inquiry'!$A1638='[2]PO Detail'!$L$1,'[2]MUNIS Purchase Order Inquiry'!F1638," ")</f>
        <v xml:space="preserve"> </v>
      </c>
    </row>
    <row r="1835" spans="1:7" x14ac:dyDescent="0.25">
      <c r="A1835" s="25" t="str">
        <f>IF('[2]MUNIS Purchase Order Inquiry'!$A1639='[2]PO Detail'!$L$2," ",IF('[2]MUNIS Purchase Order Inquiry'!A1639='[2]PO Detail'!$L$1,'[2]MUNIS Purchase Order Inquiry'!B1639," "))</f>
        <v xml:space="preserve"> </v>
      </c>
      <c r="B1835" s="4" t="str">
        <f>IF('[2]MUNIS Purchase Order Inquiry'!$A1639='[2]PO Detail'!$L$2,'[2]MUNIS Purchase Order Inquiry'!Q1639,(IF('[2]MUNIS Purchase Order Inquiry'!$A1639='[2]PO Detail'!$L$1,CONCATENATE("      "&amp;'[2]MUNIS Purchase Order Inquiry'!I1639&amp;";   "&amp;'[2]MUNIS Purchase Order Inquiry'!J1639&amp;"   "&amp;'[2]MUNIS Purchase Order Inquiry'!K1639&amp;"; "&amp;'[2]MUNIS Purchase Order Inquiry'!M1639&amp;"; "&amp;'[2]MUNIS Purchase Order Inquiry'!N1639&amp;"; "&amp;'[2]MUNIS Purchase Order Inquiry'!O1639)," ")))</f>
        <v xml:space="preserve"> </v>
      </c>
      <c r="C1835" s="4" t="str">
        <f>IF('[2]MUNIS Purchase Order Inquiry'!$A1639='[2]PO Detail'!$L$2,'[2]MUNIS Purchase Order Inquiry'!R1639," ")</f>
        <v xml:space="preserve"> </v>
      </c>
      <c r="D1835" s="26" t="str">
        <f>IF('[2]MUNIS Purchase Order Inquiry'!$A1639='[2]PO Detail'!$L$1,'[2]MUNIS Purchase Order Inquiry'!G1639," ")</f>
        <v xml:space="preserve"> </v>
      </c>
      <c r="E1835" s="10" t="str">
        <f>IF('[2]MUNIS Purchase Order Inquiry'!$A1639='[2]PO Detail'!$L$1,'[2]MUNIS Purchase Order Inquiry'!D1639," ")</f>
        <v xml:space="preserve"> </v>
      </c>
      <c r="F1835" s="10" t="str">
        <f>IF('[2]MUNIS Purchase Order Inquiry'!$A1639='[2]PO Detail'!$L$1,'[2]MUNIS Purchase Order Inquiry'!E1639," ")</f>
        <v xml:space="preserve"> </v>
      </c>
      <c r="G1835" s="10" t="str">
        <f>IF('[2]MUNIS Purchase Order Inquiry'!$A1639='[2]PO Detail'!$L$1,'[2]MUNIS Purchase Order Inquiry'!F1639," ")</f>
        <v xml:space="preserve"> </v>
      </c>
    </row>
    <row r="1836" spans="1:7" x14ac:dyDescent="0.25">
      <c r="A1836" s="25" t="str">
        <f>IF('[2]MUNIS Purchase Order Inquiry'!$A1640='[2]PO Detail'!$L$2," ",IF('[2]MUNIS Purchase Order Inquiry'!A1640='[2]PO Detail'!$L$1,'[2]MUNIS Purchase Order Inquiry'!B1640," "))</f>
        <v xml:space="preserve"> </v>
      </c>
      <c r="B1836" s="4" t="str">
        <f>IF('[2]MUNIS Purchase Order Inquiry'!$A1640='[2]PO Detail'!$L$2,'[2]MUNIS Purchase Order Inquiry'!Q1640,(IF('[2]MUNIS Purchase Order Inquiry'!$A1640='[2]PO Detail'!$L$1,CONCATENATE("      "&amp;'[2]MUNIS Purchase Order Inquiry'!I1640&amp;";   "&amp;'[2]MUNIS Purchase Order Inquiry'!J1640&amp;"   "&amp;'[2]MUNIS Purchase Order Inquiry'!K1640&amp;"; "&amp;'[2]MUNIS Purchase Order Inquiry'!M1640&amp;"; "&amp;'[2]MUNIS Purchase Order Inquiry'!N1640&amp;"; "&amp;'[2]MUNIS Purchase Order Inquiry'!O1640)," ")))</f>
        <v xml:space="preserve"> </v>
      </c>
      <c r="C1836" s="4" t="str">
        <f>IF('[2]MUNIS Purchase Order Inquiry'!$A1640='[2]PO Detail'!$L$2,'[2]MUNIS Purchase Order Inquiry'!R1640," ")</f>
        <v xml:space="preserve"> </v>
      </c>
      <c r="D1836" s="26" t="str">
        <f>IF('[2]MUNIS Purchase Order Inquiry'!$A1640='[2]PO Detail'!$L$1,'[2]MUNIS Purchase Order Inquiry'!G1640," ")</f>
        <v xml:space="preserve"> </v>
      </c>
      <c r="E1836" s="10" t="str">
        <f>IF('[2]MUNIS Purchase Order Inquiry'!$A1640='[2]PO Detail'!$L$1,'[2]MUNIS Purchase Order Inquiry'!D1640," ")</f>
        <v xml:space="preserve"> </v>
      </c>
      <c r="F1836" s="10" t="str">
        <f>IF('[2]MUNIS Purchase Order Inquiry'!$A1640='[2]PO Detail'!$L$1,'[2]MUNIS Purchase Order Inquiry'!E1640," ")</f>
        <v xml:space="preserve"> </v>
      </c>
      <c r="G1836" s="10" t="str">
        <f>IF('[2]MUNIS Purchase Order Inquiry'!$A1640='[2]PO Detail'!$L$1,'[2]MUNIS Purchase Order Inquiry'!F1640," ")</f>
        <v xml:space="preserve"> </v>
      </c>
    </row>
    <row r="1837" spans="1:7" x14ac:dyDescent="0.25">
      <c r="A1837" s="25" t="str">
        <f>IF('[2]MUNIS Purchase Order Inquiry'!$A1641='[2]PO Detail'!$L$2," ",IF('[2]MUNIS Purchase Order Inquiry'!A1641='[2]PO Detail'!$L$1,'[2]MUNIS Purchase Order Inquiry'!B1641," "))</f>
        <v xml:space="preserve"> </v>
      </c>
      <c r="B1837" s="4" t="str">
        <f>IF('[2]MUNIS Purchase Order Inquiry'!$A1641='[2]PO Detail'!$L$2,'[2]MUNIS Purchase Order Inquiry'!Q1641,(IF('[2]MUNIS Purchase Order Inquiry'!$A1641='[2]PO Detail'!$L$1,CONCATENATE("      "&amp;'[2]MUNIS Purchase Order Inquiry'!I1641&amp;";   "&amp;'[2]MUNIS Purchase Order Inquiry'!J1641&amp;"   "&amp;'[2]MUNIS Purchase Order Inquiry'!K1641&amp;"; "&amp;'[2]MUNIS Purchase Order Inquiry'!M1641&amp;"; "&amp;'[2]MUNIS Purchase Order Inquiry'!N1641&amp;"; "&amp;'[2]MUNIS Purchase Order Inquiry'!O1641)," ")))</f>
        <v xml:space="preserve"> </v>
      </c>
      <c r="C1837" s="4" t="str">
        <f>IF('[2]MUNIS Purchase Order Inquiry'!$A1641='[2]PO Detail'!$L$2,'[2]MUNIS Purchase Order Inquiry'!R1641," ")</f>
        <v xml:space="preserve"> </v>
      </c>
      <c r="D1837" s="26" t="str">
        <f>IF('[2]MUNIS Purchase Order Inquiry'!$A1641='[2]PO Detail'!$L$1,'[2]MUNIS Purchase Order Inquiry'!G1641," ")</f>
        <v xml:space="preserve"> </v>
      </c>
      <c r="E1837" s="10" t="str">
        <f>IF('[2]MUNIS Purchase Order Inquiry'!$A1641='[2]PO Detail'!$L$1,'[2]MUNIS Purchase Order Inquiry'!D1641," ")</f>
        <v xml:space="preserve"> </v>
      </c>
      <c r="F1837" s="10" t="str">
        <f>IF('[2]MUNIS Purchase Order Inquiry'!$A1641='[2]PO Detail'!$L$1,'[2]MUNIS Purchase Order Inquiry'!E1641," ")</f>
        <v xml:space="preserve"> </v>
      </c>
      <c r="G1837" s="10" t="str">
        <f>IF('[2]MUNIS Purchase Order Inquiry'!$A1641='[2]PO Detail'!$L$1,'[2]MUNIS Purchase Order Inquiry'!F1641," ")</f>
        <v xml:space="preserve"> </v>
      </c>
    </row>
    <row r="1838" spans="1:7" x14ac:dyDescent="0.25">
      <c r="A1838" s="25" t="str">
        <f>IF('[2]MUNIS Purchase Order Inquiry'!$A1642='[2]PO Detail'!$L$2," ",IF('[2]MUNIS Purchase Order Inquiry'!A1642='[2]PO Detail'!$L$1,'[2]MUNIS Purchase Order Inquiry'!B1642," "))</f>
        <v xml:space="preserve"> </v>
      </c>
      <c r="B1838" s="4" t="str">
        <f>IF('[2]MUNIS Purchase Order Inquiry'!$A1642='[2]PO Detail'!$L$2,'[2]MUNIS Purchase Order Inquiry'!Q1642,(IF('[2]MUNIS Purchase Order Inquiry'!$A1642='[2]PO Detail'!$L$1,CONCATENATE("      "&amp;'[2]MUNIS Purchase Order Inquiry'!I1642&amp;";   "&amp;'[2]MUNIS Purchase Order Inquiry'!J1642&amp;"   "&amp;'[2]MUNIS Purchase Order Inquiry'!K1642&amp;"; "&amp;'[2]MUNIS Purchase Order Inquiry'!M1642&amp;"; "&amp;'[2]MUNIS Purchase Order Inquiry'!N1642&amp;"; "&amp;'[2]MUNIS Purchase Order Inquiry'!O1642)," ")))</f>
        <v xml:space="preserve"> </v>
      </c>
      <c r="C1838" s="4" t="str">
        <f>IF('[2]MUNIS Purchase Order Inquiry'!$A1642='[2]PO Detail'!$L$2,'[2]MUNIS Purchase Order Inquiry'!R1642," ")</f>
        <v xml:space="preserve"> </v>
      </c>
      <c r="D1838" s="26" t="str">
        <f>IF('[2]MUNIS Purchase Order Inquiry'!$A1642='[2]PO Detail'!$L$1,'[2]MUNIS Purchase Order Inquiry'!G1642," ")</f>
        <v xml:space="preserve"> </v>
      </c>
      <c r="E1838" s="10" t="str">
        <f>IF('[2]MUNIS Purchase Order Inquiry'!$A1642='[2]PO Detail'!$L$1,'[2]MUNIS Purchase Order Inquiry'!D1642," ")</f>
        <v xml:space="preserve"> </v>
      </c>
      <c r="F1838" s="10" t="str">
        <f>IF('[2]MUNIS Purchase Order Inquiry'!$A1642='[2]PO Detail'!$L$1,'[2]MUNIS Purchase Order Inquiry'!E1642," ")</f>
        <v xml:space="preserve"> </v>
      </c>
      <c r="G1838" s="10" t="str">
        <f>IF('[2]MUNIS Purchase Order Inquiry'!$A1642='[2]PO Detail'!$L$1,'[2]MUNIS Purchase Order Inquiry'!F1642," ")</f>
        <v xml:space="preserve"> </v>
      </c>
    </row>
    <row r="1839" spans="1:7" x14ac:dyDescent="0.25">
      <c r="A1839" s="25" t="str">
        <f>IF('[2]MUNIS Purchase Order Inquiry'!$A1643='[2]PO Detail'!$L$2," ",IF('[2]MUNIS Purchase Order Inquiry'!A1643='[2]PO Detail'!$L$1,'[2]MUNIS Purchase Order Inquiry'!B1643," "))</f>
        <v xml:space="preserve"> </v>
      </c>
      <c r="B1839" s="4" t="str">
        <f>IF('[2]MUNIS Purchase Order Inquiry'!$A1643='[2]PO Detail'!$L$2,'[2]MUNIS Purchase Order Inquiry'!Q1643,(IF('[2]MUNIS Purchase Order Inquiry'!$A1643='[2]PO Detail'!$L$1,CONCATENATE("      "&amp;'[2]MUNIS Purchase Order Inquiry'!I1643&amp;";   "&amp;'[2]MUNIS Purchase Order Inquiry'!J1643&amp;"   "&amp;'[2]MUNIS Purchase Order Inquiry'!K1643&amp;"; "&amp;'[2]MUNIS Purchase Order Inquiry'!M1643&amp;"; "&amp;'[2]MUNIS Purchase Order Inquiry'!N1643&amp;"; "&amp;'[2]MUNIS Purchase Order Inquiry'!O1643)," ")))</f>
        <v xml:space="preserve"> </v>
      </c>
      <c r="C1839" s="4" t="str">
        <f>IF('[2]MUNIS Purchase Order Inquiry'!$A1643='[2]PO Detail'!$L$2,'[2]MUNIS Purchase Order Inquiry'!R1643," ")</f>
        <v xml:space="preserve"> </v>
      </c>
      <c r="D1839" s="26" t="str">
        <f>IF('[2]MUNIS Purchase Order Inquiry'!$A1643='[2]PO Detail'!$L$1,'[2]MUNIS Purchase Order Inquiry'!G1643," ")</f>
        <v xml:space="preserve"> </v>
      </c>
      <c r="E1839" s="10" t="str">
        <f>IF('[2]MUNIS Purchase Order Inquiry'!$A1643='[2]PO Detail'!$L$1,'[2]MUNIS Purchase Order Inquiry'!D1643," ")</f>
        <v xml:space="preserve"> </v>
      </c>
      <c r="F1839" s="10" t="str">
        <f>IF('[2]MUNIS Purchase Order Inquiry'!$A1643='[2]PO Detail'!$L$1,'[2]MUNIS Purchase Order Inquiry'!E1643," ")</f>
        <v xml:space="preserve"> </v>
      </c>
      <c r="G1839" s="10" t="str">
        <f>IF('[2]MUNIS Purchase Order Inquiry'!$A1643='[2]PO Detail'!$L$1,'[2]MUNIS Purchase Order Inquiry'!F1643," ")</f>
        <v xml:space="preserve"> </v>
      </c>
    </row>
    <row r="1840" spans="1:7" x14ac:dyDescent="0.25">
      <c r="A1840" s="25" t="str">
        <f>IF('[2]MUNIS Purchase Order Inquiry'!$A1644='[2]PO Detail'!$L$2," ",IF('[2]MUNIS Purchase Order Inquiry'!A1644='[2]PO Detail'!$L$1,'[2]MUNIS Purchase Order Inquiry'!B1644," "))</f>
        <v xml:space="preserve"> </v>
      </c>
      <c r="B1840" s="4" t="str">
        <f>IF('[2]MUNIS Purchase Order Inquiry'!$A1644='[2]PO Detail'!$L$2,'[2]MUNIS Purchase Order Inquiry'!Q1644,(IF('[2]MUNIS Purchase Order Inquiry'!$A1644='[2]PO Detail'!$L$1,CONCATENATE("      "&amp;'[2]MUNIS Purchase Order Inquiry'!I1644&amp;";   "&amp;'[2]MUNIS Purchase Order Inquiry'!J1644&amp;"   "&amp;'[2]MUNIS Purchase Order Inquiry'!K1644&amp;"; "&amp;'[2]MUNIS Purchase Order Inquiry'!M1644&amp;"; "&amp;'[2]MUNIS Purchase Order Inquiry'!N1644&amp;"; "&amp;'[2]MUNIS Purchase Order Inquiry'!O1644)," ")))</f>
        <v xml:space="preserve"> </v>
      </c>
      <c r="C1840" s="4" t="str">
        <f>IF('[2]MUNIS Purchase Order Inquiry'!$A1644='[2]PO Detail'!$L$2,'[2]MUNIS Purchase Order Inquiry'!R1644," ")</f>
        <v xml:space="preserve"> </v>
      </c>
      <c r="D1840" s="26" t="str">
        <f>IF('[2]MUNIS Purchase Order Inquiry'!$A1644='[2]PO Detail'!$L$1,'[2]MUNIS Purchase Order Inquiry'!G1644," ")</f>
        <v xml:space="preserve"> </v>
      </c>
      <c r="E1840" s="10" t="str">
        <f>IF('[2]MUNIS Purchase Order Inquiry'!$A1644='[2]PO Detail'!$L$1,'[2]MUNIS Purchase Order Inquiry'!D1644," ")</f>
        <v xml:space="preserve"> </v>
      </c>
      <c r="F1840" s="10" t="str">
        <f>IF('[2]MUNIS Purchase Order Inquiry'!$A1644='[2]PO Detail'!$L$1,'[2]MUNIS Purchase Order Inquiry'!E1644," ")</f>
        <v xml:space="preserve"> </v>
      </c>
      <c r="G1840" s="10" t="str">
        <f>IF('[2]MUNIS Purchase Order Inquiry'!$A1644='[2]PO Detail'!$L$1,'[2]MUNIS Purchase Order Inquiry'!F1644," ")</f>
        <v xml:space="preserve"> </v>
      </c>
    </row>
    <row r="1841" spans="1:7" x14ac:dyDescent="0.25">
      <c r="A1841" s="25" t="str">
        <f>IF('[2]MUNIS Purchase Order Inquiry'!$A1645='[2]PO Detail'!$L$2," ",IF('[2]MUNIS Purchase Order Inquiry'!A1645='[2]PO Detail'!$L$1,'[2]MUNIS Purchase Order Inquiry'!B1645," "))</f>
        <v xml:space="preserve"> </v>
      </c>
      <c r="B1841" s="4" t="str">
        <f>IF('[2]MUNIS Purchase Order Inquiry'!$A1645='[2]PO Detail'!$L$2,'[2]MUNIS Purchase Order Inquiry'!Q1645,(IF('[2]MUNIS Purchase Order Inquiry'!$A1645='[2]PO Detail'!$L$1,CONCATENATE("      "&amp;'[2]MUNIS Purchase Order Inquiry'!I1645&amp;";   "&amp;'[2]MUNIS Purchase Order Inquiry'!J1645&amp;"   "&amp;'[2]MUNIS Purchase Order Inquiry'!K1645&amp;"; "&amp;'[2]MUNIS Purchase Order Inquiry'!M1645&amp;"; "&amp;'[2]MUNIS Purchase Order Inquiry'!N1645&amp;"; "&amp;'[2]MUNIS Purchase Order Inquiry'!O1645)," ")))</f>
        <v xml:space="preserve"> </v>
      </c>
      <c r="C1841" s="4" t="str">
        <f>IF('[2]MUNIS Purchase Order Inquiry'!$A1645='[2]PO Detail'!$L$2,'[2]MUNIS Purchase Order Inquiry'!R1645," ")</f>
        <v xml:space="preserve"> </v>
      </c>
      <c r="D1841" s="26" t="str">
        <f>IF('[2]MUNIS Purchase Order Inquiry'!$A1645='[2]PO Detail'!$L$1,'[2]MUNIS Purchase Order Inquiry'!G1645," ")</f>
        <v xml:space="preserve"> </v>
      </c>
      <c r="E1841" s="10" t="str">
        <f>IF('[2]MUNIS Purchase Order Inquiry'!$A1645='[2]PO Detail'!$L$1,'[2]MUNIS Purchase Order Inquiry'!D1645," ")</f>
        <v xml:space="preserve"> </v>
      </c>
      <c r="F1841" s="10" t="str">
        <f>IF('[2]MUNIS Purchase Order Inquiry'!$A1645='[2]PO Detail'!$L$1,'[2]MUNIS Purchase Order Inquiry'!E1645," ")</f>
        <v xml:space="preserve"> </v>
      </c>
      <c r="G1841" s="10" t="str">
        <f>IF('[2]MUNIS Purchase Order Inquiry'!$A1645='[2]PO Detail'!$L$1,'[2]MUNIS Purchase Order Inquiry'!F1645," ")</f>
        <v xml:space="preserve"> </v>
      </c>
    </row>
    <row r="1842" spans="1:7" x14ac:dyDescent="0.25">
      <c r="A1842" s="25" t="str">
        <f>IF('[2]MUNIS Purchase Order Inquiry'!$A1646='[2]PO Detail'!$L$2," ",IF('[2]MUNIS Purchase Order Inquiry'!A1646='[2]PO Detail'!$L$1,'[2]MUNIS Purchase Order Inquiry'!B1646," "))</f>
        <v xml:space="preserve"> </v>
      </c>
      <c r="B1842" s="4" t="str">
        <f>IF('[2]MUNIS Purchase Order Inquiry'!$A1646='[2]PO Detail'!$L$2,'[2]MUNIS Purchase Order Inquiry'!Q1646,(IF('[2]MUNIS Purchase Order Inquiry'!$A1646='[2]PO Detail'!$L$1,CONCATENATE("      "&amp;'[2]MUNIS Purchase Order Inquiry'!I1646&amp;";   "&amp;'[2]MUNIS Purchase Order Inquiry'!J1646&amp;"   "&amp;'[2]MUNIS Purchase Order Inquiry'!K1646&amp;"; "&amp;'[2]MUNIS Purchase Order Inquiry'!M1646&amp;"; "&amp;'[2]MUNIS Purchase Order Inquiry'!N1646&amp;"; "&amp;'[2]MUNIS Purchase Order Inquiry'!O1646)," ")))</f>
        <v xml:space="preserve"> </v>
      </c>
      <c r="C1842" s="4" t="str">
        <f>IF('[2]MUNIS Purchase Order Inquiry'!$A1646='[2]PO Detail'!$L$2,'[2]MUNIS Purchase Order Inquiry'!R1646," ")</f>
        <v xml:space="preserve"> </v>
      </c>
      <c r="D1842" s="26" t="str">
        <f>IF('[2]MUNIS Purchase Order Inquiry'!$A1646='[2]PO Detail'!$L$1,'[2]MUNIS Purchase Order Inquiry'!G1646," ")</f>
        <v xml:space="preserve"> </v>
      </c>
      <c r="E1842" s="10" t="str">
        <f>IF('[2]MUNIS Purchase Order Inquiry'!$A1646='[2]PO Detail'!$L$1,'[2]MUNIS Purchase Order Inquiry'!D1646," ")</f>
        <v xml:space="preserve"> </v>
      </c>
      <c r="F1842" s="10" t="str">
        <f>IF('[2]MUNIS Purchase Order Inquiry'!$A1646='[2]PO Detail'!$L$1,'[2]MUNIS Purchase Order Inquiry'!E1646," ")</f>
        <v xml:space="preserve"> </v>
      </c>
      <c r="G1842" s="10" t="str">
        <f>IF('[2]MUNIS Purchase Order Inquiry'!$A1646='[2]PO Detail'!$L$1,'[2]MUNIS Purchase Order Inquiry'!F1646," ")</f>
        <v xml:space="preserve"> </v>
      </c>
    </row>
    <row r="1843" spans="1:7" x14ac:dyDescent="0.25">
      <c r="A1843" s="25" t="str">
        <f>IF('[2]MUNIS Purchase Order Inquiry'!$A1647='[2]PO Detail'!$L$2," ",IF('[2]MUNIS Purchase Order Inquiry'!A1647='[2]PO Detail'!$L$1,'[2]MUNIS Purchase Order Inquiry'!B1647," "))</f>
        <v xml:space="preserve"> </v>
      </c>
      <c r="B1843" s="4" t="str">
        <f>IF('[2]MUNIS Purchase Order Inquiry'!$A1647='[2]PO Detail'!$L$2,'[2]MUNIS Purchase Order Inquiry'!Q1647,(IF('[2]MUNIS Purchase Order Inquiry'!$A1647='[2]PO Detail'!$L$1,CONCATENATE("      "&amp;'[2]MUNIS Purchase Order Inquiry'!I1647&amp;";   "&amp;'[2]MUNIS Purchase Order Inquiry'!J1647&amp;"   "&amp;'[2]MUNIS Purchase Order Inquiry'!K1647&amp;"; "&amp;'[2]MUNIS Purchase Order Inquiry'!M1647&amp;"; "&amp;'[2]MUNIS Purchase Order Inquiry'!N1647&amp;"; "&amp;'[2]MUNIS Purchase Order Inquiry'!O1647)," ")))</f>
        <v xml:space="preserve"> </v>
      </c>
      <c r="C1843" s="4" t="str">
        <f>IF('[2]MUNIS Purchase Order Inquiry'!$A1647='[2]PO Detail'!$L$2,'[2]MUNIS Purchase Order Inquiry'!R1647," ")</f>
        <v xml:space="preserve"> </v>
      </c>
      <c r="D1843" s="26" t="str">
        <f>IF('[2]MUNIS Purchase Order Inquiry'!$A1647='[2]PO Detail'!$L$1,'[2]MUNIS Purchase Order Inquiry'!G1647," ")</f>
        <v xml:space="preserve"> </v>
      </c>
      <c r="E1843" s="10" t="str">
        <f>IF('[2]MUNIS Purchase Order Inquiry'!$A1647='[2]PO Detail'!$L$1,'[2]MUNIS Purchase Order Inquiry'!D1647," ")</f>
        <v xml:space="preserve"> </v>
      </c>
      <c r="F1843" s="10" t="str">
        <f>IF('[2]MUNIS Purchase Order Inquiry'!$A1647='[2]PO Detail'!$L$1,'[2]MUNIS Purchase Order Inquiry'!E1647," ")</f>
        <v xml:space="preserve"> </v>
      </c>
      <c r="G1843" s="10" t="str">
        <f>IF('[2]MUNIS Purchase Order Inquiry'!$A1647='[2]PO Detail'!$L$1,'[2]MUNIS Purchase Order Inquiry'!F1647," ")</f>
        <v xml:space="preserve"> </v>
      </c>
    </row>
    <row r="1844" spans="1:7" x14ac:dyDescent="0.25">
      <c r="A1844" s="25" t="str">
        <f>IF('[2]MUNIS Purchase Order Inquiry'!$A1648='[2]PO Detail'!$L$2," ",IF('[2]MUNIS Purchase Order Inquiry'!A1648='[2]PO Detail'!$L$1,'[2]MUNIS Purchase Order Inquiry'!B1648," "))</f>
        <v xml:space="preserve"> </v>
      </c>
      <c r="B1844" s="4" t="str">
        <f>IF('[2]MUNIS Purchase Order Inquiry'!$A1648='[2]PO Detail'!$L$2,'[2]MUNIS Purchase Order Inquiry'!Q1648,(IF('[2]MUNIS Purchase Order Inquiry'!$A1648='[2]PO Detail'!$L$1,CONCATENATE("      "&amp;'[2]MUNIS Purchase Order Inquiry'!I1648&amp;";   "&amp;'[2]MUNIS Purchase Order Inquiry'!J1648&amp;"   "&amp;'[2]MUNIS Purchase Order Inquiry'!K1648&amp;"; "&amp;'[2]MUNIS Purchase Order Inquiry'!M1648&amp;"; "&amp;'[2]MUNIS Purchase Order Inquiry'!N1648&amp;"; "&amp;'[2]MUNIS Purchase Order Inquiry'!O1648)," ")))</f>
        <v xml:space="preserve"> </v>
      </c>
      <c r="C1844" s="4" t="str">
        <f>IF('[2]MUNIS Purchase Order Inquiry'!$A1648='[2]PO Detail'!$L$2,'[2]MUNIS Purchase Order Inquiry'!R1648," ")</f>
        <v xml:space="preserve"> </v>
      </c>
      <c r="D1844" s="26" t="str">
        <f>IF('[2]MUNIS Purchase Order Inquiry'!$A1648='[2]PO Detail'!$L$1,'[2]MUNIS Purchase Order Inquiry'!G1648," ")</f>
        <v xml:space="preserve"> </v>
      </c>
      <c r="E1844" s="10" t="str">
        <f>IF('[2]MUNIS Purchase Order Inquiry'!$A1648='[2]PO Detail'!$L$1,'[2]MUNIS Purchase Order Inquiry'!D1648," ")</f>
        <v xml:space="preserve"> </v>
      </c>
      <c r="F1844" s="10" t="str">
        <f>IF('[2]MUNIS Purchase Order Inquiry'!$A1648='[2]PO Detail'!$L$1,'[2]MUNIS Purchase Order Inquiry'!E1648," ")</f>
        <v xml:space="preserve"> </v>
      </c>
      <c r="G1844" s="10" t="str">
        <f>IF('[2]MUNIS Purchase Order Inquiry'!$A1648='[2]PO Detail'!$L$1,'[2]MUNIS Purchase Order Inquiry'!F1648," ")</f>
        <v xml:space="preserve"> </v>
      </c>
    </row>
    <row r="1845" spans="1:7" x14ac:dyDescent="0.25">
      <c r="A1845" s="25" t="str">
        <f>IF('[2]MUNIS Purchase Order Inquiry'!$A1649='[2]PO Detail'!$L$2," ",IF('[2]MUNIS Purchase Order Inquiry'!A1649='[2]PO Detail'!$L$1,'[2]MUNIS Purchase Order Inquiry'!B1649," "))</f>
        <v xml:space="preserve"> </v>
      </c>
      <c r="B1845" s="4" t="str">
        <f>IF('[2]MUNIS Purchase Order Inquiry'!$A1649='[2]PO Detail'!$L$2,'[2]MUNIS Purchase Order Inquiry'!Q1649,(IF('[2]MUNIS Purchase Order Inquiry'!$A1649='[2]PO Detail'!$L$1,CONCATENATE("      "&amp;'[2]MUNIS Purchase Order Inquiry'!I1649&amp;";   "&amp;'[2]MUNIS Purchase Order Inquiry'!J1649&amp;"   "&amp;'[2]MUNIS Purchase Order Inquiry'!K1649&amp;"; "&amp;'[2]MUNIS Purchase Order Inquiry'!M1649&amp;"; "&amp;'[2]MUNIS Purchase Order Inquiry'!N1649&amp;"; "&amp;'[2]MUNIS Purchase Order Inquiry'!O1649)," ")))</f>
        <v xml:space="preserve"> </v>
      </c>
      <c r="C1845" s="4" t="str">
        <f>IF('[2]MUNIS Purchase Order Inquiry'!$A1649='[2]PO Detail'!$L$2,'[2]MUNIS Purchase Order Inquiry'!R1649," ")</f>
        <v xml:space="preserve"> </v>
      </c>
      <c r="D1845" s="26" t="str">
        <f>IF('[2]MUNIS Purchase Order Inquiry'!$A1649='[2]PO Detail'!$L$1,'[2]MUNIS Purchase Order Inquiry'!G1649," ")</f>
        <v xml:space="preserve"> </v>
      </c>
      <c r="E1845" s="10" t="str">
        <f>IF('[2]MUNIS Purchase Order Inquiry'!$A1649='[2]PO Detail'!$L$1,'[2]MUNIS Purchase Order Inquiry'!D1649," ")</f>
        <v xml:space="preserve"> </v>
      </c>
      <c r="F1845" s="10" t="str">
        <f>IF('[2]MUNIS Purchase Order Inquiry'!$A1649='[2]PO Detail'!$L$1,'[2]MUNIS Purchase Order Inquiry'!E1649," ")</f>
        <v xml:space="preserve"> </v>
      </c>
      <c r="G1845" s="10" t="str">
        <f>IF('[2]MUNIS Purchase Order Inquiry'!$A1649='[2]PO Detail'!$L$1,'[2]MUNIS Purchase Order Inquiry'!F1649," ")</f>
        <v xml:space="preserve"> </v>
      </c>
    </row>
    <row r="1846" spans="1:7" x14ac:dyDescent="0.25">
      <c r="A1846" s="25" t="str">
        <f>IF('[2]MUNIS Purchase Order Inquiry'!$A1650='[2]PO Detail'!$L$2," ",IF('[2]MUNIS Purchase Order Inquiry'!A1650='[2]PO Detail'!$L$1,'[2]MUNIS Purchase Order Inquiry'!B1650," "))</f>
        <v xml:space="preserve"> </v>
      </c>
      <c r="B1846" s="4" t="str">
        <f>IF('[2]MUNIS Purchase Order Inquiry'!$A1650='[2]PO Detail'!$L$2,'[2]MUNIS Purchase Order Inquiry'!Q1650,(IF('[2]MUNIS Purchase Order Inquiry'!$A1650='[2]PO Detail'!$L$1,CONCATENATE("      "&amp;'[2]MUNIS Purchase Order Inquiry'!I1650&amp;";   "&amp;'[2]MUNIS Purchase Order Inquiry'!J1650&amp;"   "&amp;'[2]MUNIS Purchase Order Inquiry'!K1650&amp;"; "&amp;'[2]MUNIS Purchase Order Inquiry'!M1650&amp;"; "&amp;'[2]MUNIS Purchase Order Inquiry'!N1650&amp;"; "&amp;'[2]MUNIS Purchase Order Inquiry'!O1650)," ")))</f>
        <v xml:space="preserve"> </v>
      </c>
      <c r="C1846" s="4" t="str">
        <f>IF('[2]MUNIS Purchase Order Inquiry'!$A1650='[2]PO Detail'!$L$2,'[2]MUNIS Purchase Order Inquiry'!R1650," ")</f>
        <v xml:space="preserve"> </v>
      </c>
      <c r="D1846" s="26" t="str">
        <f>IF('[2]MUNIS Purchase Order Inquiry'!$A1650='[2]PO Detail'!$L$1,'[2]MUNIS Purchase Order Inquiry'!G1650," ")</f>
        <v xml:space="preserve"> </v>
      </c>
      <c r="E1846" s="10" t="str">
        <f>IF('[2]MUNIS Purchase Order Inquiry'!$A1650='[2]PO Detail'!$L$1,'[2]MUNIS Purchase Order Inquiry'!D1650," ")</f>
        <v xml:space="preserve"> </v>
      </c>
      <c r="F1846" s="10" t="str">
        <f>IF('[2]MUNIS Purchase Order Inquiry'!$A1650='[2]PO Detail'!$L$1,'[2]MUNIS Purchase Order Inquiry'!E1650," ")</f>
        <v xml:space="preserve"> </v>
      </c>
      <c r="G1846" s="10" t="str">
        <f>IF('[2]MUNIS Purchase Order Inquiry'!$A1650='[2]PO Detail'!$L$1,'[2]MUNIS Purchase Order Inquiry'!F1650," ")</f>
        <v xml:space="preserve"> </v>
      </c>
    </row>
    <row r="1847" spans="1:7" x14ac:dyDescent="0.25">
      <c r="A1847" s="25" t="str">
        <f>IF('[2]MUNIS Purchase Order Inquiry'!$A1651='[2]PO Detail'!$L$2," ",IF('[2]MUNIS Purchase Order Inquiry'!A1651='[2]PO Detail'!$L$1,'[2]MUNIS Purchase Order Inquiry'!B1651," "))</f>
        <v xml:space="preserve"> </v>
      </c>
      <c r="B1847" s="4" t="str">
        <f>IF('[2]MUNIS Purchase Order Inquiry'!$A1651='[2]PO Detail'!$L$2,'[2]MUNIS Purchase Order Inquiry'!Q1651,(IF('[2]MUNIS Purchase Order Inquiry'!$A1651='[2]PO Detail'!$L$1,CONCATENATE("      "&amp;'[2]MUNIS Purchase Order Inquiry'!I1651&amp;";   "&amp;'[2]MUNIS Purchase Order Inquiry'!J1651&amp;"   "&amp;'[2]MUNIS Purchase Order Inquiry'!K1651&amp;"; "&amp;'[2]MUNIS Purchase Order Inquiry'!M1651&amp;"; "&amp;'[2]MUNIS Purchase Order Inquiry'!N1651&amp;"; "&amp;'[2]MUNIS Purchase Order Inquiry'!O1651)," ")))</f>
        <v xml:space="preserve"> </v>
      </c>
      <c r="C1847" s="4" t="str">
        <f>IF('[2]MUNIS Purchase Order Inquiry'!$A1651='[2]PO Detail'!$L$2,'[2]MUNIS Purchase Order Inquiry'!R1651," ")</f>
        <v xml:space="preserve"> </v>
      </c>
      <c r="D1847" s="26" t="str">
        <f>IF('[2]MUNIS Purchase Order Inquiry'!$A1651='[2]PO Detail'!$L$1,'[2]MUNIS Purchase Order Inquiry'!G1651," ")</f>
        <v xml:space="preserve"> </v>
      </c>
      <c r="E1847" s="10" t="str">
        <f>IF('[2]MUNIS Purchase Order Inquiry'!$A1651='[2]PO Detail'!$L$1,'[2]MUNIS Purchase Order Inquiry'!D1651," ")</f>
        <v xml:space="preserve"> </v>
      </c>
      <c r="F1847" s="10" t="str">
        <f>IF('[2]MUNIS Purchase Order Inquiry'!$A1651='[2]PO Detail'!$L$1,'[2]MUNIS Purchase Order Inquiry'!E1651," ")</f>
        <v xml:space="preserve"> </v>
      </c>
      <c r="G1847" s="10" t="str">
        <f>IF('[2]MUNIS Purchase Order Inquiry'!$A1651='[2]PO Detail'!$L$1,'[2]MUNIS Purchase Order Inquiry'!F1651," ")</f>
        <v xml:space="preserve"> </v>
      </c>
    </row>
    <row r="1848" spans="1:7" x14ac:dyDescent="0.25">
      <c r="A1848" s="25" t="str">
        <f>IF('[2]MUNIS Purchase Order Inquiry'!$A1652='[2]PO Detail'!$L$2," ",IF('[2]MUNIS Purchase Order Inquiry'!A1652='[2]PO Detail'!$L$1,'[2]MUNIS Purchase Order Inquiry'!B1652," "))</f>
        <v xml:space="preserve"> </v>
      </c>
      <c r="B1848" s="4" t="str">
        <f>IF('[2]MUNIS Purchase Order Inquiry'!$A1652='[2]PO Detail'!$L$2,'[2]MUNIS Purchase Order Inquiry'!Q1652,(IF('[2]MUNIS Purchase Order Inquiry'!$A1652='[2]PO Detail'!$L$1,CONCATENATE("      "&amp;'[2]MUNIS Purchase Order Inquiry'!I1652&amp;";   "&amp;'[2]MUNIS Purchase Order Inquiry'!J1652&amp;"   "&amp;'[2]MUNIS Purchase Order Inquiry'!K1652&amp;"; "&amp;'[2]MUNIS Purchase Order Inquiry'!M1652&amp;"; "&amp;'[2]MUNIS Purchase Order Inquiry'!N1652&amp;"; "&amp;'[2]MUNIS Purchase Order Inquiry'!O1652)," ")))</f>
        <v xml:space="preserve"> </v>
      </c>
      <c r="C1848" s="4" t="str">
        <f>IF('[2]MUNIS Purchase Order Inquiry'!$A1652='[2]PO Detail'!$L$2,'[2]MUNIS Purchase Order Inquiry'!R1652," ")</f>
        <v xml:space="preserve"> </v>
      </c>
      <c r="D1848" s="26" t="str">
        <f>IF('[2]MUNIS Purchase Order Inquiry'!$A1652='[2]PO Detail'!$L$1,'[2]MUNIS Purchase Order Inquiry'!G1652," ")</f>
        <v xml:space="preserve"> </v>
      </c>
      <c r="E1848" s="10" t="str">
        <f>IF('[2]MUNIS Purchase Order Inquiry'!$A1652='[2]PO Detail'!$L$1,'[2]MUNIS Purchase Order Inquiry'!D1652," ")</f>
        <v xml:space="preserve"> </v>
      </c>
      <c r="F1848" s="10" t="str">
        <f>IF('[2]MUNIS Purchase Order Inquiry'!$A1652='[2]PO Detail'!$L$1,'[2]MUNIS Purchase Order Inquiry'!E1652," ")</f>
        <v xml:space="preserve"> </v>
      </c>
      <c r="G1848" s="10" t="str">
        <f>IF('[2]MUNIS Purchase Order Inquiry'!$A1652='[2]PO Detail'!$L$1,'[2]MUNIS Purchase Order Inquiry'!F1652," ")</f>
        <v xml:space="preserve"> </v>
      </c>
    </row>
    <row r="1849" spans="1:7" x14ac:dyDescent="0.25">
      <c r="A1849" s="25" t="str">
        <f>IF('[2]MUNIS Purchase Order Inquiry'!$A1653='[2]PO Detail'!$L$2," ",IF('[2]MUNIS Purchase Order Inquiry'!A1653='[2]PO Detail'!$L$1,'[2]MUNIS Purchase Order Inquiry'!B1653," "))</f>
        <v xml:space="preserve"> </v>
      </c>
      <c r="B1849" s="4" t="str">
        <f>IF('[2]MUNIS Purchase Order Inquiry'!$A1653='[2]PO Detail'!$L$2,'[2]MUNIS Purchase Order Inquiry'!Q1653,(IF('[2]MUNIS Purchase Order Inquiry'!$A1653='[2]PO Detail'!$L$1,CONCATENATE("      "&amp;'[2]MUNIS Purchase Order Inquiry'!I1653&amp;";   "&amp;'[2]MUNIS Purchase Order Inquiry'!J1653&amp;"   "&amp;'[2]MUNIS Purchase Order Inquiry'!K1653&amp;"; "&amp;'[2]MUNIS Purchase Order Inquiry'!M1653&amp;"; "&amp;'[2]MUNIS Purchase Order Inquiry'!N1653&amp;"; "&amp;'[2]MUNIS Purchase Order Inquiry'!O1653)," ")))</f>
        <v xml:space="preserve"> </v>
      </c>
      <c r="C1849" s="4" t="str">
        <f>IF('[2]MUNIS Purchase Order Inquiry'!$A1653='[2]PO Detail'!$L$2,'[2]MUNIS Purchase Order Inquiry'!R1653," ")</f>
        <v xml:space="preserve"> </v>
      </c>
      <c r="D1849" s="26" t="str">
        <f>IF('[2]MUNIS Purchase Order Inquiry'!$A1653='[2]PO Detail'!$L$1,'[2]MUNIS Purchase Order Inquiry'!G1653," ")</f>
        <v xml:space="preserve"> </v>
      </c>
      <c r="E1849" s="10" t="str">
        <f>IF('[2]MUNIS Purchase Order Inquiry'!$A1653='[2]PO Detail'!$L$1,'[2]MUNIS Purchase Order Inquiry'!D1653," ")</f>
        <v xml:space="preserve"> </v>
      </c>
      <c r="F1849" s="10" t="str">
        <f>IF('[2]MUNIS Purchase Order Inquiry'!$A1653='[2]PO Detail'!$L$1,'[2]MUNIS Purchase Order Inquiry'!E1653," ")</f>
        <v xml:space="preserve"> </v>
      </c>
      <c r="G1849" s="10" t="str">
        <f>IF('[2]MUNIS Purchase Order Inquiry'!$A1653='[2]PO Detail'!$L$1,'[2]MUNIS Purchase Order Inquiry'!F1653," ")</f>
        <v xml:space="preserve"> </v>
      </c>
    </row>
    <row r="1850" spans="1:7" x14ac:dyDescent="0.25">
      <c r="A1850" s="25" t="str">
        <f>IF('[2]MUNIS Purchase Order Inquiry'!$A1654='[2]PO Detail'!$L$2," ",IF('[2]MUNIS Purchase Order Inquiry'!A1654='[2]PO Detail'!$L$1,'[2]MUNIS Purchase Order Inquiry'!B1654," "))</f>
        <v xml:space="preserve"> </v>
      </c>
      <c r="B1850" s="4" t="str">
        <f>IF('[2]MUNIS Purchase Order Inquiry'!$A1654='[2]PO Detail'!$L$2,'[2]MUNIS Purchase Order Inquiry'!Q1654,(IF('[2]MUNIS Purchase Order Inquiry'!$A1654='[2]PO Detail'!$L$1,CONCATENATE("      "&amp;'[2]MUNIS Purchase Order Inquiry'!I1654&amp;";   "&amp;'[2]MUNIS Purchase Order Inquiry'!J1654&amp;"   "&amp;'[2]MUNIS Purchase Order Inquiry'!K1654&amp;"; "&amp;'[2]MUNIS Purchase Order Inquiry'!M1654&amp;"; "&amp;'[2]MUNIS Purchase Order Inquiry'!N1654&amp;"; "&amp;'[2]MUNIS Purchase Order Inquiry'!O1654)," ")))</f>
        <v xml:space="preserve"> </v>
      </c>
      <c r="C1850" s="4" t="str">
        <f>IF('[2]MUNIS Purchase Order Inquiry'!$A1654='[2]PO Detail'!$L$2,'[2]MUNIS Purchase Order Inquiry'!R1654," ")</f>
        <v xml:space="preserve"> </v>
      </c>
      <c r="D1850" s="26" t="str">
        <f>IF('[2]MUNIS Purchase Order Inquiry'!$A1654='[2]PO Detail'!$L$1,'[2]MUNIS Purchase Order Inquiry'!G1654," ")</f>
        <v xml:space="preserve"> </v>
      </c>
      <c r="E1850" s="10" t="str">
        <f>IF('[2]MUNIS Purchase Order Inquiry'!$A1654='[2]PO Detail'!$L$1,'[2]MUNIS Purchase Order Inquiry'!D1654," ")</f>
        <v xml:space="preserve"> </v>
      </c>
      <c r="F1850" s="10" t="str">
        <f>IF('[2]MUNIS Purchase Order Inquiry'!$A1654='[2]PO Detail'!$L$1,'[2]MUNIS Purchase Order Inquiry'!E1654," ")</f>
        <v xml:space="preserve"> </v>
      </c>
      <c r="G1850" s="10" t="str">
        <f>IF('[2]MUNIS Purchase Order Inquiry'!$A1654='[2]PO Detail'!$L$1,'[2]MUNIS Purchase Order Inquiry'!F1654," ")</f>
        <v xml:space="preserve"> </v>
      </c>
    </row>
    <row r="1851" spans="1:7" x14ac:dyDescent="0.25">
      <c r="A1851" s="25" t="str">
        <f>IF('[2]MUNIS Purchase Order Inquiry'!$A1655='[2]PO Detail'!$L$2," ",IF('[2]MUNIS Purchase Order Inquiry'!A1655='[2]PO Detail'!$L$1,'[2]MUNIS Purchase Order Inquiry'!B1655," "))</f>
        <v xml:space="preserve"> </v>
      </c>
      <c r="B1851" s="4" t="str">
        <f>IF('[2]MUNIS Purchase Order Inquiry'!$A1655='[2]PO Detail'!$L$2,'[2]MUNIS Purchase Order Inquiry'!Q1655,(IF('[2]MUNIS Purchase Order Inquiry'!$A1655='[2]PO Detail'!$L$1,CONCATENATE("      "&amp;'[2]MUNIS Purchase Order Inquiry'!I1655&amp;";   "&amp;'[2]MUNIS Purchase Order Inquiry'!J1655&amp;"   "&amp;'[2]MUNIS Purchase Order Inquiry'!K1655&amp;"; "&amp;'[2]MUNIS Purchase Order Inquiry'!M1655&amp;"; "&amp;'[2]MUNIS Purchase Order Inquiry'!N1655&amp;"; "&amp;'[2]MUNIS Purchase Order Inquiry'!O1655)," ")))</f>
        <v xml:space="preserve"> </v>
      </c>
      <c r="C1851" s="4" t="str">
        <f>IF('[2]MUNIS Purchase Order Inquiry'!$A1655='[2]PO Detail'!$L$2,'[2]MUNIS Purchase Order Inquiry'!R1655," ")</f>
        <v xml:space="preserve"> </v>
      </c>
      <c r="D1851" s="26" t="str">
        <f>IF('[2]MUNIS Purchase Order Inquiry'!$A1655='[2]PO Detail'!$L$1,'[2]MUNIS Purchase Order Inquiry'!G1655," ")</f>
        <v xml:space="preserve"> </v>
      </c>
      <c r="E1851" s="10" t="str">
        <f>IF('[2]MUNIS Purchase Order Inquiry'!$A1655='[2]PO Detail'!$L$1,'[2]MUNIS Purchase Order Inquiry'!D1655," ")</f>
        <v xml:space="preserve"> </v>
      </c>
      <c r="F1851" s="10" t="str">
        <f>IF('[2]MUNIS Purchase Order Inquiry'!$A1655='[2]PO Detail'!$L$1,'[2]MUNIS Purchase Order Inquiry'!E1655," ")</f>
        <v xml:space="preserve"> </v>
      </c>
      <c r="G1851" s="10" t="str">
        <f>IF('[2]MUNIS Purchase Order Inquiry'!$A1655='[2]PO Detail'!$L$1,'[2]MUNIS Purchase Order Inquiry'!F1655," ")</f>
        <v xml:space="preserve"> </v>
      </c>
    </row>
    <row r="1852" spans="1:7" x14ac:dyDescent="0.25">
      <c r="A1852" s="25" t="str">
        <f>IF('[2]MUNIS Purchase Order Inquiry'!$A1656='[2]PO Detail'!$L$2," ",IF('[2]MUNIS Purchase Order Inquiry'!A1656='[2]PO Detail'!$L$1,'[2]MUNIS Purchase Order Inquiry'!B1656," "))</f>
        <v xml:space="preserve"> </v>
      </c>
      <c r="B1852" s="4" t="str">
        <f>IF('[2]MUNIS Purchase Order Inquiry'!$A1656='[2]PO Detail'!$L$2,'[2]MUNIS Purchase Order Inquiry'!Q1656,(IF('[2]MUNIS Purchase Order Inquiry'!$A1656='[2]PO Detail'!$L$1,CONCATENATE("      "&amp;'[2]MUNIS Purchase Order Inquiry'!I1656&amp;";   "&amp;'[2]MUNIS Purchase Order Inquiry'!J1656&amp;"   "&amp;'[2]MUNIS Purchase Order Inquiry'!K1656&amp;"; "&amp;'[2]MUNIS Purchase Order Inquiry'!M1656&amp;"; "&amp;'[2]MUNIS Purchase Order Inquiry'!N1656&amp;"; "&amp;'[2]MUNIS Purchase Order Inquiry'!O1656)," ")))</f>
        <v xml:space="preserve"> </v>
      </c>
      <c r="C1852" s="4" t="str">
        <f>IF('[2]MUNIS Purchase Order Inquiry'!$A1656='[2]PO Detail'!$L$2,'[2]MUNIS Purchase Order Inquiry'!R1656," ")</f>
        <v xml:space="preserve"> </v>
      </c>
      <c r="D1852" s="26" t="str">
        <f>IF('[2]MUNIS Purchase Order Inquiry'!$A1656='[2]PO Detail'!$L$1,'[2]MUNIS Purchase Order Inquiry'!G1656," ")</f>
        <v xml:space="preserve"> </v>
      </c>
      <c r="E1852" s="10" t="str">
        <f>IF('[2]MUNIS Purchase Order Inquiry'!$A1656='[2]PO Detail'!$L$1,'[2]MUNIS Purchase Order Inquiry'!D1656," ")</f>
        <v xml:space="preserve"> </v>
      </c>
      <c r="F1852" s="10" t="str">
        <f>IF('[2]MUNIS Purchase Order Inquiry'!$A1656='[2]PO Detail'!$L$1,'[2]MUNIS Purchase Order Inquiry'!E1656," ")</f>
        <v xml:space="preserve"> </v>
      </c>
      <c r="G1852" s="10" t="str">
        <f>IF('[2]MUNIS Purchase Order Inquiry'!$A1656='[2]PO Detail'!$L$1,'[2]MUNIS Purchase Order Inquiry'!F1656," ")</f>
        <v xml:space="preserve"> </v>
      </c>
    </row>
    <row r="1853" spans="1:7" x14ac:dyDescent="0.25">
      <c r="A1853" s="25" t="str">
        <f>IF('[2]MUNIS Purchase Order Inquiry'!$A1657='[2]PO Detail'!$L$2," ",IF('[2]MUNIS Purchase Order Inquiry'!A1657='[2]PO Detail'!$L$1,'[2]MUNIS Purchase Order Inquiry'!B1657," "))</f>
        <v xml:space="preserve"> </v>
      </c>
      <c r="B1853" s="4" t="str">
        <f>IF('[2]MUNIS Purchase Order Inquiry'!$A1657='[2]PO Detail'!$L$2,'[2]MUNIS Purchase Order Inquiry'!Q1657,(IF('[2]MUNIS Purchase Order Inquiry'!$A1657='[2]PO Detail'!$L$1,CONCATENATE("      "&amp;'[2]MUNIS Purchase Order Inquiry'!I1657&amp;";   "&amp;'[2]MUNIS Purchase Order Inquiry'!J1657&amp;"   "&amp;'[2]MUNIS Purchase Order Inquiry'!K1657&amp;"; "&amp;'[2]MUNIS Purchase Order Inquiry'!M1657&amp;"; "&amp;'[2]MUNIS Purchase Order Inquiry'!N1657&amp;"; "&amp;'[2]MUNIS Purchase Order Inquiry'!O1657)," ")))</f>
        <v xml:space="preserve"> </v>
      </c>
      <c r="C1853" s="4" t="str">
        <f>IF('[2]MUNIS Purchase Order Inquiry'!$A1657='[2]PO Detail'!$L$2,'[2]MUNIS Purchase Order Inquiry'!R1657," ")</f>
        <v xml:space="preserve"> </v>
      </c>
      <c r="D1853" s="26" t="str">
        <f>IF('[2]MUNIS Purchase Order Inquiry'!$A1657='[2]PO Detail'!$L$1,'[2]MUNIS Purchase Order Inquiry'!G1657," ")</f>
        <v xml:space="preserve"> </v>
      </c>
      <c r="E1853" s="10" t="str">
        <f>IF('[2]MUNIS Purchase Order Inquiry'!$A1657='[2]PO Detail'!$L$1,'[2]MUNIS Purchase Order Inquiry'!D1657," ")</f>
        <v xml:space="preserve"> </v>
      </c>
      <c r="F1853" s="10" t="str">
        <f>IF('[2]MUNIS Purchase Order Inquiry'!$A1657='[2]PO Detail'!$L$1,'[2]MUNIS Purchase Order Inquiry'!E1657," ")</f>
        <v xml:space="preserve"> </v>
      </c>
      <c r="G1853" s="10" t="str">
        <f>IF('[2]MUNIS Purchase Order Inquiry'!$A1657='[2]PO Detail'!$L$1,'[2]MUNIS Purchase Order Inquiry'!F1657," ")</f>
        <v xml:space="preserve"> </v>
      </c>
    </row>
    <row r="1854" spans="1:7" x14ac:dyDescent="0.25">
      <c r="A1854" s="25" t="str">
        <f>IF('[2]MUNIS Purchase Order Inquiry'!$A1658='[2]PO Detail'!$L$2," ",IF('[2]MUNIS Purchase Order Inquiry'!A1658='[2]PO Detail'!$L$1,'[2]MUNIS Purchase Order Inquiry'!B1658," "))</f>
        <v xml:space="preserve"> </v>
      </c>
      <c r="B1854" s="4" t="str">
        <f>IF('[2]MUNIS Purchase Order Inquiry'!$A1658='[2]PO Detail'!$L$2,'[2]MUNIS Purchase Order Inquiry'!Q1658,(IF('[2]MUNIS Purchase Order Inquiry'!$A1658='[2]PO Detail'!$L$1,CONCATENATE("      "&amp;'[2]MUNIS Purchase Order Inquiry'!I1658&amp;";   "&amp;'[2]MUNIS Purchase Order Inquiry'!J1658&amp;"   "&amp;'[2]MUNIS Purchase Order Inquiry'!K1658&amp;"; "&amp;'[2]MUNIS Purchase Order Inquiry'!M1658&amp;"; "&amp;'[2]MUNIS Purchase Order Inquiry'!N1658&amp;"; "&amp;'[2]MUNIS Purchase Order Inquiry'!O1658)," ")))</f>
        <v xml:space="preserve"> </v>
      </c>
      <c r="C1854" s="4" t="str">
        <f>IF('[2]MUNIS Purchase Order Inquiry'!$A1658='[2]PO Detail'!$L$2,'[2]MUNIS Purchase Order Inquiry'!R1658," ")</f>
        <v xml:space="preserve"> </v>
      </c>
      <c r="D1854" s="26" t="str">
        <f>IF('[2]MUNIS Purchase Order Inquiry'!$A1658='[2]PO Detail'!$L$1,'[2]MUNIS Purchase Order Inquiry'!G1658," ")</f>
        <v xml:space="preserve"> </v>
      </c>
      <c r="E1854" s="10" t="str">
        <f>IF('[2]MUNIS Purchase Order Inquiry'!$A1658='[2]PO Detail'!$L$1,'[2]MUNIS Purchase Order Inquiry'!D1658," ")</f>
        <v xml:space="preserve"> </v>
      </c>
      <c r="F1854" s="10" t="str">
        <f>IF('[2]MUNIS Purchase Order Inquiry'!$A1658='[2]PO Detail'!$L$1,'[2]MUNIS Purchase Order Inquiry'!E1658," ")</f>
        <v xml:space="preserve"> </v>
      </c>
      <c r="G1854" s="10" t="str">
        <f>IF('[2]MUNIS Purchase Order Inquiry'!$A1658='[2]PO Detail'!$L$1,'[2]MUNIS Purchase Order Inquiry'!F1658," ")</f>
        <v xml:space="preserve"> </v>
      </c>
    </row>
    <row r="1855" spans="1:7" x14ac:dyDescent="0.25">
      <c r="A1855" s="25" t="str">
        <f>IF('[2]MUNIS Purchase Order Inquiry'!$A1659='[2]PO Detail'!$L$2," ",IF('[2]MUNIS Purchase Order Inquiry'!A1659='[2]PO Detail'!$L$1,'[2]MUNIS Purchase Order Inquiry'!B1659," "))</f>
        <v xml:space="preserve"> </v>
      </c>
      <c r="B1855" s="4" t="str">
        <f>IF('[2]MUNIS Purchase Order Inquiry'!$A1659='[2]PO Detail'!$L$2,'[2]MUNIS Purchase Order Inquiry'!Q1659,(IF('[2]MUNIS Purchase Order Inquiry'!$A1659='[2]PO Detail'!$L$1,CONCATENATE("      "&amp;'[2]MUNIS Purchase Order Inquiry'!I1659&amp;";   "&amp;'[2]MUNIS Purchase Order Inquiry'!J1659&amp;"   "&amp;'[2]MUNIS Purchase Order Inquiry'!K1659&amp;"; "&amp;'[2]MUNIS Purchase Order Inquiry'!M1659&amp;"; "&amp;'[2]MUNIS Purchase Order Inquiry'!N1659&amp;"; "&amp;'[2]MUNIS Purchase Order Inquiry'!O1659)," ")))</f>
        <v xml:space="preserve"> </v>
      </c>
      <c r="C1855" s="4" t="str">
        <f>IF('[2]MUNIS Purchase Order Inquiry'!$A1659='[2]PO Detail'!$L$2,'[2]MUNIS Purchase Order Inquiry'!R1659," ")</f>
        <v xml:space="preserve"> </v>
      </c>
      <c r="D1855" s="26" t="str">
        <f>IF('[2]MUNIS Purchase Order Inquiry'!$A1659='[2]PO Detail'!$L$1,'[2]MUNIS Purchase Order Inquiry'!G1659," ")</f>
        <v xml:space="preserve"> </v>
      </c>
      <c r="E1855" s="10" t="str">
        <f>IF('[2]MUNIS Purchase Order Inquiry'!$A1659='[2]PO Detail'!$L$1,'[2]MUNIS Purchase Order Inquiry'!D1659," ")</f>
        <v xml:space="preserve"> </v>
      </c>
      <c r="F1855" s="10" t="str">
        <f>IF('[2]MUNIS Purchase Order Inquiry'!$A1659='[2]PO Detail'!$L$1,'[2]MUNIS Purchase Order Inquiry'!E1659," ")</f>
        <v xml:space="preserve"> </v>
      </c>
      <c r="G1855" s="10" t="str">
        <f>IF('[2]MUNIS Purchase Order Inquiry'!$A1659='[2]PO Detail'!$L$1,'[2]MUNIS Purchase Order Inquiry'!F1659," ")</f>
        <v xml:space="preserve"> </v>
      </c>
    </row>
    <row r="1856" spans="1:7" x14ac:dyDescent="0.25">
      <c r="A1856" s="25" t="str">
        <f>IF('[2]MUNIS Purchase Order Inquiry'!$A1660='[2]PO Detail'!$L$2," ",IF('[2]MUNIS Purchase Order Inquiry'!A1660='[2]PO Detail'!$L$1,'[2]MUNIS Purchase Order Inquiry'!B1660," "))</f>
        <v xml:space="preserve"> </v>
      </c>
      <c r="B1856" s="4" t="str">
        <f>IF('[2]MUNIS Purchase Order Inquiry'!$A1660='[2]PO Detail'!$L$2,'[2]MUNIS Purchase Order Inquiry'!Q1660,(IF('[2]MUNIS Purchase Order Inquiry'!$A1660='[2]PO Detail'!$L$1,CONCATENATE("      "&amp;'[2]MUNIS Purchase Order Inquiry'!I1660&amp;";   "&amp;'[2]MUNIS Purchase Order Inquiry'!J1660&amp;"   "&amp;'[2]MUNIS Purchase Order Inquiry'!K1660&amp;"; "&amp;'[2]MUNIS Purchase Order Inquiry'!M1660&amp;"; "&amp;'[2]MUNIS Purchase Order Inquiry'!N1660&amp;"; "&amp;'[2]MUNIS Purchase Order Inquiry'!O1660)," ")))</f>
        <v xml:space="preserve"> </v>
      </c>
      <c r="C1856" s="4" t="str">
        <f>IF('[2]MUNIS Purchase Order Inquiry'!$A1660='[2]PO Detail'!$L$2,'[2]MUNIS Purchase Order Inquiry'!R1660," ")</f>
        <v xml:space="preserve"> </v>
      </c>
      <c r="D1856" s="26" t="str">
        <f>IF('[2]MUNIS Purchase Order Inquiry'!$A1660='[2]PO Detail'!$L$1,'[2]MUNIS Purchase Order Inquiry'!G1660," ")</f>
        <v xml:space="preserve"> </v>
      </c>
      <c r="E1856" s="10" t="str">
        <f>IF('[2]MUNIS Purchase Order Inquiry'!$A1660='[2]PO Detail'!$L$1,'[2]MUNIS Purchase Order Inquiry'!D1660," ")</f>
        <v xml:space="preserve"> </v>
      </c>
      <c r="F1856" s="10" t="str">
        <f>IF('[2]MUNIS Purchase Order Inquiry'!$A1660='[2]PO Detail'!$L$1,'[2]MUNIS Purchase Order Inquiry'!E1660," ")</f>
        <v xml:space="preserve"> </v>
      </c>
      <c r="G1856" s="10" t="str">
        <f>IF('[2]MUNIS Purchase Order Inquiry'!$A1660='[2]PO Detail'!$L$1,'[2]MUNIS Purchase Order Inquiry'!F1660," ")</f>
        <v xml:space="preserve"> </v>
      </c>
    </row>
    <row r="1857" spans="1:7" x14ac:dyDescent="0.25">
      <c r="A1857" s="25" t="str">
        <f>IF('[2]MUNIS Purchase Order Inquiry'!$A1661='[2]PO Detail'!$L$2," ",IF('[2]MUNIS Purchase Order Inquiry'!A1661='[2]PO Detail'!$L$1,'[2]MUNIS Purchase Order Inquiry'!B1661," "))</f>
        <v xml:space="preserve"> </v>
      </c>
      <c r="B1857" s="4" t="str">
        <f>IF('[2]MUNIS Purchase Order Inquiry'!$A1661='[2]PO Detail'!$L$2,'[2]MUNIS Purchase Order Inquiry'!Q1661,(IF('[2]MUNIS Purchase Order Inquiry'!$A1661='[2]PO Detail'!$L$1,CONCATENATE("      "&amp;'[2]MUNIS Purchase Order Inquiry'!I1661&amp;";   "&amp;'[2]MUNIS Purchase Order Inquiry'!J1661&amp;"   "&amp;'[2]MUNIS Purchase Order Inquiry'!K1661&amp;"; "&amp;'[2]MUNIS Purchase Order Inquiry'!M1661&amp;"; "&amp;'[2]MUNIS Purchase Order Inquiry'!N1661&amp;"; "&amp;'[2]MUNIS Purchase Order Inquiry'!O1661)," ")))</f>
        <v xml:space="preserve"> </v>
      </c>
      <c r="C1857" s="4" t="str">
        <f>IF('[2]MUNIS Purchase Order Inquiry'!$A1661='[2]PO Detail'!$L$2,'[2]MUNIS Purchase Order Inquiry'!R1661," ")</f>
        <v xml:space="preserve"> </v>
      </c>
      <c r="D1857" s="26" t="str">
        <f>IF('[2]MUNIS Purchase Order Inquiry'!$A1661='[2]PO Detail'!$L$1,'[2]MUNIS Purchase Order Inquiry'!G1661," ")</f>
        <v xml:space="preserve"> </v>
      </c>
      <c r="E1857" s="10" t="str">
        <f>IF('[2]MUNIS Purchase Order Inquiry'!$A1661='[2]PO Detail'!$L$1,'[2]MUNIS Purchase Order Inquiry'!D1661," ")</f>
        <v xml:space="preserve"> </v>
      </c>
      <c r="F1857" s="10" t="str">
        <f>IF('[2]MUNIS Purchase Order Inquiry'!$A1661='[2]PO Detail'!$L$1,'[2]MUNIS Purchase Order Inquiry'!E1661," ")</f>
        <v xml:space="preserve"> </v>
      </c>
      <c r="G1857" s="10" t="str">
        <f>IF('[2]MUNIS Purchase Order Inquiry'!$A1661='[2]PO Detail'!$L$1,'[2]MUNIS Purchase Order Inquiry'!F1661," ")</f>
        <v xml:space="preserve"> </v>
      </c>
    </row>
    <row r="1858" spans="1:7" x14ac:dyDescent="0.25">
      <c r="A1858" s="25" t="str">
        <f>IF('[2]MUNIS Purchase Order Inquiry'!$A1662='[2]PO Detail'!$L$2," ",IF('[2]MUNIS Purchase Order Inquiry'!A1662='[2]PO Detail'!$L$1,'[2]MUNIS Purchase Order Inquiry'!B1662," "))</f>
        <v xml:space="preserve"> </v>
      </c>
      <c r="B1858" s="4" t="str">
        <f>IF('[2]MUNIS Purchase Order Inquiry'!$A1662='[2]PO Detail'!$L$2,'[2]MUNIS Purchase Order Inquiry'!Q1662,(IF('[2]MUNIS Purchase Order Inquiry'!$A1662='[2]PO Detail'!$L$1,CONCATENATE("      "&amp;'[2]MUNIS Purchase Order Inquiry'!I1662&amp;";   "&amp;'[2]MUNIS Purchase Order Inquiry'!J1662&amp;"   "&amp;'[2]MUNIS Purchase Order Inquiry'!K1662&amp;"; "&amp;'[2]MUNIS Purchase Order Inquiry'!M1662&amp;"; "&amp;'[2]MUNIS Purchase Order Inquiry'!N1662&amp;"; "&amp;'[2]MUNIS Purchase Order Inquiry'!O1662)," ")))</f>
        <v xml:space="preserve"> </v>
      </c>
      <c r="C1858" s="4" t="str">
        <f>IF('[2]MUNIS Purchase Order Inquiry'!$A1662='[2]PO Detail'!$L$2,'[2]MUNIS Purchase Order Inquiry'!R1662," ")</f>
        <v xml:space="preserve"> </v>
      </c>
      <c r="D1858" s="26" t="str">
        <f>IF('[2]MUNIS Purchase Order Inquiry'!$A1662='[2]PO Detail'!$L$1,'[2]MUNIS Purchase Order Inquiry'!G1662," ")</f>
        <v xml:space="preserve"> </v>
      </c>
      <c r="E1858" s="10" t="str">
        <f>IF('[2]MUNIS Purchase Order Inquiry'!$A1662='[2]PO Detail'!$L$1,'[2]MUNIS Purchase Order Inquiry'!D1662," ")</f>
        <v xml:space="preserve"> </v>
      </c>
      <c r="F1858" s="10" t="str">
        <f>IF('[2]MUNIS Purchase Order Inquiry'!$A1662='[2]PO Detail'!$L$1,'[2]MUNIS Purchase Order Inquiry'!E1662," ")</f>
        <v xml:space="preserve"> </v>
      </c>
      <c r="G1858" s="10" t="str">
        <f>IF('[2]MUNIS Purchase Order Inquiry'!$A1662='[2]PO Detail'!$L$1,'[2]MUNIS Purchase Order Inquiry'!F1662," ")</f>
        <v xml:space="preserve"> </v>
      </c>
    </row>
    <row r="1859" spans="1:7" x14ac:dyDescent="0.25">
      <c r="A1859" s="25" t="str">
        <f>IF('[2]MUNIS Purchase Order Inquiry'!$A1663='[2]PO Detail'!$L$2," ",IF('[2]MUNIS Purchase Order Inquiry'!A1663='[2]PO Detail'!$L$1,'[2]MUNIS Purchase Order Inquiry'!B1663," "))</f>
        <v xml:space="preserve"> </v>
      </c>
      <c r="B1859" s="4" t="str">
        <f>IF('[2]MUNIS Purchase Order Inquiry'!$A1663='[2]PO Detail'!$L$2,'[2]MUNIS Purchase Order Inquiry'!Q1663,(IF('[2]MUNIS Purchase Order Inquiry'!$A1663='[2]PO Detail'!$L$1,CONCATENATE("      "&amp;'[2]MUNIS Purchase Order Inquiry'!I1663&amp;";   "&amp;'[2]MUNIS Purchase Order Inquiry'!J1663&amp;"   "&amp;'[2]MUNIS Purchase Order Inquiry'!K1663&amp;"; "&amp;'[2]MUNIS Purchase Order Inquiry'!M1663&amp;"; "&amp;'[2]MUNIS Purchase Order Inquiry'!N1663&amp;"; "&amp;'[2]MUNIS Purchase Order Inquiry'!O1663)," ")))</f>
        <v xml:space="preserve"> </v>
      </c>
      <c r="C1859" s="4" t="str">
        <f>IF('[2]MUNIS Purchase Order Inquiry'!$A1663='[2]PO Detail'!$L$2,'[2]MUNIS Purchase Order Inquiry'!R1663," ")</f>
        <v xml:space="preserve"> </v>
      </c>
      <c r="D1859" s="26" t="str">
        <f>IF('[2]MUNIS Purchase Order Inquiry'!$A1663='[2]PO Detail'!$L$1,'[2]MUNIS Purchase Order Inquiry'!G1663," ")</f>
        <v xml:space="preserve"> </v>
      </c>
      <c r="E1859" s="10" t="str">
        <f>IF('[2]MUNIS Purchase Order Inquiry'!$A1663='[2]PO Detail'!$L$1,'[2]MUNIS Purchase Order Inquiry'!D1663," ")</f>
        <v xml:space="preserve"> </v>
      </c>
      <c r="F1859" s="10" t="str">
        <f>IF('[2]MUNIS Purchase Order Inquiry'!$A1663='[2]PO Detail'!$L$1,'[2]MUNIS Purchase Order Inquiry'!E1663," ")</f>
        <v xml:space="preserve"> </v>
      </c>
      <c r="G1859" s="10" t="str">
        <f>IF('[2]MUNIS Purchase Order Inquiry'!$A1663='[2]PO Detail'!$L$1,'[2]MUNIS Purchase Order Inquiry'!F1663," ")</f>
        <v xml:space="preserve"> </v>
      </c>
    </row>
    <row r="1860" spans="1:7" x14ac:dyDescent="0.25">
      <c r="A1860" s="25" t="str">
        <f>IF('[2]MUNIS Purchase Order Inquiry'!$A1664='[2]PO Detail'!$L$2," ",IF('[2]MUNIS Purchase Order Inquiry'!A1664='[2]PO Detail'!$L$1,'[2]MUNIS Purchase Order Inquiry'!B1664," "))</f>
        <v xml:space="preserve"> </v>
      </c>
      <c r="B1860" s="4" t="str">
        <f>IF('[2]MUNIS Purchase Order Inquiry'!$A1664='[2]PO Detail'!$L$2,'[2]MUNIS Purchase Order Inquiry'!Q1664,(IF('[2]MUNIS Purchase Order Inquiry'!$A1664='[2]PO Detail'!$L$1,CONCATENATE("      "&amp;'[2]MUNIS Purchase Order Inquiry'!I1664&amp;";   "&amp;'[2]MUNIS Purchase Order Inquiry'!J1664&amp;"   "&amp;'[2]MUNIS Purchase Order Inquiry'!K1664&amp;"; "&amp;'[2]MUNIS Purchase Order Inquiry'!M1664&amp;"; "&amp;'[2]MUNIS Purchase Order Inquiry'!N1664&amp;"; "&amp;'[2]MUNIS Purchase Order Inquiry'!O1664)," ")))</f>
        <v xml:space="preserve"> </v>
      </c>
      <c r="C1860" s="4" t="str">
        <f>IF('[2]MUNIS Purchase Order Inquiry'!$A1664='[2]PO Detail'!$L$2,'[2]MUNIS Purchase Order Inquiry'!R1664," ")</f>
        <v xml:space="preserve"> </v>
      </c>
      <c r="D1860" s="26" t="str">
        <f>IF('[2]MUNIS Purchase Order Inquiry'!$A1664='[2]PO Detail'!$L$1,'[2]MUNIS Purchase Order Inquiry'!G1664," ")</f>
        <v xml:space="preserve"> </v>
      </c>
      <c r="E1860" s="10" t="str">
        <f>IF('[2]MUNIS Purchase Order Inquiry'!$A1664='[2]PO Detail'!$L$1,'[2]MUNIS Purchase Order Inquiry'!D1664," ")</f>
        <v xml:space="preserve"> </v>
      </c>
      <c r="F1860" s="10" t="str">
        <f>IF('[2]MUNIS Purchase Order Inquiry'!$A1664='[2]PO Detail'!$L$1,'[2]MUNIS Purchase Order Inquiry'!E1664," ")</f>
        <v xml:space="preserve"> </v>
      </c>
      <c r="G1860" s="10" t="str">
        <f>IF('[2]MUNIS Purchase Order Inquiry'!$A1664='[2]PO Detail'!$L$1,'[2]MUNIS Purchase Order Inquiry'!F1664," ")</f>
        <v xml:space="preserve"> </v>
      </c>
    </row>
    <row r="1861" spans="1:7" x14ac:dyDescent="0.25">
      <c r="A1861" s="25" t="str">
        <f>IF('[2]MUNIS Purchase Order Inquiry'!$A1665='[2]PO Detail'!$L$2," ",IF('[2]MUNIS Purchase Order Inquiry'!A1665='[2]PO Detail'!$L$1,'[2]MUNIS Purchase Order Inquiry'!B1665," "))</f>
        <v xml:space="preserve"> </v>
      </c>
      <c r="B1861" s="4" t="str">
        <f>IF('[2]MUNIS Purchase Order Inquiry'!$A1665='[2]PO Detail'!$L$2,'[2]MUNIS Purchase Order Inquiry'!Q1665,(IF('[2]MUNIS Purchase Order Inquiry'!$A1665='[2]PO Detail'!$L$1,CONCATENATE("      "&amp;'[2]MUNIS Purchase Order Inquiry'!I1665&amp;";   "&amp;'[2]MUNIS Purchase Order Inquiry'!J1665&amp;"   "&amp;'[2]MUNIS Purchase Order Inquiry'!K1665&amp;"; "&amp;'[2]MUNIS Purchase Order Inquiry'!M1665&amp;"; "&amp;'[2]MUNIS Purchase Order Inquiry'!N1665&amp;"; "&amp;'[2]MUNIS Purchase Order Inquiry'!O1665)," ")))</f>
        <v xml:space="preserve"> </v>
      </c>
      <c r="C1861" s="4" t="str">
        <f>IF('[2]MUNIS Purchase Order Inquiry'!$A1665='[2]PO Detail'!$L$2,'[2]MUNIS Purchase Order Inquiry'!R1665," ")</f>
        <v xml:space="preserve"> </v>
      </c>
      <c r="D1861" s="26" t="str">
        <f>IF('[2]MUNIS Purchase Order Inquiry'!$A1665='[2]PO Detail'!$L$1,'[2]MUNIS Purchase Order Inquiry'!G1665," ")</f>
        <v xml:space="preserve"> </v>
      </c>
      <c r="E1861" s="10" t="str">
        <f>IF('[2]MUNIS Purchase Order Inquiry'!$A1665='[2]PO Detail'!$L$1,'[2]MUNIS Purchase Order Inquiry'!D1665," ")</f>
        <v xml:space="preserve"> </v>
      </c>
      <c r="F1861" s="10" t="str">
        <f>IF('[2]MUNIS Purchase Order Inquiry'!$A1665='[2]PO Detail'!$L$1,'[2]MUNIS Purchase Order Inquiry'!E1665," ")</f>
        <v xml:space="preserve"> </v>
      </c>
      <c r="G1861" s="10" t="str">
        <f>IF('[2]MUNIS Purchase Order Inquiry'!$A1665='[2]PO Detail'!$L$1,'[2]MUNIS Purchase Order Inquiry'!F1665," ")</f>
        <v xml:space="preserve"> </v>
      </c>
    </row>
    <row r="1862" spans="1:7" x14ac:dyDescent="0.25">
      <c r="A1862" s="25" t="str">
        <f>IF('[2]MUNIS Purchase Order Inquiry'!$A1666='[2]PO Detail'!$L$2," ",IF('[2]MUNIS Purchase Order Inquiry'!A1666='[2]PO Detail'!$L$1,'[2]MUNIS Purchase Order Inquiry'!B1666," "))</f>
        <v xml:space="preserve"> </v>
      </c>
      <c r="B1862" s="4" t="str">
        <f>IF('[2]MUNIS Purchase Order Inquiry'!$A1666='[2]PO Detail'!$L$2,'[2]MUNIS Purchase Order Inquiry'!Q1666,(IF('[2]MUNIS Purchase Order Inquiry'!$A1666='[2]PO Detail'!$L$1,CONCATENATE("      "&amp;'[2]MUNIS Purchase Order Inquiry'!I1666&amp;";   "&amp;'[2]MUNIS Purchase Order Inquiry'!J1666&amp;"   "&amp;'[2]MUNIS Purchase Order Inquiry'!K1666&amp;"; "&amp;'[2]MUNIS Purchase Order Inquiry'!M1666&amp;"; "&amp;'[2]MUNIS Purchase Order Inquiry'!N1666&amp;"; "&amp;'[2]MUNIS Purchase Order Inquiry'!O1666)," ")))</f>
        <v xml:space="preserve"> </v>
      </c>
      <c r="C1862" s="4" t="str">
        <f>IF('[2]MUNIS Purchase Order Inquiry'!$A1666='[2]PO Detail'!$L$2,'[2]MUNIS Purchase Order Inquiry'!R1666," ")</f>
        <v xml:space="preserve"> </v>
      </c>
      <c r="D1862" s="26" t="str">
        <f>IF('[2]MUNIS Purchase Order Inquiry'!$A1666='[2]PO Detail'!$L$1,'[2]MUNIS Purchase Order Inquiry'!G1666," ")</f>
        <v xml:space="preserve"> </v>
      </c>
      <c r="E1862" s="10" t="str">
        <f>IF('[2]MUNIS Purchase Order Inquiry'!$A1666='[2]PO Detail'!$L$1,'[2]MUNIS Purchase Order Inquiry'!D1666," ")</f>
        <v xml:space="preserve"> </v>
      </c>
      <c r="F1862" s="10" t="str">
        <f>IF('[2]MUNIS Purchase Order Inquiry'!$A1666='[2]PO Detail'!$L$1,'[2]MUNIS Purchase Order Inquiry'!E1666," ")</f>
        <v xml:space="preserve"> </v>
      </c>
      <c r="G1862" s="10" t="str">
        <f>IF('[2]MUNIS Purchase Order Inquiry'!$A1666='[2]PO Detail'!$L$1,'[2]MUNIS Purchase Order Inquiry'!F1666," ")</f>
        <v xml:space="preserve"> </v>
      </c>
    </row>
    <row r="1863" spans="1:7" x14ac:dyDescent="0.25">
      <c r="A1863" s="25" t="str">
        <f>IF('[2]MUNIS Purchase Order Inquiry'!$A1667='[2]PO Detail'!$L$2," ",IF('[2]MUNIS Purchase Order Inquiry'!A1667='[2]PO Detail'!$L$1,'[2]MUNIS Purchase Order Inquiry'!B1667," "))</f>
        <v xml:space="preserve"> </v>
      </c>
      <c r="B1863" s="4" t="str">
        <f>IF('[2]MUNIS Purchase Order Inquiry'!$A1667='[2]PO Detail'!$L$2,'[2]MUNIS Purchase Order Inquiry'!Q1667,(IF('[2]MUNIS Purchase Order Inquiry'!$A1667='[2]PO Detail'!$L$1,CONCATENATE("      "&amp;'[2]MUNIS Purchase Order Inquiry'!I1667&amp;";   "&amp;'[2]MUNIS Purchase Order Inquiry'!J1667&amp;"   "&amp;'[2]MUNIS Purchase Order Inquiry'!K1667&amp;"; "&amp;'[2]MUNIS Purchase Order Inquiry'!M1667&amp;"; "&amp;'[2]MUNIS Purchase Order Inquiry'!N1667&amp;"; "&amp;'[2]MUNIS Purchase Order Inquiry'!O1667)," ")))</f>
        <v xml:space="preserve"> </v>
      </c>
      <c r="C1863" s="4" t="str">
        <f>IF('[2]MUNIS Purchase Order Inquiry'!$A1667='[2]PO Detail'!$L$2,'[2]MUNIS Purchase Order Inquiry'!R1667," ")</f>
        <v xml:space="preserve"> </v>
      </c>
      <c r="D1863" s="26" t="str">
        <f>IF('[2]MUNIS Purchase Order Inquiry'!$A1667='[2]PO Detail'!$L$1,'[2]MUNIS Purchase Order Inquiry'!G1667," ")</f>
        <v xml:space="preserve"> </v>
      </c>
      <c r="E1863" s="10" t="str">
        <f>IF('[2]MUNIS Purchase Order Inquiry'!$A1667='[2]PO Detail'!$L$1,'[2]MUNIS Purchase Order Inquiry'!D1667," ")</f>
        <v xml:space="preserve"> </v>
      </c>
      <c r="F1863" s="10" t="str">
        <f>IF('[2]MUNIS Purchase Order Inquiry'!$A1667='[2]PO Detail'!$L$1,'[2]MUNIS Purchase Order Inquiry'!E1667," ")</f>
        <v xml:space="preserve"> </v>
      </c>
      <c r="G1863" s="10" t="str">
        <f>IF('[2]MUNIS Purchase Order Inquiry'!$A1667='[2]PO Detail'!$L$1,'[2]MUNIS Purchase Order Inquiry'!F1667," ")</f>
        <v xml:space="preserve"> </v>
      </c>
    </row>
    <row r="1864" spans="1:7" x14ac:dyDescent="0.25">
      <c r="A1864" s="25" t="str">
        <f>IF('[2]MUNIS Purchase Order Inquiry'!$A1668='[2]PO Detail'!$L$2," ",IF('[2]MUNIS Purchase Order Inquiry'!A1668='[2]PO Detail'!$L$1,'[2]MUNIS Purchase Order Inquiry'!B1668," "))</f>
        <v xml:space="preserve"> </v>
      </c>
      <c r="B1864" s="4" t="str">
        <f>IF('[2]MUNIS Purchase Order Inquiry'!$A1668='[2]PO Detail'!$L$2,'[2]MUNIS Purchase Order Inquiry'!Q1668,(IF('[2]MUNIS Purchase Order Inquiry'!$A1668='[2]PO Detail'!$L$1,CONCATENATE("      "&amp;'[2]MUNIS Purchase Order Inquiry'!I1668&amp;";   "&amp;'[2]MUNIS Purchase Order Inquiry'!J1668&amp;"   "&amp;'[2]MUNIS Purchase Order Inquiry'!K1668&amp;"; "&amp;'[2]MUNIS Purchase Order Inquiry'!M1668&amp;"; "&amp;'[2]MUNIS Purchase Order Inquiry'!N1668&amp;"; "&amp;'[2]MUNIS Purchase Order Inquiry'!O1668)," ")))</f>
        <v xml:space="preserve"> </v>
      </c>
      <c r="C1864" s="4" t="str">
        <f>IF('[2]MUNIS Purchase Order Inquiry'!$A1668='[2]PO Detail'!$L$2,'[2]MUNIS Purchase Order Inquiry'!R1668," ")</f>
        <v xml:space="preserve"> </v>
      </c>
      <c r="D1864" s="26" t="str">
        <f>IF('[2]MUNIS Purchase Order Inquiry'!$A1668='[2]PO Detail'!$L$1,'[2]MUNIS Purchase Order Inquiry'!G1668," ")</f>
        <v xml:space="preserve"> </v>
      </c>
      <c r="E1864" s="10" t="str">
        <f>IF('[2]MUNIS Purchase Order Inquiry'!$A1668='[2]PO Detail'!$L$1,'[2]MUNIS Purchase Order Inquiry'!D1668," ")</f>
        <v xml:space="preserve"> </v>
      </c>
      <c r="F1864" s="10" t="str">
        <f>IF('[2]MUNIS Purchase Order Inquiry'!$A1668='[2]PO Detail'!$L$1,'[2]MUNIS Purchase Order Inquiry'!E1668," ")</f>
        <v xml:space="preserve"> </v>
      </c>
      <c r="G1864" s="10" t="str">
        <f>IF('[2]MUNIS Purchase Order Inquiry'!$A1668='[2]PO Detail'!$L$1,'[2]MUNIS Purchase Order Inquiry'!F1668," ")</f>
        <v xml:space="preserve"> </v>
      </c>
    </row>
    <row r="1865" spans="1:7" x14ac:dyDescent="0.25">
      <c r="A1865" s="25" t="str">
        <f>IF('[2]MUNIS Purchase Order Inquiry'!$A1669='[2]PO Detail'!$L$2," ",IF('[2]MUNIS Purchase Order Inquiry'!A1669='[2]PO Detail'!$L$1,'[2]MUNIS Purchase Order Inquiry'!B1669," "))</f>
        <v xml:space="preserve"> </v>
      </c>
      <c r="B1865" s="4" t="str">
        <f>IF('[2]MUNIS Purchase Order Inquiry'!$A1669='[2]PO Detail'!$L$2,'[2]MUNIS Purchase Order Inquiry'!Q1669,(IF('[2]MUNIS Purchase Order Inquiry'!$A1669='[2]PO Detail'!$L$1,CONCATENATE("      "&amp;'[2]MUNIS Purchase Order Inquiry'!I1669&amp;";   "&amp;'[2]MUNIS Purchase Order Inquiry'!J1669&amp;"   "&amp;'[2]MUNIS Purchase Order Inquiry'!K1669&amp;"; "&amp;'[2]MUNIS Purchase Order Inquiry'!M1669&amp;"; "&amp;'[2]MUNIS Purchase Order Inquiry'!N1669&amp;"; "&amp;'[2]MUNIS Purchase Order Inquiry'!O1669)," ")))</f>
        <v xml:space="preserve"> </v>
      </c>
      <c r="C1865" s="4" t="str">
        <f>IF('[2]MUNIS Purchase Order Inquiry'!$A1669='[2]PO Detail'!$L$2,'[2]MUNIS Purchase Order Inquiry'!R1669," ")</f>
        <v xml:space="preserve"> </v>
      </c>
      <c r="D1865" s="26" t="str">
        <f>IF('[2]MUNIS Purchase Order Inquiry'!$A1669='[2]PO Detail'!$L$1,'[2]MUNIS Purchase Order Inquiry'!G1669," ")</f>
        <v xml:space="preserve"> </v>
      </c>
      <c r="E1865" s="10" t="str">
        <f>IF('[2]MUNIS Purchase Order Inquiry'!$A1669='[2]PO Detail'!$L$1,'[2]MUNIS Purchase Order Inquiry'!D1669," ")</f>
        <v xml:space="preserve"> </v>
      </c>
      <c r="F1865" s="10" t="str">
        <f>IF('[2]MUNIS Purchase Order Inquiry'!$A1669='[2]PO Detail'!$L$1,'[2]MUNIS Purchase Order Inquiry'!E1669," ")</f>
        <v xml:space="preserve"> </v>
      </c>
      <c r="G1865" s="10" t="str">
        <f>IF('[2]MUNIS Purchase Order Inquiry'!$A1669='[2]PO Detail'!$L$1,'[2]MUNIS Purchase Order Inquiry'!F1669," ")</f>
        <v xml:space="preserve"> </v>
      </c>
    </row>
    <row r="1866" spans="1:7" x14ac:dyDescent="0.25">
      <c r="A1866" s="25" t="str">
        <f>IF('[2]MUNIS Purchase Order Inquiry'!$A1670='[2]PO Detail'!$L$2," ",IF('[2]MUNIS Purchase Order Inquiry'!A1670='[2]PO Detail'!$L$1,'[2]MUNIS Purchase Order Inquiry'!B1670," "))</f>
        <v xml:space="preserve"> </v>
      </c>
      <c r="B1866" s="4" t="str">
        <f>IF('[2]MUNIS Purchase Order Inquiry'!$A1670='[2]PO Detail'!$L$2,'[2]MUNIS Purchase Order Inquiry'!Q1670,(IF('[2]MUNIS Purchase Order Inquiry'!$A1670='[2]PO Detail'!$L$1,CONCATENATE("      "&amp;'[2]MUNIS Purchase Order Inquiry'!I1670&amp;";   "&amp;'[2]MUNIS Purchase Order Inquiry'!J1670&amp;"   "&amp;'[2]MUNIS Purchase Order Inquiry'!K1670&amp;"; "&amp;'[2]MUNIS Purchase Order Inquiry'!M1670&amp;"; "&amp;'[2]MUNIS Purchase Order Inquiry'!N1670&amp;"; "&amp;'[2]MUNIS Purchase Order Inquiry'!O1670)," ")))</f>
        <v xml:space="preserve"> </v>
      </c>
      <c r="C1866" s="4" t="str">
        <f>IF('[2]MUNIS Purchase Order Inquiry'!$A1670='[2]PO Detail'!$L$2,'[2]MUNIS Purchase Order Inquiry'!R1670," ")</f>
        <v xml:space="preserve"> </v>
      </c>
      <c r="D1866" s="26" t="str">
        <f>IF('[2]MUNIS Purchase Order Inquiry'!$A1670='[2]PO Detail'!$L$1,'[2]MUNIS Purchase Order Inquiry'!G1670," ")</f>
        <v xml:space="preserve"> </v>
      </c>
      <c r="E1866" s="10" t="str">
        <f>IF('[2]MUNIS Purchase Order Inquiry'!$A1670='[2]PO Detail'!$L$1,'[2]MUNIS Purchase Order Inquiry'!D1670," ")</f>
        <v xml:space="preserve"> </v>
      </c>
      <c r="F1866" s="10" t="str">
        <f>IF('[2]MUNIS Purchase Order Inquiry'!$A1670='[2]PO Detail'!$L$1,'[2]MUNIS Purchase Order Inquiry'!E1670," ")</f>
        <v xml:space="preserve"> </v>
      </c>
      <c r="G1866" s="10" t="str">
        <f>IF('[2]MUNIS Purchase Order Inquiry'!$A1670='[2]PO Detail'!$L$1,'[2]MUNIS Purchase Order Inquiry'!F1670," ")</f>
        <v xml:space="preserve"> </v>
      </c>
    </row>
    <row r="1867" spans="1:7" x14ac:dyDescent="0.25">
      <c r="A1867" s="25" t="str">
        <f>IF('[2]MUNIS Purchase Order Inquiry'!$A1671='[2]PO Detail'!$L$2," ",IF('[2]MUNIS Purchase Order Inquiry'!A1671='[2]PO Detail'!$L$1,'[2]MUNIS Purchase Order Inquiry'!B1671," "))</f>
        <v xml:space="preserve"> </v>
      </c>
      <c r="B1867" s="4" t="str">
        <f>IF('[2]MUNIS Purchase Order Inquiry'!$A1671='[2]PO Detail'!$L$2,'[2]MUNIS Purchase Order Inquiry'!Q1671,(IF('[2]MUNIS Purchase Order Inquiry'!$A1671='[2]PO Detail'!$L$1,CONCATENATE("      "&amp;'[2]MUNIS Purchase Order Inquiry'!I1671&amp;";   "&amp;'[2]MUNIS Purchase Order Inquiry'!J1671&amp;"   "&amp;'[2]MUNIS Purchase Order Inquiry'!K1671&amp;"; "&amp;'[2]MUNIS Purchase Order Inquiry'!M1671&amp;"; "&amp;'[2]MUNIS Purchase Order Inquiry'!N1671&amp;"; "&amp;'[2]MUNIS Purchase Order Inquiry'!O1671)," ")))</f>
        <v xml:space="preserve"> </v>
      </c>
      <c r="C1867" s="4" t="str">
        <f>IF('[2]MUNIS Purchase Order Inquiry'!$A1671='[2]PO Detail'!$L$2,'[2]MUNIS Purchase Order Inquiry'!R1671," ")</f>
        <v xml:space="preserve"> </v>
      </c>
      <c r="D1867" s="26" t="str">
        <f>IF('[2]MUNIS Purchase Order Inquiry'!$A1671='[2]PO Detail'!$L$1,'[2]MUNIS Purchase Order Inquiry'!G1671," ")</f>
        <v xml:space="preserve"> </v>
      </c>
      <c r="E1867" s="10" t="str">
        <f>IF('[2]MUNIS Purchase Order Inquiry'!$A1671='[2]PO Detail'!$L$1,'[2]MUNIS Purchase Order Inquiry'!D1671," ")</f>
        <v xml:space="preserve"> </v>
      </c>
      <c r="F1867" s="10" t="str">
        <f>IF('[2]MUNIS Purchase Order Inquiry'!$A1671='[2]PO Detail'!$L$1,'[2]MUNIS Purchase Order Inquiry'!E1671," ")</f>
        <v xml:space="preserve"> </v>
      </c>
      <c r="G1867" s="10" t="str">
        <f>IF('[2]MUNIS Purchase Order Inquiry'!$A1671='[2]PO Detail'!$L$1,'[2]MUNIS Purchase Order Inquiry'!F1671," ")</f>
        <v xml:space="preserve"> </v>
      </c>
    </row>
    <row r="1868" spans="1:7" x14ac:dyDescent="0.25">
      <c r="A1868" s="25" t="str">
        <f>IF('[2]MUNIS Purchase Order Inquiry'!$A1672='[2]PO Detail'!$L$2," ",IF('[2]MUNIS Purchase Order Inquiry'!A1672='[2]PO Detail'!$L$1,'[2]MUNIS Purchase Order Inquiry'!B1672," "))</f>
        <v xml:space="preserve"> </v>
      </c>
      <c r="B1868" s="4" t="str">
        <f>IF('[2]MUNIS Purchase Order Inquiry'!$A1672='[2]PO Detail'!$L$2,'[2]MUNIS Purchase Order Inquiry'!Q1672,(IF('[2]MUNIS Purchase Order Inquiry'!$A1672='[2]PO Detail'!$L$1,CONCATENATE("      "&amp;'[2]MUNIS Purchase Order Inquiry'!I1672&amp;";   "&amp;'[2]MUNIS Purchase Order Inquiry'!J1672&amp;"   "&amp;'[2]MUNIS Purchase Order Inquiry'!K1672&amp;"; "&amp;'[2]MUNIS Purchase Order Inquiry'!M1672&amp;"; "&amp;'[2]MUNIS Purchase Order Inquiry'!N1672&amp;"; "&amp;'[2]MUNIS Purchase Order Inquiry'!O1672)," ")))</f>
        <v xml:space="preserve"> </v>
      </c>
      <c r="C1868" s="4" t="str">
        <f>IF('[2]MUNIS Purchase Order Inquiry'!$A1672='[2]PO Detail'!$L$2,'[2]MUNIS Purchase Order Inquiry'!R1672," ")</f>
        <v xml:space="preserve"> </v>
      </c>
      <c r="D1868" s="26" t="str">
        <f>IF('[2]MUNIS Purchase Order Inquiry'!$A1672='[2]PO Detail'!$L$1,'[2]MUNIS Purchase Order Inquiry'!G1672," ")</f>
        <v xml:space="preserve"> </v>
      </c>
      <c r="E1868" s="10" t="str">
        <f>IF('[2]MUNIS Purchase Order Inquiry'!$A1672='[2]PO Detail'!$L$1,'[2]MUNIS Purchase Order Inquiry'!D1672," ")</f>
        <v xml:space="preserve"> </v>
      </c>
      <c r="F1868" s="10" t="str">
        <f>IF('[2]MUNIS Purchase Order Inquiry'!$A1672='[2]PO Detail'!$L$1,'[2]MUNIS Purchase Order Inquiry'!E1672," ")</f>
        <v xml:space="preserve"> </v>
      </c>
      <c r="G1868" s="10" t="str">
        <f>IF('[2]MUNIS Purchase Order Inquiry'!$A1672='[2]PO Detail'!$L$1,'[2]MUNIS Purchase Order Inquiry'!F1672," ")</f>
        <v xml:space="preserve"> </v>
      </c>
    </row>
    <row r="1869" spans="1:7" x14ac:dyDescent="0.25">
      <c r="A1869" s="25" t="str">
        <f>IF('[2]MUNIS Purchase Order Inquiry'!$A1673='[2]PO Detail'!$L$2," ",IF('[2]MUNIS Purchase Order Inquiry'!A1673='[2]PO Detail'!$L$1,'[2]MUNIS Purchase Order Inquiry'!B1673," "))</f>
        <v xml:space="preserve"> </v>
      </c>
      <c r="B1869" s="4" t="str">
        <f>IF('[2]MUNIS Purchase Order Inquiry'!$A1673='[2]PO Detail'!$L$2,'[2]MUNIS Purchase Order Inquiry'!Q1673,(IF('[2]MUNIS Purchase Order Inquiry'!$A1673='[2]PO Detail'!$L$1,CONCATENATE("      "&amp;'[2]MUNIS Purchase Order Inquiry'!I1673&amp;";   "&amp;'[2]MUNIS Purchase Order Inquiry'!J1673&amp;"   "&amp;'[2]MUNIS Purchase Order Inquiry'!K1673&amp;"; "&amp;'[2]MUNIS Purchase Order Inquiry'!M1673&amp;"; "&amp;'[2]MUNIS Purchase Order Inquiry'!N1673&amp;"; "&amp;'[2]MUNIS Purchase Order Inquiry'!O1673)," ")))</f>
        <v xml:space="preserve"> </v>
      </c>
      <c r="C1869" s="4" t="str">
        <f>IF('[2]MUNIS Purchase Order Inquiry'!$A1673='[2]PO Detail'!$L$2,'[2]MUNIS Purchase Order Inquiry'!R1673," ")</f>
        <v xml:space="preserve"> </v>
      </c>
      <c r="D1869" s="26" t="str">
        <f>IF('[2]MUNIS Purchase Order Inquiry'!$A1673='[2]PO Detail'!$L$1,'[2]MUNIS Purchase Order Inquiry'!G1673," ")</f>
        <v xml:space="preserve"> </v>
      </c>
      <c r="E1869" s="10" t="str">
        <f>IF('[2]MUNIS Purchase Order Inquiry'!$A1673='[2]PO Detail'!$L$1,'[2]MUNIS Purchase Order Inquiry'!D1673," ")</f>
        <v xml:space="preserve"> </v>
      </c>
      <c r="F1869" s="10" t="str">
        <f>IF('[2]MUNIS Purchase Order Inquiry'!$A1673='[2]PO Detail'!$L$1,'[2]MUNIS Purchase Order Inquiry'!E1673," ")</f>
        <v xml:space="preserve"> </v>
      </c>
      <c r="G1869" s="10" t="str">
        <f>IF('[2]MUNIS Purchase Order Inquiry'!$A1673='[2]PO Detail'!$L$1,'[2]MUNIS Purchase Order Inquiry'!F1673," ")</f>
        <v xml:space="preserve"> </v>
      </c>
    </row>
    <row r="1870" spans="1:7" x14ac:dyDescent="0.25">
      <c r="A1870" s="25" t="str">
        <f>IF('[2]MUNIS Purchase Order Inquiry'!$A1674='[2]PO Detail'!$L$2," ",IF('[2]MUNIS Purchase Order Inquiry'!A1674='[2]PO Detail'!$L$1,'[2]MUNIS Purchase Order Inquiry'!B1674," "))</f>
        <v xml:space="preserve"> </v>
      </c>
      <c r="B1870" s="4" t="str">
        <f>IF('[2]MUNIS Purchase Order Inquiry'!$A1674='[2]PO Detail'!$L$2,'[2]MUNIS Purchase Order Inquiry'!Q1674,(IF('[2]MUNIS Purchase Order Inquiry'!$A1674='[2]PO Detail'!$L$1,CONCATENATE("      "&amp;'[2]MUNIS Purchase Order Inquiry'!I1674&amp;";   "&amp;'[2]MUNIS Purchase Order Inquiry'!J1674&amp;"   "&amp;'[2]MUNIS Purchase Order Inquiry'!K1674&amp;"; "&amp;'[2]MUNIS Purchase Order Inquiry'!M1674&amp;"; "&amp;'[2]MUNIS Purchase Order Inquiry'!N1674&amp;"; "&amp;'[2]MUNIS Purchase Order Inquiry'!O1674)," ")))</f>
        <v xml:space="preserve"> </v>
      </c>
      <c r="C1870" s="4" t="str">
        <f>IF('[2]MUNIS Purchase Order Inquiry'!$A1674='[2]PO Detail'!$L$2,'[2]MUNIS Purchase Order Inquiry'!R1674," ")</f>
        <v xml:space="preserve"> </v>
      </c>
      <c r="D1870" s="26" t="str">
        <f>IF('[2]MUNIS Purchase Order Inquiry'!$A1674='[2]PO Detail'!$L$1,'[2]MUNIS Purchase Order Inquiry'!G1674," ")</f>
        <v xml:space="preserve"> </v>
      </c>
      <c r="E1870" s="10" t="str">
        <f>IF('[2]MUNIS Purchase Order Inquiry'!$A1674='[2]PO Detail'!$L$1,'[2]MUNIS Purchase Order Inquiry'!D1674," ")</f>
        <v xml:space="preserve"> </v>
      </c>
      <c r="F1870" s="10" t="str">
        <f>IF('[2]MUNIS Purchase Order Inquiry'!$A1674='[2]PO Detail'!$L$1,'[2]MUNIS Purchase Order Inquiry'!E1674," ")</f>
        <v xml:space="preserve"> </v>
      </c>
      <c r="G1870" s="10" t="str">
        <f>IF('[2]MUNIS Purchase Order Inquiry'!$A1674='[2]PO Detail'!$L$1,'[2]MUNIS Purchase Order Inquiry'!F1674," ")</f>
        <v xml:space="preserve"> </v>
      </c>
    </row>
    <row r="1871" spans="1:7" x14ac:dyDescent="0.25">
      <c r="A1871" s="25" t="str">
        <f>IF('[2]MUNIS Purchase Order Inquiry'!$A1675='[2]PO Detail'!$L$2," ",IF('[2]MUNIS Purchase Order Inquiry'!A1675='[2]PO Detail'!$L$1,'[2]MUNIS Purchase Order Inquiry'!B1675," "))</f>
        <v xml:space="preserve"> </v>
      </c>
      <c r="B1871" s="4" t="str">
        <f>IF('[2]MUNIS Purchase Order Inquiry'!$A1675='[2]PO Detail'!$L$2,'[2]MUNIS Purchase Order Inquiry'!Q1675,(IF('[2]MUNIS Purchase Order Inquiry'!$A1675='[2]PO Detail'!$L$1,CONCATENATE("      "&amp;'[2]MUNIS Purchase Order Inquiry'!I1675&amp;";   "&amp;'[2]MUNIS Purchase Order Inquiry'!J1675&amp;"   "&amp;'[2]MUNIS Purchase Order Inquiry'!K1675&amp;"; "&amp;'[2]MUNIS Purchase Order Inquiry'!M1675&amp;"; "&amp;'[2]MUNIS Purchase Order Inquiry'!N1675&amp;"; "&amp;'[2]MUNIS Purchase Order Inquiry'!O1675)," ")))</f>
        <v xml:space="preserve"> </v>
      </c>
      <c r="C1871" s="4" t="str">
        <f>IF('[2]MUNIS Purchase Order Inquiry'!$A1675='[2]PO Detail'!$L$2,'[2]MUNIS Purchase Order Inquiry'!R1675," ")</f>
        <v xml:space="preserve"> </v>
      </c>
      <c r="D1871" s="26" t="str">
        <f>IF('[2]MUNIS Purchase Order Inquiry'!$A1675='[2]PO Detail'!$L$1,'[2]MUNIS Purchase Order Inquiry'!G1675," ")</f>
        <v xml:space="preserve"> </v>
      </c>
      <c r="E1871" s="10" t="str">
        <f>IF('[2]MUNIS Purchase Order Inquiry'!$A1675='[2]PO Detail'!$L$1,'[2]MUNIS Purchase Order Inquiry'!D1675," ")</f>
        <v xml:space="preserve"> </v>
      </c>
      <c r="F1871" s="10" t="str">
        <f>IF('[2]MUNIS Purchase Order Inquiry'!$A1675='[2]PO Detail'!$L$1,'[2]MUNIS Purchase Order Inquiry'!E1675," ")</f>
        <v xml:space="preserve"> </v>
      </c>
      <c r="G1871" s="10" t="str">
        <f>IF('[2]MUNIS Purchase Order Inquiry'!$A1675='[2]PO Detail'!$L$1,'[2]MUNIS Purchase Order Inquiry'!F1675," ")</f>
        <v xml:space="preserve"> </v>
      </c>
    </row>
    <row r="1872" spans="1:7" x14ac:dyDescent="0.25">
      <c r="A1872" s="25" t="str">
        <f>IF('[2]MUNIS Purchase Order Inquiry'!$A1676='[2]PO Detail'!$L$2," ",IF('[2]MUNIS Purchase Order Inquiry'!A1676='[2]PO Detail'!$L$1,'[2]MUNIS Purchase Order Inquiry'!B1676," "))</f>
        <v xml:space="preserve"> </v>
      </c>
      <c r="B1872" s="4" t="str">
        <f>IF('[2]MUNIS Purchase Order Inquiry'!$A1676='[2]PO Detail'!$L$2,'[2]MUNIS Purchase Order Inquiry'!Q1676,(IF('[2]MUNIS Purchase Order Inquiry'!$A1676='[2]PO Detail'!$L$1,CONCATENATE("      "&amp;'[2]MUNIS Purchase Order Inquiry'!I1676&amp;";   "&amp;'[2]MUNIS Purchase Order Inquiry'!J1676&amp;"   "&amp;'[2]MUNIS Purchase Order Inquiry'!K1676&amp;"; "&amp;'[2]MUNIS Purchase Order Inquiry'!M1676&amp;"; "&amp;'[2]MUNIS Purchase Order Inquiry'!N1676&amp;"; "&amp;'[2]MUNIS Purchase Order Inquiry'!O1676)," ")))</f>
        <v xml:space="preserve"> </v>
      </c>
      <c r="C1872" s="4" t="str">
        <f>IF('[2]MUNIS Purchase Order Inquiry'!$A1676='[2]PO Detail'!$L$2,'[2]MUNIS Purchase Order Inquiry'!R1676," ")</f>
        <v xml:space="preserve"> </v>
      </c>
      <c r="D1872" s="26" t="str">
        <f>IF('[2]MUNIS Purchase Order Inquiry'!$A1676='[2]PO Detail'!$L$1,'[2]MUNIS Purchase Order Inquiry'!G1676," ")</f>
        <v xml:space="preserve"> </v>
      </c>
      <c r="E1872" s="10" t="str">
        <f>IF('[2]MUNIS Purchase Order Inquiry'!$A1676='[2]PO Detail'!$L$1,'[2]MUNIS Purchase Order Inquiry'!D1676," ")</f>
        <v xml:space="preserve"> </v>
      </c>
      <c r="F1872" s="10" t="str">
        <f>IF('[2]MUNIS Purchase Order Inquiry'!$A1676='[2]PO Detail'!$L$1,'[2]MUNIS Purchase Order Inquiry'!E1676," ")</f>
        <v xml:space="preserve"> </v>
      </c>
      <c r="G1872" s="10" t="str">
        <f>IF('[2]MUNIS Purchase Order Inquiry'!$A1676='[2]PO Detail'!$L$1,'[2]MUNIS Purchase Order Inquiry'!F1676," ")</f>
        <v xml:space="preserve"> </v>
      </c>
    </row>
    <row r="1873" spans="1:7" x14ac:dyDescent="0.25">
      <c r="A1873" s="25" t="str">
        <f>IF('[2]MUNIS Purchase Order Inquiry'!$A1677='[2]PO Detail'!$L$2," ",IF('[2]MUNIS Purchase Order Inquiry'!A1677='[2]PO Detail'!$L$1,'[2]MUNIS Purchase Order Inquiry'!B1677," "))</f>
        <v xml:space="preserve"> </v>
      </c>
      <c r="B1873" s="4" t="str">
        <f>IF('[2]MUNIS Purchase Order Inquiry'!$A1677='[2]PO Detail'!$L$2,'[2]MUNIS Purchase Order Inquiry'!Q1677,(IF('[2]MUNIS Purchase Order Inquiry'!$A1677='[2]PO Detail'!$L$1,CONCATENATE("      "&amp;'[2]MUNIS Purchase Order Inquiry'!I1677&amp;";   "&amp;'[2]MUNIS Purchase Order Inquiry'!J1677&amp;"   "&amp;'[2]MUNIS Purchase Order Inquiry'!K1677&amp;"; "&amp;'[2]MUNIS Purchase Order Inquiry'!M1677&amp;"; "&amp;'[2]MUNIS Purchase Order Inquiry'!N1677&amp;"; "&amp;'[2]MUNIS Purchase Order Inquiry'!O1677)," ")))</f>
        <v xml:space="preserve"> </v>
      </c>
      <c r="C1873" s="4" t="str">
        <f>IF('[2]MUNIS Purchase Order Inquiry'!$A1677='[2]PO Detail'!$L$2,'[2]MUNIS Purchase Order Inquiry'!R1677," ")</f>
        <v xml:space="preserve"> </v>
      </c>
      <c r="D1873" s="26" t="str">
        <f>IF('[2]MUNIS Purchase Order Inquiry'!$A1677='[2]PO Detail'!$L$1,'[2]MUNIS Purchase Order Inquiry'!G1677," ")</f>
        <v xml:space="preserve"> </v>
      </c>
      <c r="E1873" s="10" t="str">
        <f>IF('[2]MUNIS Purchase Order Inquiry'!$A1677='[2]PO Detail'!$L$1,'[2]MUNIS Purchase Order Inquiry'!D1677," ")</f>
        <v xml:space="preserve"> </v>
      </c>
      <c r="F1873" s="10" t="str">
        <f>IF('[2]MUNIS Purchase Order Inquiry'!$A1677='[2]PO Detail'!$L$1,'[2]MUNIS Purchase Order Inquiry'!E1677," ")</f>
        <v xml:space="preserve"> </v>
      </c>
      <c r="G1873" s="10" t="str">
        <f>IF('[2]MUNIS Purchase Order Inquiry'!$A1677='[2]PO Detail'!$L$1,'[2]MUNIS Purchase Order Inquiry'!F1677," ")</f>
        <v xml:space="preserve"> </v>
      </c>
    </row>
    <row r="1874" spans="1:7" x14ac:dyDescent="0.25">
      <c r="A1874" s="25" t="str">
        <f>IF('[2]MUNIS Purchase Order Inquiry'!$A1678='[2]PO Detail'!$L$2," ",IF('[2]MUNIS Purchase Order Inquiry'!A1678='[2]PO Detail'!$L$1,'[2]MUNIS Purchase Order Inquiry'!B1678," "))</f>
        <v xml:space="preserve"> </v>
      </c>
      <c r="B1874" s="4" t="str">
        <f>IF('[2]MUNIS Purchase Order Inquiry'!$A1678='[2]PO Detail'!$L$2,'[2]MUNIS Purchase Order Inquiry'!Q1678,(IF('[2]MUNIS Purchase Order Inquiry'!$A1678='[2]PO Detail'!$L$1,CONCATENATE("      "&amp;'[2]MUNIS Purchase Order Inquiry'!I1678&amp;";   "&amp;'[2]MUNIS Purchase Order Inquiry'!J1678&amp;"   "&amp;'[2]MUNIS Purchase Order Inquiry'!K1678&amp;"; "&amp;'[2]MUNIS Purchase Order Inquiry'!M1678&amp;"; "&amp;'[2]MUNIS Purchase Order Inquiry'!N1678&amp;"; "&amp;'[2]MUNIS Purchase Order Inquiry'!O1678)," ")))</f>
        <v xml:space="preserve"> </v>
      </c>
      <c r="C1874" s="4" t="str">
        <f>IF('[2]MUNIS Purchase Order Inquiry'!$A1678='[2]PO Detail'!$L$2,'[2]MUNIS Purchase Order Inquiry'!R1678," ")</f>
        <v xml:space="preserve"> </v>
      </c>
      <c r="D1874" s="26" t="str">
        <f>IF('[2]MUNIS Purchase Order Inquiry'!$A1678='[2]PO Detail'!$L$1,'[2]MUNIS Purchase Order Inquiry'!G1678," ")</f>
        <v xml:space="preserve"> </v>
      </c>
      <c r="E1874" s="10" t="str">
        <f>IF('[2]MUNIS Purchase Order Inquiry'!$A1678='[2]PO Detail'!$L$1,'[2]MUNIS Purchase Order Inquiry'!D1678," ")</f>
        <v xml:space="preserve"> </v>
      </c>
      <c r="F1874" s="10" t="str">
        <f>IF('[2]MUNIS Purchase Order Inquiry'!$A1678='[2]PO Detail'!$L$1,'[2]MUNIS Purchase Order Inquiry'!E1678," ")</f>
        <v xml:space="preserve"> </v>
      </c>
      <c r="G1874" s="10" t="str">
        <f>IF('[2]MUNIS Purchase Order Inquiry'!$A1678='[2]PO Detail'!$L$1,'[2]MUNIS Purchase Order Inquiry'!F1678," ")</f>
        <v xml:space="preserve"> </v>
      </c>
    </row>
    <row r="1875" spans="1:7" x14ac:dyDescent="0.25">
      <c r="A1875" s="25" t="str">
        <f>IF('[2]MUNIS Purchase Order Inquiry'!$A1679='[2]PO Detail'!$L$2," ",IF('[2]MUNIS Purchase Order Inquiry'!A1679='[2]PO Detail'!$L$1,'[2]MUNIS Purchase Order Inquiry'!B1679," "))</f>
        <v xml:space="preserve"> </v>
      </c>
      <c r="B1875" s="4" t="str">
        <f>IF('[2]MUNIS Purchase Order Inquiry'!$A1679='[2]PO Detail'!$L$2,'[2]MUNIS Purchase Order Inquiry'!Q1679,(IF('[2]MUNIS Purchase Order Inquiry'!$A1679='[2]PO Detail'!$L$1,CONCATENATE("      "&amp;'[2]MUNIS Purchase Order Inquiry'!I1679&amp;";   "&amp;'[2]MUNIS Purchase Order Inquiry'!J1679&amp;"   "&amp;'[2]MUNIS Purchase Order Inquiry'!K1679&amp;"; "&amp;'[2]MUNIS Purchase Order Inquiry'!M1679&amp;"; "&amp;'[2]MUNIS Purchase Order Inquiry'!N1679&amp;"; "&amp;'[2]MUNIS Purchase Order Inquiry'!O1679)," ")))</f>
        <v xml:space="preserve"> </v>
      </c>
      <c r="C1875" s="4" t="str">
        <f>IF('[2]MUNIS Purchase Order Inquiry'!$A1679='[2]PO Detail'!$L$2,'[2]MUNIS Purchase Order Inquiry'!R1679," ")</f>
        <v xml:space="preserve"> </v>
      </c>
      <c r="D1875" s="26" t="str">
        <f>IF('[2]MUNIS Purchase Order Inquiry'!$A1679='[2]PO Detail'!$L$1,'[2]MUNIS Purchase Order Inquiry'!G1679," ")</f>
        <v xml:space="preserve"> </v>
      </c>
      <c r="E1875" s="10" t="str">
        <f>IF('[2]MUNIS Purchase Order Inquiry'!$A1679='[2]PO Detail'!$L$1,'[2]MUNIS Purchase Order Inquiry'!D1679," ")</f>
        <v xml:space="preserve"> </v>
      </c>
      <c r="F1875" s="10" t="str">
        <f>IF('[2]MUNIS Purchase Order Inquiry'!$A1679='[2]PO Detail'!$L$1,'[2]MUNIS Purchase Order Inquiry'!E1679," ")</f>
        <v xml:space="preserve"> </v>
      </c>
      <c r="G1875" s="10" t="str">
        <f>IF('[2]MUNIS Purchase Order Inquiry'!$A1679='[2]PO Detail'!$L$1,'[2]MUNIS Purchase Order Inquiry'!F1679," ")</f>
        <v xml:space="preserve"> </v>
      </c>
    </row>
    <row r="1876" spans="1:7" x14ac:dyDescent="0.25">
      <c r="A1876" s="25" t="str">
        <f>IF('[2]MUNIS Purchase Order Inquiry'!$A1680='[2]PO Detail'!$L$2," ",IF('[2]MUNIS Purchase Order Inquiry'!A1680='[2]PO Detail'!$L$1,'[2]MUNIS Purchase Order Inquiry'!B1680," "))</f>
        <v xml:space="preserve"> </v>
      </c>
      <c r="B1876" s="4" t="str">
        <f>IF('[2]MUNIS Purchase Order Inquiry'!$A1680='[2]PO Detail'!$L$2,'[2]MUNIS Purchase Order Inquiry'!Q1680,(IF('[2]MUNIS Purchase Order Inquiry'!$A1680='[2]PO Detail'!$L$1,CONCATENATE("      "&amp;'[2]MUNIS Purchase Order Inquiry'!I1680&amp;";   "&amp;'[2]MUNIS Purchase Order Inquiry'!J1680&amp;"   "&amp;'[2]MUNIS Purchase Order Inquiry'!K1680&amp;"; "&amp;'[2]MUNIS Purchase Order Inquiry'!M1680&amp;"; "&amp;'[2]MUNIS Purchase Order Inquiry'!N1680&amp;"; "&amp;'[2]MUNIS Purchase Order Inquiry'!O1680)," ")))</f>
        <v xml:space="preserve"> </v>
      </c>
      <c r="C1876" s="4" t="str">
        <f>IF('[2]MUNIS Purchase Order Inquiry'!$A1680='[2]PO Detail'!$L$2,'[2]MUNIS Purchase Order Inquiry'!R1680," ")</f>
        <v xml:space="preserve"> </v>
      </c>
      <c r="D1876" s="26" t="str">
        <f>IF('[2]MUNIS Purchase Order Inquiry'!$A1680='[2]PO Detail'!$L$1,'[2]MUNIS Purchase Order Inquiry'!G1680," ")</f>
        <v xml:space="preserve"> </v>
      </c>
      <c r="E1876" s="10" t="str">
        <f>IF('[2]MUNIS Purchase Order Inquiry'!$A1680='[2]PO Detail'!$L$1,'[2]MUNIS Purchase Order Inquiry'!D1680," ")</f>
        <v xml:space="preserve"> </v>
      </c>
      <c r="F1876" s="10" t="str">
        <f>IF('[2]MUNIS Purchase Order Inquiry'!$A1680='[2]PO Detail'!$L$1,'[2]MUNIS Purchase Order Inquiry'!E1680," ")</f>
        <v xml:space="preserve"> </v>
      </c>
      <c r="G1876" s="10" t="str">
        <f>IF('[2]MUNIS Purchase Order Inquiry'!$A1680='[2]PO Detail'!$L$1,'[2]MUNIS Purchase Order Inquiry'!F1680," ")</f>
        <v xml:space="preserve"> </v>
      </c>
    </row>
    <row r="1877" spans="1:7" x14ac:dyDescent="0.25">
      <c r="A1877" s="25" t="str">
        <f>IF('[2]MUNIS Purchase Order Inquiry'!$A1681='[2]PO Detail'!$L$2," ",IF('[2]MUNIS Purchase Order Inquiry'!A1681='[2]PO Detail'!$L$1,'[2]MUNIS Purchase Order Inquiry'!B1681," "))</f>
        <v xml:space="preserve"> </v>
      </c>
      <c r="B1877" s="4" t="str">
        <f>IF('[2]MUNIS Purchase Order Inquiry'!$A1681='[2]PO Detail'!$L$2,'[2]MUNIS Purchase Order Inquiry'!Q1681,(IF('[2]MUNIS Purchase Order Inquiry'!$A1681='[2]PO Detail'!$L$1,CONCATENATE("      "&amp;'[2]MUNIS Purchase Order Inquiry'!I1681&amp;";   "&amp;'[2]MUNIS Purchase Order Inquiry'!J1681&amp;"   "&amp;'[2]MUNIS Purchase Order Inquiry'!K1681&amp;"; "&amp;'[2]MUNIS Purchase Order Inquiry'!M1681&amp;"; "&amp;'[2]MUNIS Purchase Order Inquiry'!N1681&amp;"; "&amp;'[2]MUNIS Purchase Order Inquiry'!O1681)," ")))</f>
        <v xml:space="preserve"> </v>
      </c>
      <c r="C1877" s="4" t="str">
        <f>IF('[2]MUNIS Purchase Order Inquiry'!$A1681='[2]PO Detail'!$L$2,'[2]MUNIS Purchase Order Inquiry'!R1681," ")</f>
        <v xml:space="preserve"> </v>
      </c>
      <c r="D1877" s="26" t="str">
        <f>IF('[2]MUNIS Purchase Order Inquiry'!$A1681='[2]PO Detail'!$L$1,'[2]MUNIS Purchase Order Inquiry'!G1681," ")</f>
        <v xml:space="preserve"> </v>
      </c>
      <c r="E1877" s="10" t="str">
        <f>IF('[2]MUNIS Purchase Order Inquiry'!$A1681='[2]PO Detail'!$L$1,'[2]MUNIS Purchase Order Inquiry'!D1681," ")</f>
        <v xml:space="preserve"> </v>
      </c>
      <c r="F1877" s="10" t="str">
        <f>IF('[2]MUNIS Purchase Order Inquiry'!$A1681='[2]PO Detail'!$L$1,'[2]MUNIS Purchase Order Inquiry'!E1681," ")</f>
        <v xml:space="preserve"> </v>
      </c>
      <c r="G1877" s="10" t="str">
        <f>IF('[2]MUNIS Purchase Order Inquiry'!$A1681='[2]PO Detail'!$L$1,'[2]MUNIS Purchase Order Inquiry'!F1681," ")</f>
        <v xml:space="preserve"> </v>
      </c>
    </row>
    <row r="1878" spans="1:7" x14ac:dyDescent="0.25">
      <c r="A1878" s="25" t="str">
        <f>IF('[2]MUNIS Purchase Order Inquiry'!$A1682='[2]PO Detail'!$L$2," ",IF('[2]MUNIS Purchase Order Inquiry'!A1682='[2]PO Detail'!$L$1,'[2]MUNIS Purchase Order Inquiry'!B1682," "))</f>
        <v xml:space="preserve"> </v>
      </c>
      <c r="B1878" s="4" t="str">
        <f>IF('[2]MUNIS Purchase Order Inquiry'!$A1682='[2]PO Detail'!$L$2,'[2]MUNIS Purchase Order Inquiry'!Q1682,(IF('[2]MUNIS Purchase Order Inquiry'!$A1682='[2]PO Detail'!$L$1,CONCATENATE("      "&amp;'[2]MUNIS Purchase Order Inquiry'!I1682&amp;";   "&amp;'[2]MUNIS Purchase Order Inquiry'!J1682&amp;"   "&amp;'[2]MUNIS Purchase Order Inquiry'!K1682&amp;"; "&amp;'[2]MUNIS Purchase Order Inquiry'!M1682&amp;"; "&amp;'[2]MUNIS Purchase Order Inquiry'!N1682&amp;"; "&amp;'[2]MUNIS Purchase Order Inquiry'!O1682)," ")))</f>
        <v xml:space="preserve"> </v>
      </c>
      <c r="C1878" s="4" t="str">
        <f>IF('[2]MUNIS Purchase Order Inquiry'!$A1682='[2]PO Detail'!$L$2,'[2]MUNIS Purchase Order Inquiry'!R1682," ")</f>
        <v xml:space="preserve"> </v>
      </c>
      <c r="D1878" s="26" t="str">
        <f>IF('[2]MUNIS Purchase Order Inquiry'!$A1682='[2]PO Detail'!$L$1,'[2]MUNIS Purchase Order Inquiry'!G1682," ")</f>
        <v xml:space="preserve"> </v>
      </c>
      <c r="E1878" s="10" t="str">
        <f>IF('[2]MUNIS Purchase Order Inquiry'!$A1682='[2]PO Detail'!$L$1,'[2]MUNIS Purchase Order Inquiry'!D1682," ")</f>
        <v xml:space="preserve"> </v>
      </c>
      <c r="F1878" s="10" t="str">
        <f>IF('[2]MUNIS Purchase Order Inquiry'!$A1682='[2]PO Detail'!$L$1,'[2]MUNIS Purchase Order Inquiry'!E1682," ")</f>
        <v xml:space="preserve"> </v>
      </c>
      <c r="G1878" s="10" t="str">
        <f>IF('[2]MUNIS Purchase Order Inquiry'!$A1682='[2]PO Detail'!$L$1,'[2]MUNIS Purchase Order Inquiry'!F1682," ")</f>
        <v xml:space="preserve"> </v>
      </c>
    </row>
    <row r="1879" spans="1:7" x14ac:dyDescent="0.25">
      <c r="A1879" s="25" t="str">
        <f>IF('[2]MUNIS Purchase Order Inquiry'!$A1683='[2]PO Detail'!$L$2," ",IF('[2]MUNIS Purchase Order Inquiry'!A1683='[2]PO Detail'!$L$1,'[2]MUNIS Purchase Order Inquiry'!B1683," "))</f>
        <v xml:space="preserve"> </v>
      </c>
      <c r="B1879" s="4" t="str">
        <f>IF('[2]MUNIS Purchase Order Inquiry'!$A1683='[2]PO Detail'!$L$2,'[2]MUNIS Purchase Order Inquiry'!Q1683,(IF('[2]MUNIS Purchase Order Inquiry'!$A1683='[2]PO Detail'!$L$1,CONCATENATE("      "&amp;'[2]MUNIS Purchase Order Inquiry'!I1683&amp;";   "&amp;'[2]MUNIS Purchase Order Inquiry'!J1683&amp;"   "&amp;'[2]MUNIS Purchase Order Inquiry'!K1683&amp;"; "&amp;'[2]MUNIS Purchase Order Inquiry'!M1683&amp;"; "&amp;'[2]MUNIS Purchase Order Inquiry'!N1683&amp;"; "&amp;'[2]MUNIS Purchase Order Inquiry'!O1683)," ")))</f>
        <v xml:space="preserve"> </v>
      </c>
      <c r="C1879" s="4" t="str">
        <f>IF('[2]MUNIS Purchase Order Inquiry'!$A1683='[2]PO Detail'!$L$2,'[2]MUNIS Purchase Order Inquiry'!R1683," ")</f>
        <v xml:space="preserve"> </v>
      </c>
      <c r="D1879" s="26" t="str">
        <f>IF('[2]MUNIS Purchase Order Inquiry'!$A1683='[2]PO Detail'!$L$1,'[2]MUNIS Purchase Order Inquiry'!G1683," ")</f>
        <v xml:space="preserve"> </v>
      </c>
      <c r="E1879" s="10" t="str">
        <f>IF('[2]MUNIS Purchase Order Inquiry'!$A1683='[2]PO Detail'!$L$1,'[2]MUNIS Purchase Order Inquiry'!D1683," ")</f>
        <v xml:space="preserve"> </v>
      </c>
      <c r="F1879" s="10" t="str">
        <f>IF('[2]MUNIS Purchase Order Inquiry'!$A1683='[2]PO Detail'!$L$1,'[2]MUNIS Purchase Order Inquiry'!E1683," ")</f>
        <v xml:space="preserve"> </v>
      </c>
      <c r="G1879" s="10" t="str">
        <f>IF('[2]MUNIS Purchase Order Inquiry'!$A1683='[2]PO Detail'!$L$1,'[2]MUNIS Purchase Order Inquiry'!F1683," ")</f>
        <v xml:space="preserve"> </v>
      </c>
    </row>
    <row r="1880" spans="1:7" x14ac:dyDescent="0.25">
      <c r="A1880" s="25" t="str">
        <f>IF('[2]MUNIS Purchase Order Inquiry'!$A1684='[2]PO Detail'!$L$2," ",IF('[2]MUNIS Purchase Order Inquiry'!A1684='[2]PO Detail'!$L$1,'[2]MUNIS Purchase Order Inquiry'!B1684," "))</f>
        <v xml:space="preserve"> </v>
      </c>
      <c r="B1880" s="4" t="str">
        <f>IF('[2]MUNIS Purchase Order Inquiry'!$A1684='[2]PO Detail'!$L$2,'[2]MUNIS Purchase Order Inquiry'!Q1684,(IF('[2]MUNIS Purchase Order Inquiry'!$A1684='[2]PO Detail'!$L$1,CONCATENATE("      "&amp;'[2]MUNIS Purchase Order Inquiry'!I1684&amp;";   "&amp;'[2]MUNIS Purchase Order Inquiry'!J1684&amp;"   "&amp;'[2]MUNIS Purchase Order Inquiry'!K1684&amp;"; "&amp;'[2]MUNIS Purchase Order Inquiry'!M1684&amp;"; "&amp;'[2]MUNIS Purchase Order Inquiry'!N1684&amp;"; "&amp;'[2]MUNIS Purchase Order Inquiry'!O1684)," ")))</f>
        <v xml:space="preserve"> </v>
      </c>
      <c r="C1880" s="4" t="str">
        <f>IF('[2]MUNIS Purchase Order Inquiry'!$A1684='[2]PO Detail'!$L$2,'[2]MUNIS Purchase Order Inquiry'!R1684," ")</f>
        <v xml:space="preserve"> </v>
      </c>
      <c r="D1880" s="26" t="str">
        <f>IF('[2]MUNIS Purchase Order Inquiry'!$A1684='[2]PO Detail'!$L$1,'[2]MUNIS Purchase Order Inquiry'!G1684," ")</f>
        <v xml:space="preserve"> </v>
      </c>
      <c r="E1880" s="10" t="str">
        <f>IF('[2]MUNIS Purchase Order Inquiry'!$A1684='[2]PO Detail'!$L$1,'[2]MUNIS Purchase Order Inquiry'!D1684," ")</f>
        <v xml:space="preserve"> </v>
      </c>
      <c r="F1880" s="10" t="str">
        <f>IF('[2]MUNIS Purchase Order Inquiry'!$A1684='[2]PO Detail'!$L$1,'[2]MUNIS Purchase Order Inquiry'!E1684," ")</f>
        <v xml:space="preserve"> </v>
      </c>
      <c r="G1880" s="10" t="str">
        <f>IF('[2]MUNIS Purchase Order Inquiry'!$A1684='[2]PO Detail'!$L$1,'[2]MUNIS Purchase Order Inquiry'!F1684," ")</f>
        <v xml:space="preserve"> </v>
      </c>
    </row>
    <row r="1881" spans="1:7" x14ac:dyDescent="0.25">
      <c r="A1881" s="25" t="str">
        <f>IF('[2]MUNIS Purchase Order Inquiry'!$A1685='[2]PO Detail'!$L$2," ",IF('[2]MUNIS Purchase Order Inquiry'!A1685='[2]PO Detail'!$L$1,'[2]MUNIS Purchase Order Inquiry'!B1685," "))</f>
        <v xml:space="preserve"> </v>
      </c>
      <c r="B1881" s="4" t="str">
        <f>IF('[2]MUNIS Purchase Order Inquiry'!$A1685='[2]PO Detail'!$L$2,'[2]MUNIS Purchase Order Inquiry'!Q1685,(IF('[2]MUNIS Purchase Order Inquiry'!$A1685='[2]PO Detail'!$L$1,CONCATENATE("      "&amp;'[2]MUNIS Purchase Order Inquiry'!I1685&amp;";   "&amp;'[2]MUNIS Purchase Order Inquiry'!J1685&amp;"   "&amp;'[2]MUNIS Purchase Order Inquiry'!K1685&amp;"; "&amp;'[2]MUNIS Purchase Order Inquiry'!M1685&amp;"; "&amp;'[2]MUNIS Purchase Order Inquiry'!N1685&amp;"; "&amp;'[2]MUNIS Purchase Order Inquiry'!O1685)," ")))</f>
        <v xml:space="preserve"> </v>
      </c>
      <c r="C1881" s="4" t="str">
        <f>IF('[2]MUNIS Purchase Order Inquiry'!$A1685='[2]PO Detail'!$L$2,'[2]MUNIS Purchase Order Inquiry'!R1685," ")</f>
        <v xml:space="preserve"> </v>
      </c>
      <c r="D1881" s="26" t="str">
        <f>IF('[2]MUNIS Purchase Order Inquiry'!$A1685='[2]PO Detail'!$L$1,'[2]MUNIS Purchase Order Inquiry'!G1685," ")</f>
        <v xml:space="preserve"> </v>
      </c>
      <c r="E1881" s="10" t="str">
        <f>IF('[2]MUNIS Purchase Order Inquiry'!$A1685='[2]PO Detail'!$L$1,'[2]MUNIS Purchase Order Inquiry'!D1685," ")</f>
        <v xml:space="preserve"> </v>
      </c>
      <c r="F1881" s="10" t="str">
        <f>IF('[2]MUNIS Purchase Order Inquiry'!$A1685='[2]PO Detail'!$L$1,'[2]MUNIS Purchase Order Inquiry'!E1685," ")</f>
        <v xml:space="preserve"> </v>
      </c>
      <c r="G1881" s="10" t="str">
        <f>IF('[2]MUNIS Purchase Order Inquiry'!$A1685='[2]PO Detail'!$L$1,'[2]MUNIS Purchase Order Inquiry'!F1685," ")</f>
        <v xml:space="preserve"> </v>
      </c>
    </row>
    <row r="1882" spans="1:7" x14ac:dyDescent="0.25">
      <c r="A1882" s="25" t="str">
        <f>IF('[2]MUNIS Purchase Order Inquiry'!$A1686='[2]PO Detail'!$L$2," ",IF('[2]MUNIS Purchase Order Inquiry'!A1686='[2]PO Detail'!$L$1,'[2]MUNIS Purchase Order Inquiry'!B1686," "))</f>
        <v xml:space="preserve"> </v>
      </c>
      <c r="B1882" s="4" t="str">
        <f>IF('[2]MUNIS Purchase Order Inquiry'!$A1686='[2]PO Detail'!$L$2,'[2]MUNIS Purchase Order Inquiry'!Q1686,(IF('[2]MUNIS Purchase Order Inquiry'!$A1686='[2]PO Detail'!$L$1,CONCATENATE("      "&amp;'[2]MUNIS Purchase Order Inquiry'!I1686&amp;";   "&amp;'[2]MUNIS Purchase Order Inquiry'!J1686&amp;"   "&amp;'[2]MUNIS Purchase Order Inquiry'!K1686&amp;"; "&amp;'[2]MUNIS Purchase Order Inquiry'!M1686&amp;"; "&amp;'[2]MUNIS Purchase Order Inquiry'!N1686&amp;"; "&amp;'[2]MUNIS Purchase Order Inquiry'!O1686)," ")))</f>
        <v xml:space="preserve"> </v>
      </c>
      <c r="C1882" s="4" t="str">
        <f>IF('[2]MUNIS Purchase Order Inquiry'!$A1686='[2]PO Detail'!$L$2,'[2]MUNIS Purchase Order Inquiry'!R1686," ")</f>
        <v xml:space="preserve"> </v>
      </c>
      <c r="D1882" s="26" t="str">
        <f>IF('[2]MUNIS Purchase Order Inquiry'!$A1686='[2]PO Detail'!$L$1,'[2]MUNIS Purchase Order Inquiry'!G1686," ")</f>
        <v xml:space="preserve"> </v>
      </c>
      <c r="E1882" s="10" t="str">
        <f>IF('[2]MUNIS Purchase Order Inquiry'!$A1686='[2]PO Detail'!$L$1,'[2]MUNIS Purchase Order Inquiry'!D1686," ")</f>
        <v xml:space="preserve"> </v>
      </c>
      <c r="F1882" s="10" t="str">
        <f>IF('[2]MUNIS Purchase Order Inquiry'!$A1686='[2]PO Detail'!$L$1,'[2]MUNIS Purchase Order Inquiry'!E1686," ")</f>
        <v xml:space="preserve"> </v>
      </c>
      <c r="G1882" s="10" t="str">
        <f>IF('[2]MUNIS Purchase Order Inquiry'!$A1686='[2]PO Detail'!$L$1,'[2]MUNIS Purchase Order Inquiry'!F1686," ")</f>
        <v xml:space="preserve"> </v>
      </c>
    </row>
    <row r="1883" spans="1:7" x14ac:dyDescent="0.25">
      <c r="A1883" s="25" t="str">
        <f>IF('[2]MUNIS Purchase Order Inquiry'!$A1687='[2]PO Detail'!$L$2," ",IF('[2]MUNIS Purchase Order Inquiry'!A1687='[2]PO Detail'!$L$1,'[2]MUNIS Purchase Order Inquiry'!B1687," "))</f>
        <v xml:space="preserve"> </v>
      </c>
      <c r="B1883" s="4" t="str">
        <f>IF('[2]MUNIS Purchase Order Inquiry'!$A1687='[2]PO Detail'!$L$2,'[2]MUNIS Purchase Order Inquiry'!Q1687,(IF('[2]MUNIS Purchase Order Inquiry'!$A1687='[2]PO Detail'!$L$1,CONCATENATE("      "&amp;'[2]MUNIS Purchase Order Inquiry'!I1687&amp;";   "&amp;'[2]MUNIS Purchase Order Inquiry'!J1687&amp;"   "&amp;'[2]MUNIS Purchase Order Inquiry'!K1687&amp;"; "&amp;'[2]MUNIS Purchase Order Inquiry'!M1687&amp;"; "&amp;'[2]MUNIS Purchase Order Inquiry'!N1687&amp;"; "&amp;'[2]MUNIS Purchase Order Inquiry'!O1687)," ")))</f>
        <v xml:space="preserve"> </v>
      </c>
      <c r="C1883" s="4" t="str">
        <f>IF('[2]MUNIS Purchase Order Inquiry'!$A1687='[2]PO Detail'!$L$2,'[2]MUNIS Purchase Order Inquiry'!R1687," ")</f>
        <v xml:space="preserve"> </v>
      </c>
      <c r="D1883" s="26" t="str">
        <f>IF('[2]MUNIS Purchase Order Inquiry'!$A1687='[2]PO Detail'!$L$1,'[2]MUNIS Purchase Order Inquiry'!G1687," ")</f>
        <v xml:space="preserve"> </v>
      </c>
      <c r="E1883" s="10" t="str">
        <f>IF('[2]MUNIS Purchase Order Inquiry'!$A1687='[2]PO Detail'!$L$1,'[2]MUNIS Purchase Order Inquiry'!D1687," ")</f>
        <v xml:space="preserve"> </v>
      </c>
      <c r="F1883" s="10" t="str">
        <f>IF('[2]MUNIS Purchase Order Inquiry'!$A1687='[2]PO Detail'!$L$1,'[2]MUNIS Purchase Order Inquiry'!E1687," ")</f>
        <v xml:space="preserve"> </v>
      </c>
      <c r="G1883" s="10" t="str">
        <f>IF('[2]MUNIS Purchase Order Inquiry'!$A1687='[2]PO Detail'!$L$1,'[2]MUNIS Purchase Order Inquiry'!F1687," ")</f>
        <v xml:space="preserve"> </v>
      </c>
    </row>
    <row r="1884" spans="1:7" x14ac:dyDescent="0.25">
      <c r="A1884" s="25" t="str">
        <f>IF('[2]MUNIS Purchase Order Inquiry'!$A1688='[2]PO Detail'!$L$2," ",IF('[2]MUNIS Purchase Order Inquiry'!A1688='[2]PO Detail'!$L$1,'[2]MUNIS Purchase Order Inquiry'!B1688," "))</f>
        <v xml:space="preserve"> </v>
      </c>
      <c r="B1884" s="4" t="str">
        <f>IF('[2]MUNIS Purchase Order Inquiry'!$A1688='[2]PO Detail'!$L$2,'[2]MUNIS Purchase Order Inquiry'!Q1688,(IF('[2]MUNIS Purchase Order Inquiry'!$A1688='[2]PO Detail'!$L$1,CONCATENATE("      "&amp;'[2]MUNIS Purchase Order Inquiry'!I1688&amp;";   "&amp;'[2]MUNIS Purchase Order Inquiry'!J1688&amp;"   "&amp;'[2]MUNIS Purchase Order Inquiry'!K1688&amp;"; "&amp;'[2]MUNIS Purchase Order Inquiry'!M1688&amp;"; "&amp;'[2]MUNIS Purchase Order Inquiry'!N1688&amp;"; "&amp;'[2]MUNIS Purchase Order Inquiry'!O1688)," ")))</f>
        <v xml:space="preserve"> </v>
      </c>
      <c r="C1884" s="4" t="str">
        <f>IF('[2]MUNIS Purchase Order Inquiry'!$A1688='[2]PO Detail'!$L$2,'[2]MUNIS Purchase Order Inquiry'!R1688," ")</f>
        <v xml:space="preserve"> </v>
      </c>
      <c r="D1884" s="26" t="str">
        <f>IF('[2]MUNIS Purchase Order Inquiry'!$A1688='[2]PO Detail'!$L$1,'[2]MUNIS Purchase Order Inquiry'!G1688," ")</f>
        <v xml:space="preserve"> </v>
      </c>
      <c r="E1884" s="10" t="str">
        <f>IF('[2]MUNIS Purchase Order Inquiry'!$A1688='[2]PO Detail'!$L$1,'[2]MUNIS Purchase Order Inquiry'!D1688," ")</f>
        <v xml:space="preserve"> </v>
      </c>
      <c r="F1884" s="10" t="str">
        <f>IF('[2]MUNIS Purchase Order Inquiry'!$A1688='[2]PO Detail'!$L$1,'[2]MUNIS Purchase Order Inquiry'!E1688," ")</f>
        <v xml:space="preserve"> </v>
      </c>
      <c r="G1884" s="10" t="str">
        <f>IF('[2]MUNIS Purchase Order Inquiry'!$A1688='[2]PO Detail'!$L$1,'[2]MUNIS Purchase Order Inquiry'!F1688," ")</f>
        <v xml:space="preserve"> </v>
      </c>
    </row>
    <row r="1885" spans="1:7" x14ac:dyDescent="0.25">
      <c r="A1885" s="25" t="str">
        <f>IF('[2]MUNIS Purchase Order Inquiry'!$A1689='[2]PO Detail'!$L$2," ",IF('[2]MUNIS Purchase Order Inquiry'!A1689='[2]PO Detail'!$L$1,'[2]MUNIS Purchase Order Inquiry'!B1689," "))</f>
        <v xml:space="preserve"> </v>
      </c>
      <c r="B1885" s="4" t="str">
        <f>IF('[2]MUNIS Purchase Order Inquiry'!$A1689='[2]PO Detail'!$L$2,'[2]MUNIS Purchase Order Inquiry'!Q1689,(IF('[2]MUNIS Purchase Order Inquiry'!$A1689='[2]PO Detail'!$L$1,CONCATENATE("      "&amp;'[2]MUNIS Purchase Order Inquiry'!I1689&amp;";   "&amp;'[2]MUNIS Purchase Order Inquiry'!J1689&amp;"   "&amp;'[2]MUNIS Purchase Order Inquiry'!K1689&amp;"; "&amp;'[2]MUNIS Purchase Order Inquiry'!M1689&amp;"; "&amp;'[2]MUNIS Purchase Order Inquiry'!N1689&amp;"; "&amp;'[2]MUNIS Purchase Order Inquiry'!O1689)," ")))</f>
        <v xml:space="preserve"> </v>
      </c>
      <c r="C1885" s="4" t="str">
        <f>IF('[2]MUNIS Purchase Order Inquiry'!$A1689='[2]PO Detail'!$L$2,'[2]MUNIS Purchase Order Inquiry'!R1689," ")</f>
        <v xml:space="preserve"> </v>
      </c>
      <c r="D1885" s="26" t="str">
        <f>IF('[2]MUNIS Purchase Order Inquiry'!$A1689='[2]PO Detail'!$L$1,'[2]MUNIS Purchase Order Inquiry'!G1689," ")</f>
        <v xml:space="preserve"> </v>
      </c>
      <c r="E1885" s="10" t="str">
        <f>IF('[2]MUNIS Purchase Order Inquiry'!$A1689='[2]PO Detail'!$L$1,'[2]MUNIS Purchase Order Inquiry'!D1689," ")</f>
        <v xml:space="preserve"> </v>
      </c>
      <c r="F1885" s="10" t="str">
        <f>IF('[2]MUNIS Purchase Order Inquiry'!$A1689='[2]PO Detail'!$L$1,'[2]MUNIS Purchase Order Inquiry'!E1689," ")</f>
        <v xml:space="preserve"> </v>
      </c>
      <c r="G1885" s="10" t="str">
        <f>IF('[2]MUNIS Purchase Order Inquiry'!$A1689='[2]PO Detail'!$L$1,'[2]MUNIS Purchase Order Inquiry'!F1689," ")</f>
        <v xml:space="preserve"> </v>
      </c>
    </row>
    <row r="1886" spans="1:7" x14ac:dyDescent="0.25">
      <c r="A1886" s="25" t="str">
        <f>IF('[2]MUNIS Purchase Order Inquiry'!$A1690='[2]PO Detail'!$L$2," ",IF('[2]MUNIS Purchase Order Inquiry'!A1690='[2]PO Detail'!$L$1,'[2]MUNIS Purchase Order Inquiry'!B1690," "))</f>
        <v xml:space="preserve"> </v>
      </c>
      <c r="B1886" s="4" t="str">
        <f>IF('[2]MUNIS Purchase Order Inquiry'!$A1690='[2]PO Detail'!$L$2,'[2]MUNIS Purchase Order Inquiry'!Q1690,(IF('[2]MUNIS Purchase Order Inquiry'!$A1690='[2]PO Detail'!$L$1,CONCATENATE("      "&amp;'[2]MUNIS Purchase Order Inquiry'!I1690&amp;";   "&amp;'[2]MUNIS Purchase Order Inquiry'!J1690&amp;"   "&amp;'[2]MUNIS Purchase Order Inquiry'!K1690&amp;"; "&amp;'[2]MUNIS Purchase Order Inquiry'!M1690&amp;"; "&amp;'[2]MUNIS Purchase Order Inquiry'!N1690&amp;"; "&amp;'[2]MUNIS Purchase Order Inquiry'!O1690)," ")))</f>
        <v xml:space="preserve"> </v>
      </c>
      <c r="C1886" s="4" t="str">
        <f>IF('[2]MUNIS Purchase Order Inquiry'!$A1690='[2]PO Detail'!$L$2,'[2]MUNIS Purchase Order Inquiry'!R1690," ")</f>
        <v xml:space="preserve"> </v>
      </c>
      <c r="D1886" s="26" t="str">
        <f>IF('[2]MUNIS Purchase Order Inquiry'!$A1690='[2]PO Detail'!$L$1,'[2]MUNIS Purchase Order Inquiry'!G1690," ")</f>
        <v xml:space="preserve"> </v>
      </c>
      <c r="E1886" s="10" t="str">
        <f>IF('[2]MUNIS Purchase Order Inquiry'!$A1690='[2]PO Detail'!$L$1,'[2]MUNIS Purchase Order Inquiry'!D1690," ")</f>
        <v xml:space="preserve"> </v>
      </c>
      <c r="F1886" s="10" t="str">
        <f>IF('[2]MUNIS Purchase Order Inquiry'!$A1690='[2]PO Detail'!$L$1,'[2]MUNIS Purchase Order Inquiry'!E1690," ")</f>
        <v xml:space="preserve"> </v>
      </c>
      <c r="G1886" s="10" t="str">
        <f>IF('[2]MUNIS Purchase Order Inquiry'!$A1690='[2]PO Detail'!$L$1,'[2]MUNIS Purchase Order Inquiry'!F1690," ")</f>
        <v xml:space="preserve"> </v>
      </c>
    </row>
    <row r="1887" spans="1:7" x14ac:dyDescent="0.25">
      <c r="A1887" s="25" t="str">
        <f>IF('[2]MUNIS Purchase Order Inquiry'!$A1691='[2]PO Detail'!$L$2," ",IF('[2]MUNIS Purchase Order Inquiry'!A1691='[2]PO Detail'!$L$1,'[2]MUNIS Purchase Order Inquiry'!B1691," "))</f>
        <v xml:space="preserve"> </v>
      </c>
      <c r="B1887" s="4" t="str">
        <f>IF('[2]MUNIS Purchase Order Inquiry'!$A1691='[2]PO Detail'!$L$2,'[2]MUNIS Purchase Order Inquiry'!Q1691,(IF('[2]MUNIS Purchase Order Inquiry'!$A1691='[2]PO Detail'!$L$1,CONCATENATE("      "&amp;'[2]MUNIS Purchase Order Inquiry'!I1691&amp;";   "&amp;'[2]MUNIS Purchase Order Inquiry'!J1691&amp;"   "&amp;'[2]MUNIS Purchase Order Inquiry'!K1691&amp;"; "&amp;'[2]MUNIS Purchase Order Inquiry'!M1691&amp;"; "&amp;'[2]MUNIS Purchase Order Inquiry'!N1691&amp;"; "&amp;'[2]MUNIS Purchase Order Inquiry'!O1691)," ")))</f>
        <v xml:space="preserve"> </v>
      </c>
      <c r="C1887" s="4" t="str">
        <f>IF('[2]MUNIS Purchase Order Inquiry'!$A1691='[2]PO Detail'!$L$2,'[2]MUNIS Purchase Order Inquiry'!R1691," ")</f>
        <v xml:space="preserve"> </v>
      </c>
      <c r="D1887" s="26" t="str">
        <f>IF('[2]MUNIS Purchase Order Inquiry'!$A1691='[2]PO Detail'!$L$1,'[2]MUNIS Purchase Order Inquiry'!G1691," ")</f>
        <v xml:space="preserve"> </v>
      </c>
      <c r="E1887" s="10" t="str">
        <f>IF('[2]MUNIS Purchase Order Inquiry'!$A1691='[2]PO Detail'!$L$1,'[2]MUNIS Purchase Order Inquiry'!D1691," ")</f>
        <v xml:space="preserve"> </v>
      </c>
      <c r="F1887" s="10" t="str">
        <f>IF('[2]MUNIS Purchase Order Inquiry'!$A1691='[2]PO Detail'!$L$1,'[2]MUNIS Purchase Order Inquiry'!E1691," ")</f>
        <v xml:space="preserve"> </v>
      </c>
      <c r="G1887" s="10" t="str">
        <f>IF('[2]MUNIS Purchase Order Inquiry'!$A1691='[2]PO Detail'!$L$1,'[2]MUNIS Purchase Order Inquiry'!F1691," ")</f>
        <v xml:space="preserve"> </v>
      </c>
    </row>
    <row r="1888" spans="1:7" x14ac:dyDescent="0.25">
      <c r="A1888" s="25" t="str">
        <f>IF('[2]MUNIS Purchase Order Inquiry'!$A1692='[2]PO Detail'!$L$2," ",IF('[2]MUNIS Purchase Order Inquiry'!A1692='[2]PO Detail'!$L$1,'[2]MUNIS Purchase Order Inquiry'!B1692," "))</f>
        <v xml:space="preserve"> </v>
      </c>
      <c r="B1888" s="4" t="str">
        <f>IF('[2]MUNIS Purchase Order Inquiry'!$A1692='[2]PO Detail'!$L$2,'[2]MUNIS Purchase Order Inquiry'!Q1692,(IF('[2]MUNIS Purchase Order Inquiry'!$A1692='[2]PO Detail'!$L$1,CONCATENATE("      "&amp;'[2]MUNIS Purchase Order Inquiry'!I1692&amp;";   "&amp;'[2]MUNIS Purchase Order Inquiry'!J1692&amp;"   "&amp;'[2]MUNIS Purchase Order Inquiry'!K1692&amp;"; "&amp;'[2]MUNIS Purchase Order Inquiry'!M1692&amp;"; "&amp;'[2]MUNIS Purchase Order Inquiry'!N1692&amp;"; "&amp;'[2]MUNIS Purchase Order Inquiry'!O1692)," ")))</f>
        <v xml:space="preserve"> </v>
      </c>
      <c r="C1888" s="4" t="str">
        <f>IF('[2]MUNIS Purchase Order Inquiry'!$A1692='[2]PO Detail'!$L$2,'[2]MUNIS Purchase Order Inquiry'!R1692," ")</f>
        <v xml:space="preserve"> </v>
      </c>
      <c r="D1888" s="26" t="str">
        <f>IF('[2]MUNIS Purchase Order Inquiry'!$A1692='[2]PO Detail'!$L$1,'[2]MUNIS Purchase Order Inquiry'!G1692," ")</f>
        <v xml:space="preserve"> </v>
      </c>
      <c r="E1888" s="10" t="str">
        <f>IF('[2]MUNIS Purchase Order Inquiry'!$A1692='[2]PO Detail'!$L$1,'[2]MUNIS Purchase Order Inquiry'!D1692," ")</f>
        <v xml:space="preserve"> </v>
      </c>
      <c r="F1888" s="10" t="str">
        <f>IF('[2]MUNIS Purchase Order Inquiry'!$A1692='[2]PO Detail'!$L$1,'[2]MUNIS Purchase Order Inquiry'!E1692," ")</f>
        <v xml:space="preserve"> </v>
      </c>
      <c r="G1888" s="10" t="str">
        <f>IF('[2]MUNIS Purchase Order Inquiry'!$A1692='[2]PO Detail'!$L$1,'[2]MUNIS Purchase Order Inquiry'!F1692," ")</f>
        <v xml:space="preserve"> </v>
      </c>
    </row>
    <row r="1889" spans="1:7" x14ac:dyDescent="0.25">
      <c r="A1889" s="25" t="str">
        <f>IF('[2]MUNIS Purchase Order Inquiry'!$A1693='[2]PO Detail'!$L$2," ",IF('[2]MUNIS Purchase Order Inquiry'!A1693='[2]PO Detail'!$L$1,'[2]MUNIS Purchase Order Inquiry'!B1693," "))</f>
        <v xml:space="preserve"> </v>
      </c>
      <c r="B1889" s="4" t="str">
        <f>IF('[2]MUNIS Purchase Order Inquiry'!$A1693='[2]PO Detail'!$L$2,'[2]MUNIS Purchase Order Inquiry'!Q1693,(IF('[2]MUNIS Purchase Order Inquiry'!$A1693='[2]PO Detail'!$L$1,CONCATENATE("      "&amp;'[2]MUNIS Purchase Order Inquiry'!I1693&amp;";   "&amp;'[2]MUNIS Purchase Order Inquiry'!J1693&amp;"   "&amp;'[2]MUNIS Purchase Order Inquiry'!K1693&amp;"; "&amp;'[2]MUNIS Purchase Order Inquiry'!M1693&amp;"; "&amp;'[2]MUNIS Purchase Order Inquiry'!N1693&amp;"; "&amp;'[2]MUNIS Purchase Order Inquiry'!O1693)," ")))</f>
        <v xml:space="preserve"> </v>
      </c>
      <c r="C1889" s="4" t="str">
        <f>IF('[2]MUNIS Purchase Order Inquiry'!$A1693='[2]PO Detail'!$L$2,'[2]MUNIS Purchase Order Inquiry'!R1693," ")</f>
        <v xml:space="preserve"> </v>
      </c>
      <c r="D1889" s="26" t="str">
        <f>IF('[2]MUNIS Purchase Order Inquiry'!$A1693='[2]PO Detail'!$L$1,'[2]MUNIS Purchase Order Inquiry'!G1693," ")</f>
        <v xml:space="preserve"> </v>
      </c>
      <c r="E1889" s="10" t="str">
        <f>IF('[2]MUNIS Purchase Order Inquiry'!$A1693='[2]PO Detail'!$L$1,'[2]MUNIS Purchase Order Inquiry'!D1693," ")</f>
        <v xml:space="preserve"> </v>
      </c>
      <c r="F1889" s="10" t="str">
        <f>IF('[2]MUNIS Purchase Order Inquiry'!$A1693='[2]PO Detail'!$L$1,'[2]MUNIS Purchase Order Inquiry'!E1693," ")</f>
        <v xml:space="preserve"> </v>
      </c>
      <c r="G1889" s="10" t="str">
        <f>IF('[2]MUNIS Purchase Order Inquiry'!$A1693='[2]PO Detail'!$L$1,'[2]MUNIS Purchase Order Inquiry'!F1693," ")</f>
        <v xml:space="preserve"> </v>
      </c>
    </row>
    <row r="1890" spans="1:7" x14ac:dyDescent="0.25">
      <c r="A1890" s="25" t="str">
        <f>IF('[2]MUNIS Purchase Order Inquiry'!$A1694='[2]PO Detail'!$L$2," ",IF('[2]MUNIS Purchase Order Inquiry'!A1694='[2]PO Detail'!$L$1,'[2]MUNIS Purchase Order Inquiry'!B1694," "))</f>
        <v xml:space="preserve"> </v>
      </c>
      <c r="B1890" s="4" t="str">
        <f>IF('[2]MUNIS Purchase Order Inquiry'!$A1694='[2]PO Detail'!$L$2,'[2]MUNIS Purchase Order Inquiry'!Q1694,(IF('[2]MUNIS Purchase Order Inquiry'!$A1694='[2]PO Detail'!$L$1,CONCATENATE("      "&amp;'[2]MUNIS Purchase Order Inquiry'!I1694&amp;";   "&amp;'[2]MUNIS Purchase Order Inquiry'!J1694&amp;"   "&amp;'[2]MUNIS Purchase Order Inquiry'!K1694&amp;"; "&amp;'[2]MUNIS Purchase Order Inquiry'!M1694&amp;"; "&amp;'[2]MUNIS Purchase Order Inquiry'!N1694&amp;"; "&amp;'[2]MUNIS Purchase Order Inquiry'!O1694)," ")))</f>
        <v xml:space="preserve"> </v>
      </c>
      <c r="C1890" s="4" t="str">
        <f>IF('[2]MUNIS Purchase Order Inquiry'!$A1694='[2]PO Detail'!$L$2,'[2]MUNIS Purchase Order Inquiry'!R1694," ")</f>
        <v xml:space="preserve"> </v>
      </c>
      <c r="D1890" s="26" t="str">
        <f>IF('[2]MUNIS Purchase Order Inquiry'!$A1694='[2]PO Detail'!$L$1,'[2]MUNIS Purchase Order Inquiry'!G1694," ")</f>
        <v xml:space="preserve"> </v>
      </c>
      <c r="E1890" s="10" t="str">
        <f>IF('[2]MUNIS Purchase Order Inquiry'!$A1694='[2]PO Detail'!$L$1,'[2]MUNIS Purchase Order Inquiry'!D1694," ")</f>
        <v xml:space="preserve"> </v>
      </c>
      <c r="F1890" s="10" t="str">
        <f>IF('[2]MUNIS Purchase Order Inquiry'!$A1694='[2]PO Detail'!$L$1,'[2]MUNIS Purchase Order Inquiry'!E1694," ")</f>
        <v xml:space="preserve"> </v>
      </c>
      <c r="G1890" s="10" t="str">
        <f>IF('[2]MUNIS Purchase Order Inquiry'!$A1694='[2]PO Detail'!$L$1,'[2]MUNIS Purchase Order Inquiry'!F1694," ")</f>
        <v xml:space="preserve"> </v>
      </c>
    </row>
    <row r="1891" spans="1:7" x14ac:dyDescent="0.25">
      <c r="A1891" s="25" t="str">
        <f>IF('[2]MUNIS Purchase Order Inquiry'!$A1695='[2]PO Detail'!$L$2," ",IF('[2]MUNIS Purchase Order Inquiry'!A1695='[2]PO Detail'!$L$1,'[2]MUNIS Purchase Order Inquiry'!B1695," "))</f>
        <v xml:space="preserve"> </v>
      </c>
      <c r="B1891" s="4" t="str">
        <f>IF('[2]MUNIS Purchase Order Inquiry'!$A1695='[2]PO Detail'!$L$2,'[2]MUNIS Purchase Order Inquiry'!Q1695,(IF('[2]MUNIS Purchase Order Inquiry'!$A1695='[2]PO Detail'!$L$1,CONCATENATE("      "&amp;'[2]MUNIS Purchase Order Inquiry'!I1695&amp;";   "&amp;'[2]MUNIS Purchase Order Inquiry'!J1695&amp;"   "&amp;'[2]MUNIS Purchase Order Inquiry'!K1695&amp;"; "&amp;'[2]MUNIS Purchase Order Inquiry'!M1695&amp;"; "&amp;'[2]MUNIS Purchase Order Inquiry'!N1695&amp;"; "&amp;'[2]MUNIS Purchase Order Inquiry'!O1695)," ")))</f>
        <v xml:space="preserve"> </v>
      </c>
      <c r="C1891" s="4" t="str">
        <f>IF('[2]MUNIS Purchase Order Inquiry'!$A1695='[2]PO Detail'!$L$2,'[2]MUNIS Purchase Order Inquiry'!R1695," ")</f>
        <v xml:space="preserve"> </v>
      </c>
      <c r="D1891" s="26" t="str">
        <f>IF('[2]MUNIS Purchase Order Inquiry'!$A1695='[2]PO Detail'!$L$1,'[2]MUNIS Purchase Order Inquiry'!G1695," ")</f>
        <v xml:space="preserve"> </v>
      </c>
      <c r="E1891" s="10" t="str">
        <f>IF('[2]MUNIS Purchase Order Inquiry'!$A1695='[2]PO Detail'!$L$1,'[2]MUNIS Purchase Order Inquiry'!D1695," ")</f>
        <v xml:space="preserve"> </v>
      </c>
      <c r="F1891" s="10" t="str">
        <f>IF('[2]MUNIS Purchase Order Inquiry'!$A1695='[2]PO Detail'!$L$1,'[2]MUNIS Purchase Order Inquiry'!E1695," ")</f>
        <v xml:space="preserve"> </v>
      </c>
      <c r="G1891" s="10" t="str">
        <f>IF('[2]MUNIS Purchase Order Inquiry'!$A1695='[2]PO Detail'!$L$1,'[2]MUNIS Purchase Order Inquiry'!F1695," ")</f>
        <v xml:space="preserve"> </v>
      </c>
    </row>
    <row r="1892" spans="1:7" x14ac:dyDescent="0.25">
      <c r="A1892" s="25" t="str">
        <f>IF('[2]MUNIS Purchase Order Inquiry'!$A1696='[2]PO Detail'!$L$2," ",IF('[2]MUNIS Purchase Order Inquiry'!A1696='[2]PO Detail'!$L$1,'[2]MUNIS Purchase Order Inquiry'!B1696," "))</f>
        <v xml:space="preserve"> </v>
      </c>
      <c r="B1892" s="4" t="str">
        <f>IF('[2]MUNIS Purchase Order Inquiry'!$A1696='[2]PO Detail'!$L$2,'[2]MUNIS Purchase Order Inquiry'!Q1696,(IF('[2]MUNIS Purchase Order Inquiry'!$A1696='[2]PO Detail'!$L$1,CONCATENATE("      "&amp;'[2]MUNIS Purchase Order Inquiry'!I1696&amp;";   "&amp;'[2]MUNIS Purchase Order Inquiry'!J1696&amp;"   "&amp;'[2]MUNIS Purchase Order Inquiry'!K1696&amp;"; "&amp;'[2]MUNIS Purchase Order Inquiry'!M1696&amp;"; "&amp;'[2]MUNIS Purchase Order Inquiry'!N1696&amp;"; "&amp;'[2]MUNIS Purchase Order Inquiry'!O1696)," ")))</f>
        <v xml:space="preserve"> </v>
      </c>
      <c r="C1892" s="4" t="str">
        <f>IF('[2]MUNIS Purchase Order Inquiry'!$A1696='[2]PO Detail'!$L$2,'[2]MUNIS Purchase Order Inquiry'!R1696," ")</f>
        <v xml:space="preserve"> </v>
      </c>
      <c r="D1892" s="26" t="str">
        <f>IF('[2]MUNIS Purchase Order Inquiry'!$A1696='[2]PO Detail'!$L$1,'[2]MUNIS Purchase Order Inquiry'!G1696," ")</f>
        <v xml:space="preserve"> </v>
      </c>
      <c r="E1892" s="10" t="str">
        <f>IF('[2]MUNIS Purchase Order Inquiry'!$A1696='[2]PO Detail'!$L$1,'[2]MUNIS Purchase Order Inquiry'!D1696," ")</f>
        <v xml:space="preserve"> </v>
      </c>
      <c r="F1892" s="10" t="str">
        <f>IF('[2]MUNIS Purchase Order Inquiry'!$A1696='[2]PO Detail'!$L$1,'[2]MUNIS Purchase Order Inquiry'!E1696," ")</f>
        <v xml:space="preserve"> </v>
      </c>
      <c r="G1892" s="10" t="str">
        <f>IF('[2]MUNIS Purchase Order Inquiry'!$A1696='[2]PO Detail'!$L$1,'[2]MUNIS Purchase Order Inquiry'!F1696," ")</f>
        <v xml:space="preserve"> </v>
      </c>
    </row>
    <row r="1893" spans="1:7" x14ac:dyDescent="0.25">
      <c r="A1893" s="25" t="str">
        <f>IF('[2]MUNIS Purchase Order Inquiry'!$A1697='[2]PO Detail'!$L$2," ",IF('[2]MUNIS Purchase Order Inquiry'!A1697='[2]PO Detail'!$L$1,'[2]MUNIS Purchase Order Inquiry'!B1697," "))</f>
        <v xml:space="preserve"> </v>
      </c>
      <c r="B1893" s="4" t="str">
        <f>IF('[2]MUNIS Purchase Order Inquiry'!$A1697='[2]PO Detail'!$L$2,'[2]MUNIS Purchase Order Inquiry'!Q1697,(IF('[2]MUNIS Purchase Order Inquiry'!$A1697='[2]PO Detail'!$L$1,CONCATENATE("      "&amp;'[2]MUNIS Purchase Order Inquiry'!I1697&amp;";   "&amp;'[2]MUNIS Purchase Order Inquiry'!J1697&amp;"   "&amp;'[2]MUNIS Purchase Order Inquiry'!K1697&amp;"; "&amp;'[2]MUNIS Purchase Order Inquiry'!M1697&amp;"; "&amp;'[2]MUNIS Purchase Order Inquiry'!N1697&amp;"; "&amp;'[2]MUNIS Purchase Order Inquiry'!O1697)," ")))</f>
        <v xml:space="preserve"> </v>
      </c>
      <c r="C1893" s="4" t="str">
        <f>IF('[2]MUNIS Purchase Order Inquiry'!$A1697='[2]PO Detail'!$L$2,'[2]MUNIS Purchase Order Inquiry'!R1697," ")</f>
        <v xml:space="preserve"> </v>
      </c>
      <c r="D1893" s="26" t="str">
        <f>IF('[2]MUNIS Purchase Order Inquiry'!$A1697='[2]PO Detail'!$L$1,'[2]MUNIS Purchase Order Inquiry'!G1697," ")</f>
        <v xml:space="preserve"> </v>
      </c>
      <c r="E1893" s="10" t="str">
        <f>IF('[2]MUNIS Purchase Order Inquiry'!$A1697='[2]PO Detail'!$L$1,'[2]MUNIS Purchase Order Inquiry'!D1697," ")</f>
        <v xml:space="preserve"> </v>
      </c>
      <c r="F1893" s="10" t="str">
        <f>IF('[2]MUNIS Purchase Order Inquiry'!$A1697='[2]PO Detail'!$L$1,'[2]MUNIS Purchase Order Inquiry'!E1697," ")</f>
        <v xml:space="preserve"> </v>
      </c>
      <c r="G1893" s="10" t="str">
        <f>IF('[2]MUNIS Purchase Order Inquiry'!$A1697='[2]PO Detail'!$L$1,'[2]MUNIS Purchase Order Inquiry'!F1697," ")</f>
        <v xml:space="preserve"> </v>
      </c>
    </row>
    <row r="1894" spans="1:7" x14ac:dyDescent="0.25">
      <c r="A1894" s="25" t="str">
        <f>IF('[2]MUNIS Purchase Order Inquiry'!$A1698='[2]PO Detail'!$L$2," ",IF('[2]MUNIS Purchase Order Inquiry'!A1698='[2]PO Detail'!$L$1,'[2]MUNIS Purchase Order Inquiry'!B1698," "))</f>
        <v xml:space="preserve"> </v>
      </c>
      <c r="B1894" s="4" t="str">
        <f>IF('[2]MUNIS Purchase Order Inquiry'!$A1698='[2]PO Detail'!$L$2,'[2]MUNIS Purchase Order Inquiry'!Q1698,(IF('[2]MUNIS Purchase Order Inquiry'!$A1698='[2]PO Detail'!$L$1,CONCATENATE("      "&amp;'[2]MUNIS Purchase Order Inquiry'!I1698&amp;";   "&amp;'[2]MUNIS Purchase Order Inquiry'!J1698&amp;"   "&amp;'[2]MUNIS Purchase Order Inquiry'!K1698&amp;"; "&amp;'[2]MUNIS Purchase Order Inquiry'!M1698&amp;"; "&amp;'[2]MUNIS Purchase Order Inquiry'!N1698&amp;"; "&amp;'[2]MUNIS Purchase Order Inquiry'!O1698)," ")))</f>
        <v xml:space="preserve"> </v>
      </c>
      <c r="C1894" s="4" t="str">
        <f>IF('[2]MUNIS Purchase Order Inquiry'!$A1698='[2]PO Detail'!$L$2,'[2]MUNIS Purchase Order Inquiry'!R1698," ")</f>
        <v xml:space="preserve"> </v>
      </c>
      <c r="D1894" s="26" t="str">
        <f>IF('[2]MUNIS Purchase Order Inquiry'!$A1698='[2]PO Detail'!$L$1,'[2]MUNIS Purchase Order Inquiry'!G1698," ")</f>
        <v xml:space="preserve"> </v>
      </c>
      <c r="E1894" s="10" t="str">
        <f>IF('[2]MUNIS Purchase Order Inquiry'!$A1698='[2]PO Detail'!$L$1,'[2]MUNIS Purchase Order Inquiry'!D1698," ")</f>
        <v xml:space="preserve"> </v>
      </c>
      <c r="F1894" s="10" t="str">
        <f>IF('[2]MUNIS Purchase Order Inquiry'!$A1698='[2]PO Detail'!$L$1,'[2]MUNIS Purchase Order Inquiry'!E1698," ")</f>
        <v xml:space="preserve"> </v>
      </c>
      <c r="G1894" s="10" t="str">
        <f>IF('[2]MUNIS Purchase Order Inquiry'!$A1698='[2]PO Detail'!$L$1,'[2]MUNIS Purchase Order Inquiry'!F1698," ")</f>
        <v xml:space="preserve"> </v>
      </c>
    </row>
    <row r="1895" spans="1:7" x14ac:dyDescent="0.25">
      <c r="A1895" s="25" t="str">
        <f>IF('[2]MUNIS Purchase Order Inquiry'!$A1699='[2]PO Detail'!$L$2," ",IF('[2]MUNIS Purchase Order Inquiry'!A1699='[2]PO Detail'!$L$1,'[2]MUNIS Purchase Order Inquiry'!B1699," "))</f>
        <v xml:space="preserve"> </v>
      </c>
      <c r="B1895" s="4" t="str">
        <f>IF('[2]MUNIS Purchase Order Inquiry'!$A1699='[2]PO Detail'!$L$2,'[2]MUNIS Purchase Order Inquiry'!Q1699,(IF('[2]MUNIS Purchase Order Inquiry'!$A1699='[2]PO Detail'!$L$1,CONCATENATE("      "&amp;'[2]MUNIS Purchase Order Inquiry'!I1699&amp;";   "&amp;'[2]MUNIS Purchase Order Inquiry'!J1699&amp;"   "&amp;'[2]MUNIS Purchase Order Inquiry'!K1699&amp;"; "&amp;'[2]MUNIS Purchase Order Inquiry'!M1699&amp;"; "&amp;'[2]MUNIS Purchase Order Inquiry'!N1699&amp;"; "&amp;'[2]MUNIS Purchase Order Inquiry'!O1699)," ")))</f>
        <v xml:space="preserve"> </v>
      </c>
      <c r="C1895" s="4" t="str">
        <f>IF('[2]MUNIS Purchase Order Inquiry'!$A1699='[2]PO Detail'!$L$2,'[2]MUNIS Purchase Order Inquiry'!R1699," ")</f>
        <v xml:space="preserve"> </v>
      </c>
      <c r="D1895" s="26" t="str">
        <f>IF('[2]MUNIS Purchase Order Inquiry'!$A1699='[2]PO Detail'!$L$1,'[2]MUNIS Purchase Order Inquiry'!G1699," ")</f>
        <v xml:space="preserve"> </v>
      </c>
      <c r="E1895" s="10" t="str">
        <f>IF('[2]MUNIS Purchase Order Inquiry'!$A1699='[2]PO Detail'!$L$1,'[2]MUNIS Purchase Order Inquiry'!D1699," ")</f>
        <v xml:space="preserve"> </v>
      </c>
      <c r="F1895" s="10" t="str">
        <f>IF('[2]MUNIS Purchase Order Inquiry'!$A1699='[2]PO Detail'!$L$1,'[2]MUNIS Purchase Order Inquiry'!E1699," ")</f>
        <v xml:space="preserve"> </v>
      </c>
      <c r="G1895" s="10" t="str">
        <f>IF('[2]MUNIS Purchase Order Inquiry'!$A1699='[2]PO Detail'!$L$1,'[2]MUNIS Purchase Order Inquiry'!F1699," ")</f>
        <v xml:space="preserve"> </v>
      </c>
    </row>
    <row r="1896" spans="1:7" x14ac:dyDescent="0.25">
      <c r="A1896" s="25" t="str">
        <f>IF('[2]MUNIS Purchase Order Inquiry'!$A1700='[2]PO Detail'!$L$2," ",IF('[2]MUNIS Purchase Order Inquiry'!A1700='[2]PO Detail'!$L$1,'[2]MUNIS Purchase Order Inquiry'!B1700," "))</f>
        <v xml:space="preserve"> </v>
      </c>
      <c r="B1896" s="4" t="str">
        <f>IF('[2]MUNIS Purchase Order Inquiry'!$A1700='[2]PO Detail'!$L$2,'[2]MUNIS Purchase Order Inquiry'!Q1700,(IF('[2]MUNIS Purchase Order Inquiry'!$A1700='[2]PO Detail'!$L$1,CONCATENATE("      "&amp;'[2]MUNIS Purchase Order Inquiry'!I1700&amp;";   "&amp;'[2]MUNIS Purchase Order Inquiry'!J1700&amp;"   "&amp;'[2]MUNIS Purchase Order Inquiry'!K1700&amp;"; "&amp;'[2]MUNIS Purchase Order Inquiry'!M1700&amp;"; "&amp;'[2]MUNIS Purchase Order Inquiry'!N1700&amp;"; "&amp;'[2]MUNIS Purchase Order Inquiry'!O1700)," ")))</f>
        <v xml:space="preserve"> </v>
      </c>
      <c r="C1896" s="4" t="str">
        <f>IF('[2]MUNIS Purchase Order Inquiry'!$A1700='[2]PO Detail'!$L$2,'[2]MUNIS Purchase Order Inquiry'!R1700," ")</f>
        <v xml:space="preserve"> </v>
      </c>
      <c r="D1896" s="26" t="str">
        <f>IF('[2]MUNIS Purchase Order Inquiry'!$A1700='[2]PO Detail'!$L$1,'[2]MUNIS Purchase Order Inquiry'!G1700," ")</f>
        <v xml:space="preserve"> </v>
      </c>
      <c r="E1896" s="10" t="str">
        <f>IF('[2]MUNIS Purchase Order Inquiry'!$A1700='[2]PO Detail'!$L$1,'[2]MUNIS Purchase Order Inquiry'!D1700," ")</f>
        <v xml:space="preserve"> </v>
      </c>
      <c r="F1896" s="10" t="str">
        <f>IF('[2]MUNIS Purchase Order Inquiry'!$A1700='[2]PO Detail'!$L$1,'[2]MUNIS Purchase Order Inquiry'!E1700," ")</f>
        <v xml:space="preserve"> </v>
      </c>
      <c r="G1896" s="10" t="str">
        <f>IF('[2]MUNIS Purchase Order Inquiry'!$A1700='[2]PO Detail'!$L$1,'[2]MUNIS Purchase Order Inquiry'!F1700," ")</f>
        <v xml:space="preserve"> </v>
      </c>
    </row>
    <row r="1897" spans="1:7" x14ac:dyDescent="0.25">
      <c r="A1897" s="25" t="str">
        <f>IF('[2]MUNIS Purchase Order Inquiry'!$A1701='[2]PO Detail'!$L$2," ",IF('[2]MUNIS Purchase Order Inquiry'!A1701='[2]PO Detail'!$L$1,'[2]MUNIS Purchase Order Inquiry'!B1701," "))</f>
        <v xml:space="preserve"> </v>
      </c>
      <c r="B1897" s="4" t="str">
        <f>IF('[2]MUNIS Purchase Order Inquiry'!$A1701='[2]PO Detail'!$L$2,'[2]MUNIS Purchase Order Inquiry'!Q1701,(IF('[2]MUNIS Purchase Order Inquiry'!$A1701='[2]PO Detail'!$L$1,CONCATENATE("      "&amp;'[2]MUNIS Purchase Order Inquiry'!I1701&amp;";   "&amp;'[2]MUNIS Purchase Order Inquiry'!J1701&amp;"   "&amp;'[2]MUNIS Purchase Order Inquiry'!K1701&amp;"; "&amp;'[2]MUNIS Purchase Order Inquiry'!M1701&amp;"; "&amp;'[2]MUNIS Purchase Order Inquiry'!N1701&amp;"; "&amp;'[2]MUNIS Purchase Order Inquiry'!O1701)," ")))</f>
        <v xml:space="preserve"> </v>
      </c>
      <c r="C1897" s="4" t="str">
        <f>IF('[2]MUNIS Purchase Order Inquiry'!$A1701='[2]PO Detail'!$L$2,'[2]MUNIS Purchase Order Inquiry'!R1701," ")</f>
        <v xml:space="preserve"> </v>
      </c>
      <c r="D1897" s="26" t="str">
        <f>IF('[2]MUNIS Purchase Order Inquiry'!$A1701='[2]PO Detail'!$L$1,'[2]MUNIS Purchase Order Inquiry'!G1701," ")</f>
        <v xml:space="preserve"> </v>
      </c>
      <c r="E1897" s="10" t="str">
        <f>IF('[2]MUNIS Purchase Order Inquiry'!$A1701='[2]PO Detail'!$L$1,'[2]MUNIS Purchase Order Inquiry'!D1701," ")</f>
        <v xml:space="preserve"> </v>
      </c>
      <c r="F1897" s="10" t="str">
        <f>IF('[2]MUNIS Purchase Order Inquiry'!$A1701='[2]PO Detail'!$L$1,'[2]MUNIS Purchase Order Inquiry'!E1701," ")</f>
        <v xml:space="preserve"> </v>
      </c>
      <c r="G1897" s="10" t="str">
        <f>IF('[2]MUNIS Purchase Order Inquiry'!$A1701='[2]PO Detail'!$L$1,'[2]MUNIS Purchase Order Inquiry'!F1701," ")</f>
        <v xml:space="preserve"> </v>
      </c>
    </row>
    <row r="1898" spans="1:7" x14ac:dyDescent="0.25">
      <c r="A1898" s="25" t="str">
        <f>IF('[2]MUNIS Purchase Order Inquiry'!$A1702='[2]PO Detail'!$L$2," ",IF('[2]MUNIS Purchase Order Inquiry'!A1702='[2]PO Detail'!$L$1,'[2]MUNIS Purchase Order Inquiry'!B1702," "))</f>
        <v xml:space="preserve"> </v>
      </c>
      <c r="B1898" s="4" t="str">
        <f>IF('[2]MUNIS Purchase Order Inquiry'!$A1702='[2]PO Detail'!$L$2,'[2]MUNIS Purchase Order Inquiry'!Q1702,(IF('[2]MUNIS Purchase Order Inquiry'!$A1702='[2]PO Detail'!$L$1,CONCATENATE("      "&amp;'[2]MUNIS Purchase Order Inquiry'!I1702&amp;";   "&amp;'[2]MUNIS Purchase Order Inquiry'!J1702&amp;"   "&amp;'[2]MUNIS Purchase Order Inquiry'!K1702&amp;"; "&amp;'[2]MUNIS Purchase Order Inquiry'!M1702&amp;"; "&amp;'[2]MUNIS Purchase Order Inquiry'!N1702&amp;"; "&amp;'[2]MUNIS Purchase Order Inquiry'!O1702)," ")))</f>
        <v xml:space="preserve"> </v>
      </c>
      <c r="C1898" s="4" t="str">
        <f>IF('[2]MUNIS Purchase Order Inquiry'!$A1702='[2]PO Detail'!$L$2,'[2]MUNIS Purchase Order Inquiry'!R1702," ")</f>
        <v xml:space="preserve"> </v>
      </c>
      <c r="D1898" s="26" t="str">
        <f>IF('[2]MUNIS Purchase Order Inquiry'!$A1702='[2]PO Detail'!$L$1,'[2]MUNIS Purchase Order Inquiry'!G1702," ")</f>
        <v xml:space="preserve"> </v>
      </c>
      <c r="E1898" s="10" t="str">
        <f>IF('[2]MUNIS Purchase Order Inquiry'!$A1702='[2]PO Detail'!$L$1,'[2]MUNIS Purchase Order Inquiry'!D1702," ")</f>
        <v xml:space="preserve"> </v>
      </c>
      <c r="F1898" s="10" t="str">
        <f>IF('[2]MUNIS Purchase Order Inquiry'!$A1702='[2]PO Detail'!$L$1,'[2]MUNIS Purchase Order Inquiry'!E1702," ")</f>
        <v xml:space="preserve"> </v>
      </c>
      <c r="G1898" s="10" t="str">
        <f>IF('[2]MUNIS Purchase Order Inquiry'!$A1702='[2]PO Detail'!$L$1,'[2]MUNIS Purchase Order Inquiry'!F1702," ")</f>
        <v xml:space="preserve"> </v>
      </c>
    </row>
    <row r="1899" spans="1:7" x14ac:dyDescent="0.25">
      <c r="A1899" s="25" t="str">
        <f>IF('[2]MUNIS Purchase Order Inquiry'!$A1703='[2]PO Detail'!$L$2," ",IF('[2]MUNIS Purchase Order Inquiry'!A1703='[2]PO Detail'!$L$1,'[2]MUNIS Purchase Order Inquiry'!B1703," "))</f>
        <v xml:space="preserve"> </v>
      </c>
      <c r="B1899" s="4" t="str">
        <f>IF('[2]MUNIS Purchase Order Inquiry'!$A1703='[2]PO Detail'!$L$2,'[2]MUNIS Purchase Order Inquiry'!Q1703,(IF('[2]MUNIS Purchase Order Inquiry'!$A1703='[2]PO Detail'!$L$1,CONCATENATE("      "&amp;'[2]MUNIS Purchase Order Inquiry'!I1703&amp;";   "&amp;'[2]MUNIS Purchase Order Inquiry'!J1703&amp;"   "&amp;'[2]MUNIS Purchase Order Inquiry'!K1703&amp;"; "&amp;'[2]MUNIS Purchase Order Inquiry'!M1703&amp;"; "&amp;'[2]MUNIS Purchase Order Inquiry'!N1703&amp;"; "&amp;'[2]MUNIS Purchase Order Inquiry'!O1703)," ")))</f>
        <v xml:space="preserve"> </v>
      </c>
      <c r="C1899" s="4" t="str">
        <f>IF('[2]MUNIS Purchase Order Inquiry'!$A1703='[2]PO Detail'!$L$2,'[2]MUNIS Purchase Order Inquiry'!R1703," ")</f>
        <v xml:space="preserve"> </v>
      </c>
      <c r="D1899" s="26" t="str">
        <f>IF('[2]MUNIS Purchase Order Inquiry'!$A1703='[2]PO Detail'!$L$1,'[2]MUNIS Purchase Order Inquiry'!G1703," ")</f>
        <v xml:space="preserve"> </v>
      </c>
      <c r="E1899" s="10" t="str">
        <f>IF('[2]MUNIS Purchase Order Inquiry'!$A1703='[2]PO Detail'!$L$1,'[2]MUNIS Purchase Order Inquiry'!D1703," ")</f>
        <v xml:space="preserve"> </v>
      </c>
      <c r="F1899" s="10" t="str">
        <f>IF('[2]MUNIS Purchase Order Inquiry'!$A1703='[2]PO Detail'!$L$1,'[2]MUNIS Purchase Order Inquiry'!E1703," ")</f>
        <v xml:space="preserve"> </v>
      </c>
      <c r="G1899" s="10" t="str">
        <f>IF('[2]MUNIS Purchase Order Inquiry'!$A1703='[2]PO Detail'!$L$1,'[2]MUNIS Purchase Order Inquiry'!F1703," ")</f>
        <v xml:space="preserve"> </v>
      </c>
    </row>
    <row r="1900" spans="1:7" x14ac:dyDescent="0.25">
      <c r="A1900" s="25" t="str">
        <f>IF('[2]MUNIS Purchase Order Inquiry'!$A1704='[2]PO Detail'!$L$2," ",IF('[2]MUNIS Purchase Order Inquiry'!A1704='[2]PO Detail'!$L$1,'[2]MUNIS Purchase Order Inquiry'!B1704," "))</f>
        <v xml:space="preserve"> </v>
      </c>
      <c r="B1900" s="4" t="str">
        <f>IF('[2]MUNIS Purchase Order Inquiry'!$A1704='[2]PO Detail'!$L$2,'[2]MUNIS Purchase Order Inquiry'!Q1704,(IF('[2]MUNIS Purchase Order Inquiry'!$A1704='[2]PO Detail'!$L$1,CONCATENATE("      "&amp;'[2]MUNIS Purchase Order Inquiry'!I1704&amp;";   "&amp;'[2]MUNIS Purchase Order Inquiry'!J1704&amp;"   "&amp;'[2]MUNIS Purchase Order Inquiry'!K1704&amp;"; "&amp;'[2]MUNIS Purchase Order Inquiry'!M1704&amp;"; "&amp;'[2]MUNIS Purchase Order Inquiry'!N1704&amp;"; "&amp;'[2]MUNIS Purchase Order Inquiry'!O1704)," ")))</f>
        <v xml:space="preserve"> </v>
      </c>
      <c r="C1900" s="4" t="str">
        <f>IF('[2]MUNIS Purchase Order Inquiry'!$A1704='[2]PO Detail'!$L$2,'[2]MUNIS Purchase Order Inquiry'!R1704," ")</f>
        <v xml:space="preserve"> </v>
      </c>
      <c r="D1900" s="26" t="str">
        <f>IF('[2]MUNIS Purchase Order Inquiry'!$A1704='[2]PO Detail'!$L$1,'[2]MUNIS Purchase Order Inquiry'!G1704," ")</f>
        <v xml:space="preserve"> </v>
      </c>
      <c r="E1900" s="10" t="str">
        <f>IF('[2]MUNIS Purchase Order Inquiry'!$A1704='[2]PO Detail'!$L$1,'[2]MUNIS Purchase Order Inquiry'!D1704," ")</f>
        <v xml:space="preserve"> </v>
      </c>
      <c r="F1900" s="10" t="str">
        <f>IF('[2]MUNIS Purchase Order Inquiry'!$A1704='[2]PO Detail'!$L$1,'[2]MUNIS Purchase Order Inquiry'!E1704," ")</f>
        <v xml:space="preserve"> </v>
      </c>
      <c r="G1900" s="10" t="str">
        <f>IF('[2]MUNIS Purchase Order Inquiry'!$A1704='[2]PO Detail'!$L$1,'[2]MUNIS Purchase Order Inquiry'!F1704," ")</f>
        <v xml:space="preserve"> </v>
      </c>
    </row>
    <row r="1901" spans="1:7" x14ac:dyDescent="0.25">
      <c r="A1901" s="25" t="str">
        <f>IF('[2]MUNIS Purchase Order Inquiry'!$A1705='[2]PO Detail'!$L$2," ",IF('[2]MUNIS Purchase Order Inquiry'!A1705='[2]PO Detail'!$L$1,'[2]MUNIS Purchase Order Inquiry'!B1705," "))</f>
        <v xml:space="preserve"> </v>
      </c>
      <c r="B1901" s="4" t="str">
        <f>IF('[2]MUNIS Purchase Order Inquiry'!$A1705='[2]PO Detail'!$L$2,'[2]MUNIS Purchase Order Inquiry'!Q1705,(IF('[2]MUNIS Purchase Order Inquiry'!$A1705='[2]PO Detail'!$L$1,CONCATENATE("      "&amp;'[2]MUNIS Purchase Order Inquiry'!I1705&amp;";   "&amp;'[2]MUNIS Purchase Order Inquiry'!J1705&amp;"   "&amp;'[2]MUNIS Purchase Order Inquiry'!K1705&amp;"; "&amp;'[2]MUNIS Purchase Order Inquiry'!M1705&amp;"; "&amp;'[2]MUNIS Purchase Order Inquiry'!N1705&amp;"; "&amp;'[2]MUNIS Purchase Order Inquiry'!O1705)," ")))</f>
        <v xml:space="preserve"> </v>
      </c>
      <c r="C1901" s="4" t="str">
        <f>IF('[2]MUNIS Purchase Order Inquiry'!$A1705='[2]PO Detail'!$L$2,'[2]MUNIS Purchase Order Inquiry'!R1705," ")</f>
        <v xml:space="preserve"> </v>
      </c>
      <c r="D1901" s="26" t="str">
        <f>IF('[2]MUNIS Purchase Order Inquiry'!$A1705='[2]PO Detail'!$L$1,'[2]MUNIS Purchase Order Inquiry'!G1705," ")</f>
        <v xml:space="preserve"> </v>
      </c>
      <c r="E1901" s="10" t="str">
        <f>IF('[2]MUNIS Purchase Order Inquiry'!$A1705='[2]PO Detail'!$L$1,'[2]MUNIS Purchase Order Inquiry'!D1705," ")</f>
        <v xml:space="preserve"> </v>
      </c>
      <c r="F1901" s="10" t="str">
        <f>IF('[2]MUNIS Purchase Order Inquiry'!$A1705='[2]PO Detail'!$L$1,'[2]MUNIS Purchase Order Inquiry'!E1705," ")</f>
        <v xml:space="preserve"> </v>
      </c>
      <c r="G1901" s="10" t="str">
        <f>IF('[2]MUNIS Purchase Order Inquiry'!$A1705='[2]PO Detail'!$L$1,'[2]MUNIS Purchase Order Inquiry'!F1705," ")</f>
        <v xml:space="preserve"> </v>
      </c>
    </row>
    <row r="1902" spans="1:7" x14ac:dyDescent="0.25">
      <c r="A1902" s="25" t="str">
        <f>IF('[2]MUNIS Purchase Order Inquiry'!$A1706='[2]PO Detail'!$L$2," ",IF('[2]MUNIS Purchase Order Inquiry'!A1706='[2]PO Detail'!$L$1,'[2]MUNIS Purchase Order Inquiry'!B1706," "))</f>
        <v xml:space="preserve"> </v>
      </c>
      <c r="B1902" s="4" t="str">
        <f>IF('[2]MUNIS Purchase Order Inquiry'!$A1706='[2]PO Detail'!$L$2,'[2]MUNIS Purchase Order Inquiry'!Q1706,(IF('[2]MUNIS Purchase Order Inquiry'!$A1706='[2]PO Detail'!$L$1,CONCATENATE("      "&amp;'[2]MUNIS Purchase Order Inquiry'!I1706&amp;";   "&amp;'[2]MUNIS Purchase Order Inquiry'!J1706&amp;"   "&amp;'[2]MUNIS Purchase Order Inquiry'!K1706&amp;"; "&amp;'[2]MUNIS Purchase Order Inquiry'!M1706&amp;"; "&amp;'[2]MUNIS Purchase Order Inquiry'!N1706&amp;"; "&amp;'[2]MUNIS Purchase Order Inquiry'!O1706)," ")))</f>
        <v xml:space="preserve"> </v>
      </c>
      <c r="C1902" s="4" t="str">
        <f>IF('[2]MUNIS Purchase Order Inquiry'!$A1706='[2]PO Detail'!$L$2,'[2]MUNIS Purchase Order Inquiry'!R1706," ")</f>
        <v xml:space="preserve"> </v>
      </c>
      <c r="D1902" s="26" t="str">
        <f>IF('[2]MUNIS Purchase Order Inquiry'!$A1706='[2]PO Detail'!$L$1,'[2]MUNIS Purchase Order Inquiry'!G1706," ")</f>
        <v xml:space="preserve"> </v>
      </c>
      <c r="E1902" s="10" t="str">
        <f>IF('[2]MUNIS Purchase Order Inquiry'!$A1706='[2]PO Detail'!$L$1,'[2]MUNIS Purchase Order Inquiry'!D1706," ")</f>
        <v xml:space="preserve"> </v>
      </c>
      <c r="F1902" s="10" t="str">
        <f>IF('[2]MUNIS Purchase Order Inquiry'!$A1706='[2]PO Detail'!$L$1,'[2]MUNIS Purchase Order Inquiry'!E1706," ")</f>
        <v xml:space="preserve"> </v>
      </c>
      <c r="G1902" s="10" t="str">
        <f>IF('[2]MUNIS Purchase Order Inquiry'!$A1706='[2]PO Detail'!$L$1,'[2]MUNIS Purchase Order Inquiry'!F1706," ")</f>
        <v xml:space="preserve"> </v>
      </c>
    </row>
    <row r="1903" spans="1:7" x14ac:dyDescent="0.25">
      <c r="A1903" s="25" t="str">
        <f>IF('[2]MUNIS Purchase Order Inquiry'!$A1707='[2]PO Detail'!$L$2," ",IF('[2]MUNIS Purchase Order Inquiry'!A1707='[2]PO Detail'!$L$1,'[2]MUNIS Purchase Order Inquiry'!B1707," "))</f>
        <v xml:space="preserve"> </v>
      </c>
      <c r="B1903" s="4" t="str">
        <f>IF('[2]MUNIS Purchase Order Inquiry'!$A1707='[2]PO Detail'!$L$2,'[2]MUNIS Purchase Order Inquiry'!Q1707,(IF('[2]MUNIS Purchase Order Inquiry'!$A1707='[2]PO Detail'!$L$1,CONCATENATE("      "&amp;'[2]MUNIS Purchase Order Inquiry'!I1707&amp;";   "&amp;'[2]MUNIS Purchase Order Inquiry'!J1707&amp;"   "&amp;'[2]MUNIS Purchase Order Inquiry'!K1707&amp;"; "&amp;'[2]MUNIS Purchase Order Inquiry'!M1707&amp;"; "&amp;'[2]MUNIS Purchase Order Inquiry'!N1707&amp;"; "&amp;'[2]MUNIS Purchase Order Inquiry'!O1707)," ")))</f>
        <v xml:space="preserve"> </v>
      </c>
      <c r="C1903" s="4" t="str">
        <f>IF('[2]MUNIS Purchase Order Inquiry'!$A1707='[2]PO Detail'!$L$2,'[2]MUNIS Purchase Order Inquiry'!R1707," ")</f>
        <v xml:space="preserve"> </v>
      </c>
      <c r="D1903" s="26" t="str">
        <f>IF('[2]MUNIS Purchase Order Inquiry'!$A1707='[2]PO Detail'!$L$1,'[2]MUNIS Purchase Order Inquiry'!G1707," ")</f>
        <v xml:space="preserve"> </v>
      </c>
      <c r="E1903" s="10" t="str">
        <f>IF('[2]MUNIS Purchase Order Inquiry'!$A1707='[2]PO Detail'!$L$1,'[2]MUNIS Purchase Order Inquiry'!D1707," ")</f>
        <v xml:space="preserve"> </v>
      </c>
      <c r="F1903" s="10" t="str">
        <f>IF('[2]MUNIS Purchase Order Inquiry'!$A1707='[2]PO Detail'!$L$1,'[2]MUNIS Purchase Order Inquiry'!E1707," ")</f>
        <v xml:space="preserve"> </v>
      </c>
      <c r="G1903" s="10" t="str">
        <f>IF('[2]MUNIS Purchase Order Inquiry'!$A1707='[2]PO Detail'!$L$1,'[2]MUNIS Purchase Order Inquiry'!F1707," ")</f>
        <v xml:space="preserve"> </v>
      </c>
    </row>
    <row r="1904" spans="1:7" x14ac:dyDescent="0.25">
      <c r="A1904" s="25" t="str">
        <f>IF('[2]MUNIS Purchase Order Inquiry'!$A1708='[2]PO Detail'!$L$2," ",IF('[2]MUNIS Purchase Order Inquiry'!A1708='[2]PO Detail'!$L$1,'[2]MUNIS Purchase Order Inquiry'!B1708," "))</f>
        <v xml:space="preserve"> </v>
      </c>
      <c r="B1904" s="4" t="str">
        <f>IF('[2]MUNIS Purchase Order Inquiry'!$A1708='[2]PO Detail'!$L$2,'[2]MUNIS Purchase Order Inquiry'!Q1708,(IF('[2]MUNIS Purchase Order Inquiry'!$A1708='[2]PO Detail'!$L$1,CONCATENATE("      "&amp;'[2]MUNIS Purchase Order Inquiry'!I1708&amp;";   "&amp;'[2]MUNIS Purchase Order Inquiry'!J1708&amp;"   "&amp;'[2]MUNIS Purchase Order Inquiry'!K1708&amp;"; "&amp;'[2]MUNIS Purchase Order Inquiry'!M1708&amp;"; "&amp;'[2]MUNIS Purchase Order Inquiry'!N1708&amp;"; "&amp;'[2]MUNIS Purchase Order Inquiry'!O1708)," ")))</f>
        <v xml:space="preserve"> </v>
      </c>
      <c r="C1904" s="4" t="str">
        <f>IF('[2]MUNIS Purchase Order Inquiry'!$A1708='[2]PO Detail'!$L$2,'[2]MUNIS Purchase Order Inquiry'!R1708," ")</f>
        <v xml:space="preserve"> </v>
      </c>
      <c r="D1904" s="26" t="str">
        <f>IF('[2]MUNIS Purchase Order Inquiry'!$A1708='[2]PO Detail'!$L$1,'[2]MUNIS Purchase Order Inquiry'!G1708," ")</f>
        <v xml:space="preserve"> </v>
      </c>
      <c r="E1904" s="10" t="str">
        <f>IF('[2]MUNIS Purchase Order Inquiry'!$A1708='[2]PO Detail'!$L$1,'[2]MUNIS Purchase Order Inquiry'!D1708," ")</f>
        <v xml:space="preserve"> </v>
      </c>
      <c r="F1904" s="10" t="str">
        <f>IF('[2]MUNIS Purchase Order Inquiry'!$A1708='[2]PO Detail'!$L$1,'[2]MUNIS Purchase Order Inquiry'!E1708," ")</f>
        <v xml:space="preserve"> </v>
      </c>
      <c r="G1904" s="10" t="str">
        <f>IF('[2]MUNIS Purchase Order Inquiry'!$A1708='[2]PO Detail'!$L$1,'[2]MUNIS Purchase Order Inquiry'!F1708," ")</f>
        <v xml:space="preserve"> </v>
      </c>
    </row>
    <row r="1905" spans="1:7" x14ac:dyDescent="0.25">
      <c r="A1905" s="25" t="str">
        <f>IF('[2]MUNIS Purchase Order Inquiry'!$A1709='[2]PO Detail'!$L$2," ",IF('[2]MUNIS Purchase Order Inquiry'!A1709='[2]PO Detail'!$L$1,'[2]MUNIS Purchase Order Inquiry'!B1709," "))</f>
        <v xml:space="preserve"> </v>
      </c>
      <c r="B1905" s="4" t="str">
        <f>IF('[2]MUNIS Purchase Order Inquiry'!$A1709='[2]PO Detail'!$L$2,'[2]MUNIS Purchase Order Inquiry'!Q1709,(IF('[2]MUNIS Purchase Order Inquiry'!$A1709='[2]PO Detail'!$L$1,CONCATENATE("      "&amp;'[2]MUNIS Purchase Order Inquiry'!I1709&amp;";   "&amp;'[2]MUNIS Purchase Order Inquiry'!J1709&amp;"   "&amp;'[2]MUNIS Purchase Order Inquiry'!K1709&amp;"; "&amp;'[2]MUNIS Purchase Order Inquiry'!M1709&amp;"; "&amp;'[2]MUNIS Purchase Order Inquiry'!N1709&amp;"; "&amp;'[2]MUNIS Purchase Order Inquiry'!O1709)," ")))</f>
        <v xml:space="preserve"> </v>
      </c>
      <c r="C1905" s="4" t="str">
        <f>IF('[2]MUNIS Purchase Order Inquiry'!$A1709='[2]PO Detail'!$L$2,'[2]MUNIS Purchase Order Inquiry'!R1709," ")</f>
        <v xml:space="preserve"> </v>
      </c>
      <c r="D1905" s="26" t="str">
        <f>IF('[2]MUNIS Purchase Order Inquiry'!$A1709='[2]PO Detail'!$L$1,'[2]MUNIS Purchase Order Inquiry'!G1709," ")</f>
        <v xml:space="preserve"> </v>
      </c>
      <c r="E1905" s="10" t="str">
        <f>IF('[2]MUNIS Purchase Order Inquiry'!$A1709='[2]PO Detail'!$L$1,'[2]MUNIS Purchase Order Inquiry'!D1709," ")</f>
        <v xml:space="preserve"> </v>
      </c>
      <c r="F1905" s="10" t="str">
        <f>IF('[2]MUNIS Purchase Order Inquiry'!$A1709='[2]PO Detail'!$L$1,'[2]MUNIS Purchase Order Inquiry'!E1709," ")</f>
        <v xml:space="preserve"> </v>
      </c>
      <c r="G1905" s="10" t="str">
        <f>IF('[2]MUNIS Purchase Order Inquiry'!$A1709='[2]PO Detail'!$L$1,'[2]MUNIS Purchase Order Inquiry'!F1709," ")</f>
        <v xml:space="preserve"> </v>
      </c>
    </row>
    <row r="1906" spans="1:7" x14ac:dyDescent="0.25">
      <c r="A1906" s="25" t="str">
        <f>IF('[2]MUNIS Purchase Order Inquiry'!$A1710='[2]PO Detail'!$L$2," ",IF('[2]MUNIS Purchase Order Inquiry'!A1710='[2]PO Detail'!$L$1,'[2]MUNIS Purchase Order Inquiry'!B1710," "))</f>
        <v xml:space="preserve"> </v>
      </c>
      <c r="B1906" s="4" t="str">
        <f>IF('[2]MUNIS Purchase Order Inquiry'!$A1710='[2]PO Detail'!$L$2,'[2]MUNIS Purchase Order Inquiry'!Q1710,(IF('[2]MUNIS Purchase Order Inquiry'!$A1710='[2]PO Detail'!$L$1,CONCATENATE("      "&amp;'[2]MUNIS Purchase Order Inquiry'!I1710&amp;";   "&amp;'[2]MUNIS Purchase Order Inquiry'!J1710&amp;"   "&amp;'[2]MUNIS Purchase Order Inquiry'!K1710&amp;"; "&amp;'[2]MUNIS Purchase Order Inquiry'!M1710&amp;"; "&amp;'[2]MUNIS Purchase Order Inquiry'!N1710&amp;"; "&amp;'[2]MUNIS Purchase Order Inquiry'!O1710)," ")))</f>
        <v xml:space="preserve"> </v>
      </c>
      <c r="C1906" s="4" t="str">
        <f>IF('[2]MUNIS Purchase Order Inquiry'!$A1710='[2]PO Detail'!$L$2,'[2]MUNIS Purchase Order Inquiry'!R1710," ")</f>
        <v xml:space="preserve"> </v>
      </c>
      <c r="D1906" s="26" t="str">
        <f>IF('[2]MUNIS Purchase Order Inquiry'!$A1710='[2]PO Detail'!$L$1,'[2]MUNIS Purchase Order Inquiry'!G1710," ")</f>
        <v xml:space="preserve"> </v>
      </c>
      <c r="E1906" s="10" t="str">
        <f>IF('[2]MUNIS Purchase Order Inquiry'!$A1710='[2]PO Detail'!$L$1,'[2]MUNIS Purchase Order Inquiry'!D1710," ")</f>
        <v xml:space="preserve"> </v>
      </c>
      <c r="F1906" s="10" t="str">
        <f>IF('[2]MUNIS Purchase Order Inquiry'!$A1710='[2]PO Detail'!$L$1,'[2]MUNIS Purchase Order Inquiry'!E1710," ")</f>
        <v xml:space="preserve"> </v>
      </c>
      <c r="G1906" s="10" t="str">
        <f>IF('[2]MUNIS Purchase Order Inquiry'!$A1710='[2]PO Detail'!$L$1,'[2]MUNIS Purchase Order Inquiry'!F1710," ")</f>
        <v xml:space="preserve"> </v>
      </c>
    </row>
    <row r="1907" spans="1:7" x14ac:dyDescent="0.25">
      <c r="A1907" s="25" t="str">
        <f>IF('[2]MUNIS Purchase Order Inquiry'!$A1711='[2]PO Detail'!$L$2," ",IF('[2]MUNIS Purchase Order Inquiry'!A1711='[2]PO Detail'!$L$1,'[2]MUNIS Purchase Order Inquiry'!B1711," "))</f>
        <v xml:space="preserve"> </v>
      </c>
      <c r="B1907" s="4" t="str">
        <f>IF('[2]MUNIS Purchase Order Inquiry'!$A1711='[2]PO Detail'!$L$2,'[2]MUNIS Purchase Order Inquiry'!Q1711,(IF('[2]MUNIS Purchase Order Inquiry'!$A1711='[2]PO Detail'!$L$1,CONCATENATE("      "&amp;'[2]MUNIS Purchase Order Inquiry'!I1711&amp;";   "&amp;'[2]MUNIS Purchase Order Inquiry'!J1711&amp;"   "&amp;'[2]MUNIS Purchase Order Inquiry'!K1711&amp;"; "&amp;'[2]MUNIS Purchase Order Inquiry'!M1711&amp;"; "&amp;'[2]MUNIS Purchase Order Inquiry'!N1711&amp;"; "&amp;'[2]MUNIS Purchase Order Inquiry'!O1711)," ")))</f>
        <v xml:space="preserve"> </v>
      </c>
      <c r="C1907" s="4" t="str">
        <f>IF('[2]MUNIS Purchase Order Inquiry'!$A1711='[2]PO Detail'!$L$2,'[2]MUNIS Purchase Order Inquiry'!R1711," ")</f>
        <v xml:space="preserve"> </v>
      </c>
      <c r="D1907" s="26" t="str">
        <f>IF('[2]MUNIS Purchase Order Inquiry'!$A1711='[2]PO Detail'!$L$1,'[2]MUNIS Purchase Order Inquiry'!G1711," ")</f>
        <v xml:space="preserve"> </v>
      </c>
      <c r="E1907" s="10" t="str">
        <f>IF('[2]MUNIS Purchase Order Inquiry'!$A1711='[2]PO Detail'!$L$1,'[2]MUNIS Purchase Order Inquiry'!D1711," ")</f>
        <v xml:space="preserve"> </v>
      </c>
      <c r="F1907" s="10" t="str">
        <f>IF('[2]MUNIS Purchase Order Inquiry'!$A1711='[2]PO Detail'!$L$1,'[2]MUNIS Purchase Order Inquiry'!E1711," ")</f>
        <v xml:space="preserve"> </v>
      </c>
      <c r="G1907" s="10" t="str">
        <f>IF('[2]MUNIS Purchase Order Inquiry'!$A1711='[2]PO Detail'!$L$1,'[2]MUNIS Purchase Order Inquiry'!F1711," ")</f>
        <v xml:space="preserve"> </v>
      </c>
    </row>
    <row r="1908" spans="1:7" x14ac:dyDescent="0.25">
      <c r="A1908" s="25" t="str">
        <f>IF('[2]MUNIS Purchase Order Inquiry'!$A1712='[2]PO Detail'!$L$2," ",IF('[2]MUNIS Purchase Order Inquiry'!A1712='[2]PO Detail'!$L$1,'[2]MUNIS Purchase Order Inquiry'!B1712," "))</f>
        <v xml:space="preserve"> </v>
      </c>
      <c r="B1908" s="4" t="str">
        <f>IF('[2]MUNIS Purchase Order Inquiry'!$A1712='[2]PO Detail'!$L$2,'[2]MUNIS Purchase Order Inquiry'!Q1712,(IF('[2]MUNIS Purchase Order Inquiry'!$A1712='[2]PO Detail'!$L$1,CONCATENATE("      "&amp;'[2]MUNIS Purchase Order Inquiry'!I1712&amp;";   "&amp;'[2]MUNIS Purchase Order Inquiry'!J1712&amp;"   "&amp;'[2]MUNIS Purchase Order Inquiry'!K1712&amp;"; "&amp;'[2]MUNIS Purchase Order Inquiry'!M1712&amp;"; "&amp;'[2]MUNIS Purchase Order Inquiry'!N1712&amp;"; "&amp;'[2]MUNIS Purchase Order Inquiry'!O1712)," ")))</f>
        <v xml:space="preserve"> </v>
      </c>
      <c r="C1908" s="4" t="str">
        <f>IF('[2]MUNIS Purchase Order Inquiry'!$A1712='[2]PO Detail'!$L$2,'[2]MUNIS Purchase Order Inquiry'!R1712," ")</f>
        <v xml:space="preserve"> </v>
      </c>
      <c r="D1908" s="26" t="str">
        <f>IF('[2]MUNIS Purchase Order Inquiry'!$A1712='[2]PO Detail'!$L$1,'[2]MUNIS Purchase Order Inquiry'!G1712," ")</f>
        <v xml:space="preserve"> </v>
      </c>
      <c r="E1908" s="10" t="str">
        <f>IF('[2]MUNIS Purchase Order Inquiry'!$A1712='[2]PO Detail'!$L$1,'[2]MUNIS Purchase Order Inquiry'!D1712," ")</f>
        <v xml:space="preserve"> </v>
      </c>
      <c r="F1908" s="10" t="str">
        <f>IF('[2]MUNIS Purchase Order Inquiry'!$A1712='[2]PO Detail'!$L$1,'[2]MUNIS Purchase Order Inquiry'!E1712," ")</f>
        <v xml:space="preserve"> </v>
      </c>
      <c r="G1908" s="10" t="str">
        <f>IF('[2]MUNIS Purchase Order Inquiry'!$A1712='[2]PO Detail'!$L$1,'[2]MUNIS Purchase Order Inquiry'!F1712," ")</f>
        <v xml:space="preserve"> </v>
      </c>
    </row>
    <row r="1909" spans="1:7" x14ac:dyDescent="0.25">
      <c r="A1909" s="25" t="str">
        <f>IF('[2]MUNIS Purchase Order Inquiry'!$A1713='[2]PO Detail'!$L$2," ",IF('[2]MUNIS Purchase Order Inquiry'!A1713='[2]PO Detail'!$L$1,'[2]MUNIS Purchase Order Inquiry'!B1713," "))</f>
        <v xml:space="preserve"> </v>
      </c>
      <c r="B1909" s="4" t="str">
        <f>IF('[2]MUNIS Purchase Order Inquiry'!$A1713='[2]PO Detail'!$L$2,'[2]MUNIS Purchase Order Inquiry'!Q1713,(IF('[2]MUNIS Purchase Order Inquiry'!$A1713='[2]PO Detail'!$L$1,CONCATENATE("      "&amp;'[2]MUNIS Purchase Order Inquiry'!I1713&amp;";   "&amp;'[2]MUNIS Purchase Order Inquiry'!J1713&amp;"   "&amp;'[2]MUNIS Purchase Order Inquiry'!K1713&amp;"; "&amp;'[2]MUNIS Purchase Order Inquiry'!M1713&amp;"; "&amp;'[2]MUNIS Purchase Order Inquiry'!N1713&amp;"; "&amp;'[2]MUNIS Purchase Order Inquiry'!O1713)," ")))</f>
        <v xml:space="preserve"> </v>
      </c>
      <c r="C1909" s="4" t="str">
        <f>IF('[2]MUNIS Purchase Order Inquiry'!$A1713='[2]PO Detail'!$L$2,'[2]MUNIS Purchase Order Inquiry'!R1713," ")</f>
        <v xml:space="preserve"> </v>
      </c>
      <c r="D1909" s="26" t="str">
        <f>IF('[2]MUNIS Purchase Order Inquiry'!$A1713='[2]PO Detail'!$L$1,'[2]MUNIS Purchase Order Inquiry'!G1713," ")</f>
        <v xml:space="preserve"> </v>
      </c>
      <c r="E1909" s="10" t="str">
        <f>IF('[2]MUNIS Purchase Order Inquiry'!$A1713='[2]PO Detail'!$L$1,'[2]MUNIS Purchase Order Inquiry'!D1713," ")</f>
        <v xml:space="preserve"> </v>
      </c>
      <c r="F1909" s="10" t="str">
        <f>IF('[2]MUNIS Purchase Order Inquiry'!$A1713='[2]PO Detail'!$L$1,'[2]MUNIS Purchase Order Inquiry'!E1713," ")</f>
        <v xml:space="preserve"> </v>
      </c>
      <c r="G1909" s="10" t="str">
        <f>IF('[2]MUNIS Purchase Order Inquiry'!$A1713='[2]PO Detail'!$L$1,'[2]MUNIS Purchase Order Inquiry'!F1713," ")</f>
        <v xml:space="preserve"> </v>
      </c>
    </row>
    <row r="1910" spans="1:7" x14ac:dyDescent="0.25">
      <c r="A1910" s="25" t="str">
        <f>IF('[2]MUNIS Purchase Order Inquiry'!$A1714='[2]PO Detail'!$L$2," ",IF('[2]MUNIS Purchase Order Inquiry'!A1714='[2]PO Detail'!$L$1,'[2]MUNIS Purchase Order Inquiry'!B1714," "))</f>
        <v xml:space="preserve"> </v>
      </c>
      <c r="B1910" s="4" t="str">
        <f>IF('[2]MUNIS Purchase Order Inquiry'!$A1714='[2]PO Detail'!$L$2,'[2]MUNIS Purchase Order Inquiry'!Q1714,(IF('[2]MUNIS Purchase Order Inquiry'!$A1714='[2]PO Detail'!$L$1,CONCATENATE("      "&amp;'[2]MUNIS Purchase Order Inquiry'!I1714&amp;";   "&amp;'[2]MUNIS Purchase Order Inquiry'!J1714&amp;"   "&amp;'[2]MUNIS Purchase Order Inquiry'!K1714&amp;"; "&amp;'[2]MUNIS Purchase Order Inquiry'!M1714&amp;"; "&amp;'[2]MUNIS Purchase Order Inquiry'!N1714&amp;"; "&amp;'[2]MUNIS Purchase Order Inquiry'!O1714)," ")))</f>
        <v xml:space="preserve"> </v>
      </c>
      <c r="C1910" s="4" t="str">
        <f>IF('[2]MUNIS Purchase Order Inquiry'!$A1714='[2]PO Detail'!$L$2,'[2]MUNIS Purchase Order Inquiry'!R1714," ")</f>
        <v xml:space="preserve"> </v>
      </c>
      <c r="D1910" s="26" t="str">
        <f>IF('[2]MUNIS Purchase Order Inquiry'!$A1714='[2]PO Detail'!$L$1,'[2]MUNIS Purchase Order Inquiry'!G1714," ")</f>
        <v xml:space="preserve"> </v>
      </c>
      <c r="E1910" s="10" t="str">
        <f>IF('[2]MUNIS Purchase Order Inquiry'!$A1714='[2]PO Detail'!$L$1,'[2]MUNIS Purchase Order Inquiry'!D1714," ")</f>
        <v xml:space="preserve"> </v>
      </c>
      <c r="F1910" s="10" t="str">
        <f>IF('[2]MUNIS Purchase Order Inquiry'!$A1714='[2]PO Detail'!$L$1,'[2]MUNIS Purchase Order Inquiry'!E1714," ")</f>
        <v xml:space="preserve"> </v>
      </c>
      <c r="G1910" s="10" t="str">
        <f>IF('[2]MUNIS Purchase Order Inquiry'!$A1714='[2]PO Detail'!$L$1,'[2]MUNIS Purchase Order Inquiry'!F1714," ")</f>
        <v xml:space="preserve"> </v>
      </c>
    </row>
    <row r="1911" spans="1:7" x14ac:dyDescent="0.25">
      <c r="A1911" s="25" t="str">
        <f>IF('[2]MUNIS Purchase Order Inquiry'!$A1715='[2]PO Detail'!$L$2," ",IF('[2]MUNIS Purchase Order Inquiry'!A1715='[2]PO Detail'!$L$1,'[2]MUNIS Purchase Order Inquiry'!B1715," "))</f>
        <v xml:space="preserve"> </v>
      </c>
      <c r="B1911" s="4" t="str">
        <f>IF('[2]MUNIS Purchase Order Inquiry'!$A1715='[2]PO Detail'!$L$2,'[2]MUNIS Purchase Order Inquiry'!Q1715,(IF('[2]MUNIS Purchase Order Inquiry'!$A1715='[2]PO Detail'!$L$1,CONCATENATE("      "&amp;'[2]MUNIS Purchase Order Inquiry'!I1715&amp;";   "&amp;'[2]MUNIS Purchase Order Inquiry'!J1715&amp;"   "&amp;'[2]MUNIS Purchase Order Inquiry'!K1715&amp;"; "&amp;'[2]MUNIS Purchase Order Inquiry'!M1715&amp;"; "&amp;'[2]MUNIS Purchase Order Inquiry'!N1715&amp;"; "&amp;'[2]MUNIS Purchase Order Inquiry'!O1715)," ")))</f>
        <v xml:space="preserve"> </v>
      </c>
      <c r="C1911" s="4" t="str">
        <f>IF('[2]MUNIS Purchase Order Inquiry'!$A1715='[2]PO Detail'!$L$2,'[2]MUNIS Purchase Order Inquiry'!R1715," ")</f>
        <v xml:space="preserve"> </v>
      </c>
      <c r="D1911" s="26" t="str">
        <f>IF('[2]MUNIS Purchase Order Inquiry'!$A1715='[2]PO Detail'!$L$1,'[2]MUNIS Purchase Order Inquiry'!G1715," ")</f>
        <v xml:space="preserve"> </v>
      </c>
      <c r="E1911" s="10" t="str">
        <f>IF('[2]MUNIS Purchase Order Inquiry'!$A1715='[2]PO Detail'!$L$1,'[2]MUNIS Purchase Order Inquiry'!D1715," ")</f>
        <v xml:space="preserve"> </v>
      </c>
      <c r="F1911" s="10" t="str">
        <f>IF('[2]MUNIS Purchase Order Inquiry'!$A1715='[2]PO Detail'!$L$1,'[2]MUNIS Purchase Order Inquiry'!E1715," ")</f>
        <v xml:space="preserve"> </v>
      </c>
      <c r="G1911" s="10" t="str">
        <f>IF('[2]MUNIS Purchase Order Inquiry'!$A1715='[2]PO Detail'!$L$1,'[2]MUNIS Purchase Order Inquiry'!F1715," ")</f>
        <v xml:space="preserve"> </v>
      </c>
    </row>
    <row r="1912" spans="1:7" x14ac:dyDescent="0.25">
      <c r="A1912" s="25" t="str">
        <f>IF('[2]MUNIS Purchase Order Inquiry'!$A1716='[2]PO Detail'!$L$2," ",IF('[2]MUNIS Purchase Order Inquiry'!A1716='[2]PO Detail'!$L$1,'[2]MUNIS Purchase Order Inquiry'!B1716," "))</f>
        <v xml:space="preserve"> </v>
      </c>
      <c r="B1912" s="4" t="str">
        <f>IF('[2]MUNIS Purchase Order Inquiry'!$A1716='[2]PO Detail'!$L$2,'[2]MUNIS Purchase Order Inquiry'!Q1716,(IF('[2]MUNIS Purchase Order Inquiry'!$A1716='[2]PO Detail'!$L$1,CONCATENATE("      "&amp;'[2]MUNIS Purchase Order Inquiry'!I1716&amp;";   "&amp;'[2]MUNIS Purchase Order Inquiry'!J1716&amp;"   "&amp;'[2]MUNIS Purchase Order Inquiry'!K1716&amp;"; "&amp;'[2]MUNIS Purchase Order Inquiry'!M1716&amp;"; "&amp;'[2]MUNIS Purchase Order Inquiry'!N1716&amp;"; "&amp;'[2]MUNIS Purchase Order Inquiry'!O1716)," ")))</f>
        <v xml:space="preserve"> </v>
      </c>
      <c r="C1912" s="4" t="str">
        <f>IF('[2]MUNIS Purchase Order Inquiry'!$A1716='[2]PO Detail'!$L$2,'[2]MUNIS Purchase Order Inquiry'!R1716," ")</f>
        <v xml:space="preserve"> </v>
      </c>
      <c r="D1912" s="26" t="str">
        <f>IF('[2]MUNIS Purchase Order Inquiry'!$A1716='[2]PO Detail'!$L$1,'[2]MUNIS Purchase Order Inquiry'!G1716," ")</f>
        <v xml:space="preserve"> </v>
      </c>
      <c r="E1912" s="10" t="str">
        <f>IF('[2]MUNIS Purchase Order Inquiry'!$A1716='[2]PO Detail'!$L$1,'[2]MUNIS Purchase Order Inquiry'!D1716," ")</f>
        <v xml:space="preserve"> </v>
      </c>
      <c r="F1912" s="10" t="str">
        <f>IF('[2]MUNIS Purchase Order Inquiry'!$A1716='[2]PO Detail'!$L$1,'[2]MUNIS Purchase Order Inquiry'!E1716," ")</f>
        <v xml:space="preserve"> </v>
      </c>
      <c r="G1912" s="10" t="str">
        <f>IF('[2]MUNIS Purchase Order Inquiry'!$A1716='[2]PO Detail'!$L$1,'[2]MUNIS Purchase Order Inquiry'!F1716," ")</f>
        <v xml:space="preserve"> </v>
      </c>
    </row>
    <row r="1913" spans="1:7" x14ac:dyDescent="0.25">
      <c r="A1913" s="25" t="str">
        <f>IF('[2]MUNIS Purchase Order Inquiry'!$A1717='[2]PO Detail'!$L$2," ",IF('[2]MUNIS Purchase Order Inquiry'!A1717='[2]PO Detail'!$L$1,'[2]MUNIS Purchase Order Inquiry'!B1717," "))</f>
        <v xml:space="preserve"> </v>
      </c>
      <c r="B1913" s="4" t="str">
        <f>IF('[2]MUNIS Purchase Order Inquiry'!$A1717='[2]PO Detail'!$L$2,'[2]MUNIS Purchase Order Inquiry'!Q1717,(IF('[2]MUNIS Purchase Order Inquiry'!$A1717='[2]PO Detail'!$L$1,CONCATENATE("      "&amp;'[2]MUNIS Purchase Order Inquiry'!I1717&amp;";   "&amp;'[2]MUNIS Purchase Order Inquiry'!J1717&amp;"   "&amp;'[2]MUNIS Purchase Order Inquiry'!K1717&amp;"; "&amp;'[2]MUNIS Purchase Order Inquiry'!M1717&amp;"; "&amp;'[2]MUNIS Purchase Order Inquiry'!N1717&amp;"; "&amp;'[2]MUNIS Purchase Order Inquiry'!O1717)," ")))</f>
        <v xml:space="preserve"> </v>
      </c>
      <c r="C1913" s="4" t="str">
        <f>IF('[2]MUNIS Purchase Order Inquiry'!$A1717='[2]PO Detail'!$L$2,'[2]MUNIS Purchase Order Inquiry'!R1717," ")</f>
        <v xml:space="preserve"> </v>
      </c>
      <c r="D1913" s="26" t="str">
        <f>IF('[2]MUNIS Purchase Order Inquiry'!$A1717='[2]PO Detail'!$L$1,'[2]MUNIS Purchase Order Inquiry'!G1717," ")</f>
        <v xml:space="preserve"> </v>
      </c>
      <c r="E1913" s="10" t="str">
        <f>IF('[2]MUNIS Purchase Order Inquiry'!$A1717='[2]PO Detail'!$L$1,'[2]MUNIS Purchase Order Inquiry'!D1717," ")</f>
        <v xml:space="preserve"> </v>
      </c>
      <c r="F1913" s="10" t="str">
        <f>IF('[2]MUNIS Purchase Order Inquiry'!$A1717='[2]PO Detail'!$L$1,'[2]MUNIS Purchase Order Inquiry'!E1717," ")</f>
        <v xml:space="preserve"> </v>
      </c>
      <c r="G1913" s="10" t="str">
        <f>IF('[2]MUNIS Purchase Order Inquiry'!$A1717='[2]PO Detail'!$L$1,'[2]MUNIS Purchase Order Inquiry'!F1717," ")</f>
        <v xml:space="preserve"> </v>
      </c>
    </row>
    <row r="1914" spans="1:7" x14ac:dyDescent="0.25">
      <c r="A1914" s="25" t="str">
        <f>IF('[2]MUNIS Purchase Order Inquiry'!$A1718='[2]PO Detail'!$L$2," ",IF('[2]MUNIS Purchase Order Inquiry'!A1718='[2]PO Detail'!$L$1,'[2]MUNIS Purchase Order Inquiry'!B1718," "))</f>
        <v xml:space="preserve"> </v>
      </c>
      <c r="B1914" s="4" t="str">
        <f>IF('[2]MUNIS Purchase Order Inquiry'!$A1718='[2]PO Detail'!$L$2,'[2]MUNIS Purchase Order Inquiry'!Q1718,(IF('[2]MUNIS Purchase Order Inquiry'!$A1718='[2]PO Detail'!$L$1,CONCATENATE("      "&amp;'[2]MUNIS Purchase Order Inquiry'!I1718&amp;";   "&amp;'[2]MUNIS Purchase Order Inquiry'!J1718&amp;"   "&amp;'[2]MUNIS Purchase Order Inquiry'!K1718&amp;"; "&amp;'[2]MUNIS Purchase Order Inquiry'!M1718&amp;"; "&amp;'[2]MUNIS Purchase Order Inquiry'!N1718&amp;"; "&amp;'[2]MUNIS Purchase Order Inquiry'!O1718)," ")))</f>
        <v xml:space="preserve"> </v>
      </c>
      <c r="C1914" s="4" t="str">
        <f>IF('[2]MUNIS Purchase Order Inquiry'!$A1718='[2]PO Detail'!$L$2,'[2]MUNIS Purchase Order Inquiry'!R1718," ")</f>
        <v xml:space="preserve"> </v>
      </c>
      <c r="D1914" s="26" t="str">
        <f>IF('[2]MUNIS Purchase Order Inquiry'!$A1718='[2]PO Detail'!$L$1,'[2]MUNIS Purchase Order Inquiry'!G1718," ")</f>
        <v xml:space="preserve"> </v>
      </c>
      <c r="E1914" s="10" t="str">
        <f>IF('[2]MUNIS Purchase Order Inquiry'!$A1718='[2]PO Detail'!$L$1,'[2]MUNIS Purchase Order Inquiry'!D1718," ")</f>
        <v xml:space="preserve"> </v>
      </c>
      <c r="F1914" s="10" t="str">
        <f>IF('[2]MUNIS Purchase Order Inquiry'!$A1718='[2]PO Detail'!$L$1,'[2]MUNIS Purchase Order Inquiry'!E1718," ")</f>
        <v xml:space="preserve"> </v>
      </c>
      <c r="G1914" s="10" t="str">
        <f>IF('[2]MUNIS Purchase Order Inquiry'!$A1718='[2]PO Detail'!$L$1,'[2]MUNIS Purchase Order Inquiry'!F1718," ")</f>
        <v xml:space="preserve"> </v>
      </c>
    </row>
    <row r="1915" spans="1:7" x14ac:dyDescent="0.25">
      <c r="A1915" s="25" t="str">
        <f>IF('[2]MUNIS Purchase Order Inquiry'!$A1719='[2]PO Detail'!$L$2," ",IF('[2]MUNIS Purchase Order Inquiry'!A1719='[2]PO Detail'!$L$1,'[2]MUNIS Purchase Order Inquiry'!B1719," "))</f>
        <v xml:space="preserve"> </v>
      </c>
      <c r="B1915" s="4" t="str">
        <f>IF('[2]MUNIS Purchase Order Inquiry'!$A1719='[2]PO Detail'!$L$2,'[2]MUNIS Purchase Order Inquiry'!Q1719,(IF('[2]MUNIS Purchase Order Inquiry'!$A1719='[2]PO Detail'!$L$1,CONCATENATE("      "&amp;'[2]MUNIS Purchase Order Inquiry'!I1719&amp;";   "&amp;'[2]MUNIS Purchase Order Inquiry'!J1719&amp;"   "&amp;'[2]MUNIS Purchase Order Inquiry'!K1719&amp;"; "&amp;'[2]MUNIS Purchase Order Inquiry'!M1719&amp;"; "&amp;'[2]MUNIS Purchase Order Inquiry'!N1719&amp;"; "&amp;'[2]MUNIS Purchase Order Inquiry'!O1719)," ")))</f>
        <v xml:space="preserve"> </v>
      </c>
      <c r="C1915" s="4" t="str">
        <f>IF('[2]MUNIS Purchase Order Inquiry'!$A1719='[2]PO Detail'!$L$2,'[2]MUNIS Purchase Order Inquiry'!R1719," ")</f>
        <v xml:space="preserve"> </v>
      </c>
      <c r="D1915" s="26" t="str">
        <f>IF('[2]MUNIS Purchase Order Inquiry'!$A1719='[2]PO Detail'!$L$1,'[2]MUNIS Purchase Order Inquiry'!G1719," ")</f>
        <v xml:space="preserve"> </v>
      </c>
      <c r="E1915" s="10" t="str">
        <f>IF('[2]MUNIS Purchase Order Inquiry'!$A1719='[2]PO Detail'!$L$1,'[2]MUNIS Purchase Order Inquiry'!D1719," ")</f>
        <v xml:space="preserve"> </v>
      </c>
      <c r="F1915" s="10" t="str">
        <f>IF('[2]MUNIS Purchase Order Inquiry'!$A1719='[2]PO Detail'!$L$1,'[2]MUNIS Purchase Order Inquiry'!E1719," ")</f>
        <v xml:space="preserve"> </v>
      </c>
      <c r="G1915" s="10" t="str">
        <f>IF('[2]MUNIS Purchase Order Inquiry'!$A1719='[2]PO Detail'!$L$1,'[2]MUNIS Purchase Order Inquiry'!F1719," ")</f>
        <v xml:space="preserve"> </v>
      </c>
    </row>
    <row r="1916" spans="1:7" x14ac:dyDescent="0.25">
      <c r="A1916" s="25" t="str">
        <f>IF('[2]MUNIS Purchase Order Inquiry'!$A1720='[2]PO Detail'!$L$2," ",IF('[2]MUNIS Purchase Order Inquiry'!A1720='[2]PO Detail'!$L$1,'[2]MUNIS Purchase Order Inquiry'!B1720," "))</f>
        <v xml:space="preserve"> </v>
      </c>
      <c r="B1916" s="4" t="str">
        <f>IF('[2]MUNIS Purchase Order Inquiry'!$A1720='[2]PO Detail'!$L$2,'[2]MUNIS Purchase Order Inquiry'!Q1720,(IF('[2]MUNIS Purchase Order Inquiry'!$A1720='[2]PO Detail'!$L$1,CONCATENATE("      "&amp;'[2]MUNIS Purchase Order Inquiry'!I1720&amp;";   "&amp;'[2]MUNIS Purchase Order Inquiry'!J1720&amp;"   "&amp;'[2]MUNIS Purchase Order Inquiry'!K1720&amp;"; "&amp;'[2]MUNIS Purchase Order Inquiry'!M1720&amp;"; "&amp;'[2]MUNIS Purchase Order Inquiry'!N1720&amp;"; "&amp;'[2]MUNIS Purchase Order Inquiry'!O1720)," ")))</f>
        <v xml:space="preserve"> </v>
      </c>
      <c r="C1916" s="4" t="str">
        <f>IF('[2]MUNIS Purchase Order Inquiry'!$A1720='[2]PO Detail'!$L$2,'[2]MUNIS Purchase Order Inquiry'!R1720," ")</f>
        <v xml:space="preserve"> </v>
      </c>
      <c r="D1916" s="26" t="str">
        <f>IF('[2]MUNIS Purchase Order Inquiry'!$A1720='[2]PO Detail'!$L$1,'[2]MUNIS Purchase Order Inquiry'!G1720," ")</f>
        <v xml:space="preserve"> </v>
      </c>
      <c r="E1916" s="10" t="str">
        <f>IF('[2]MUNIS Purchase Order Inquiry'!$A1720='[2]PO Detail'!$L$1,'[2]MUNIS Purchase Order Inquiry'!D1720," ")</f>
        <v xml:space="preserve"> </v>
      </c>
      <c r="F1916" s="10" t="str">
        <f>IF('[2]MUNIS Purchase Order Inquiry'!$A1720='[2]PO Detail'!$L$1,'[2]MUNIS Purchase Order Inquiry'!E1720," ")</f>
        <v xml:space="preserve"> </v>
      </c>
      <c r="G1916" s="10" t="str">
        <f>IF('[2]MUNIS Purchase Order Inquiry'!$A1720='[2]PO Detail'!$L$1,'[2]MUNIS Purchase Order Inquiry'!F1720," ")</f>
        <v xml:space="preserve"> </v>
      </c>
    </row>
    <row r="1917" spans="1:7" x14ac:dyDescent="0.25">
      <c r="A1917" s="25" t="str">
        <f>IF('[2]MUNIS Purchase Order Inquiry'!$A1721='[2]PO Detail'!$L$2," ",IF('[2]MUNIS Purchase Order Inquiry'!A1721='[2]PO Detail'!$L$1,'[2]MUNIS Purchase Order Inquiry'!B1721," "))</f>
        <v xml:space="preserve"> </v>
      </c>
      <c r="B1917" s="4" t="str">
        <f>IF('[2]MUNIS Purchase Order Inquiry'!$A1721='[2]PO Detail'!$L$2,'[2]MUNIS Purchase Order Inquiry'!Q1721,(IF('[2]MUNIS Purchase Order Inquiry'!$A1721='[2]PO Detail'!$L$1,CONCATENATE("      "&amp;'[2]MUNIS Purchase Order Inquiry'!I1721&amp;";   "&amp;'[2]MUNIS Purchase Order Inquiry'!J1721&amp;"   "&amp;'[2]MUNIS Purchase Order Inquiry'!K1721&amp;"; "&amp;'[2]MUNIS Purchase Order Inquiry'!M1721&amp;"; "&amp;'[2]MUNIS Purchase Order Inquiry'!N1721&amp;"; "&amp;'[2]MUNIS Purchase Order Inquiry'!O1721)," ")))</f>
        <v xml:space="preserve"> </v>
      </c>
      <c r="C1917" s="4" t="str">
        <f>IF('[2]MUNIS Purchase Order Inquiry'!$A1721='[2]PO Detail'!$L$2,'[2]MUNIS Purchase Order Inquiry'!R1721," ")</f>
        <v xml:space="preserve"> </v>
      </c>
      <c r="D1917" s="26" t="str">
        <f>IF('[2]MUNIS Purchase Order Inquiry'!$A1721='[2]PO Detail'!$L$1,'[2]MUNIS Purchase Order Inquiry'!G1721," ")</f>
        <v xml:space="preserve"> </v>
      </c>
      <c r="E1917" s="10" t="str">
        <f>IF('[2]MUNIS Purchase Order Inquiry'!$A1721='[2]PO Detail'!$L$1,'[2]MUNIS Purchase Order Inquiry'!D1721," ")</f>
        <v xml:space="preserve"> </v>
      </c>
      <c r="F1917" s="10" t="str">
        <f>IF('[2]MUNIS Purchase Order Inquiry'!$A1721='[2]PO Detail'!$L$1,'[2]MUNIS Purchase Order Inquiry'!E1721," ")</f>
        <v xml:space="preserve"> </v>
      </c>
      <c r="G1917" s="10" t="str">
        <f>IF('[2]MUNIS Purchase Order Inquiry'!$A1721='[2]PO Detail'!$L$1,'[2]MUNIS Purchase Order Inquiry'!F1721," ")</f>
        <v xml:space="preserve"> </v>
      </c>
    </row>
    <row r="1918" spans="1:7" x14ac:dyDescent="0.25">
      <c r="A1918" s="25" t="str">
        <f>IF('[2]MUNIS Purchase Order Inquiry'!$A1722='[2]PO Detail'!$L$2," ",IF('[2]MUNIS Purchase Order Inquiry'!A1722='[2]PO Detail'!$L$1,'[2]MUNIS Purchase Order Inquiry'!B1722," "))</f>
        <v xml:space="preserve"> </v>
      </c>
      <c r="B1918" s="4" t="str">
        <f>IF('[2]MUNIS Purchase Order Inquiry'!$A1722='[2]PO Detail'!$L$2,'[2]MUNIS Purchase Order Inquiry'!Q1722,(IF('[2]MUNIS Purchase Order Inquiry'!$A1722='[2]PO Detail'!$L$1,CONCATENATE("      "&amp;'[2]MUNIS Purchase Order Inquiry'!I1722&amp;";   "&amp;'[2]MUNIS Purchase Order Inquiry'!J1722&amp;"   "&amp;'[2]MUNIS Purchase Order Inquiry'!K1722&amp;"; "&amp;'[2]MUNIS Purchase Order Inquiry'!M1722&amp;"; "&amp;'[2]MUNIS Purchase Order Inquiry'!N1722&amp;"; "&amp;'[2]MUNIS Purchase Order Inquiry'!O1722)," ")))</f>
        <v xml:space="preserve"> </v>
      </c>
      <c r="C1918" s="4" t="str">
        <f>IF('[2]MUNIS Purchase Order Inquiry'!$A1722='[2]PO Detail'!$L$2,'[2]MUNIS Purchase Order Inquiry'!R1722," ")</f>
        <v xml:space="preserve"> </v>
      </c>
      <c r="D1918" s="26" t="str">
        <f>IF('[2]MUNIS Purchase Order Inquiry'!$A1722='[2]PO Detail'!$L$1,'[2]MUNIS Purchase Order Inquiry'!G1722," ")</f>
        <v xml:space="preserve"> </v>
      </c>
      <c r="E1918" s="10" t="str">
        <f>IF('[2]MUNIS Purchase Order Inquiry'!$A1722='[2]PO Detail'!$L$1,'[2]MUNIS Purchase Order Inquiry'!D1722," ")</f>
        <v xml:space="preserve"> </v>
      </c>
      <c r="F1918" s="10" t="str">
        <f>IF('[2]MUNIS Purchase Order Inquiry'!$A1722='[2]PO Detail'!$L$1,'[2]MUNIS Purchase Order Inquiry'!E1722," ")</f>
        <v xml:space="preserve"> </v>
      </c>
      <c r="G1918" s="10" t="str">
        <f>IF('[2]MUNIS Purchase Order Inquiry'!$A1722='[2]PO Detail'!$L$1,'[2]MUNIS Purchase Order Inquiry'!F1722," ")</f>
        <v xml:space="preserve"> </v>
      </c>
    </row>
    <row r="1919" spans="1:7" x14ac:dyDescent="0.25">
      <c r="A1919" s="25" t="str">
        <f>IF('[2]MUNIS Purchase Order Inquiry'!$A1723='[2]PO Detail'!$L$2," ",IF('[2]MUNIS Purchase Order Inquiry'!A1723='[2]PO Detail'!$L$1,'[2]MUNIS Purchase Order Inquiry'!B1723," "))</f>
        <v xml:space="preserve"> </v>
      </c>
      <c r="B1919" s="4" t="str">
        <f>IF('[2]MUNIS Purchase Order Inquiry'!$A1723='[2]PO Detail'!$L$2,'[2]MUNIS Purchase Order Inquiry'!Q1723,(IF('[2]MUNIS Purchase Order Inquiry'!$A1723='[2]PO Detail'!$L$1,CONCATENATE("      "&amp;'[2]MUNIS Purchase Order Inquiry'!I1723&amp;";   "&amp;'[2]MUNIS Purchase Order Inquiry'!J1723&amp;"   "&amp;'[2]MUNIS Purchase Order Inquiry'!K1723&amp;"; "&amp;'[2]MUNIS Purchase Order Inquiry'!M1723&amp;"; "&amp;'[2]MUNIS Purchase Order Inquiry'!N1723&amp;"; "&amp;'[2]MUNIS Purchase Order Inquiry'!O1723)," ")))</f>
        <v xml:space="preserve"> </v>
      </c>
      <c r="C1919" s="4" t="str">
        <f>IF('[2]MUNIS Purchase Order Inquiry'!$A1723='[2]PO Detail'!$L$2,'[2]MUNIS Purchase Order Inquiry'!R1723," ")</f>
        <v xml:space="preserve"> </v>
      </c>
      <c r="D1919" s="26" t="str">
        <f>IF('[2]MUNIS Purchase Order Inquiry'!$A1723='[2]PO Detail'!$L$1,'[2]MUNIS Purchase Order Inquiry'!G1723," ")</f>
        <v xml:space="preserve"> </v>
      </c>
      <c r="E1919" s="10" t="str">
        <f>IF('[2]MUNIS Purchase Order Inquiry'!$A1723='[2]PO Detail'!$L$1,'[2]MUNIS Purchase Order Inquiry'!D1723," ")</f>
        <v xml:space="preserve"> </v>
      </c>
      <c r="F1919" s="10" t="str">
        <f>IF('[2]MUNIS Purchase Order Inquiry'!$A1723='[2]PO Detail'!$L$1,'[2]MUNIS Purchase Order Inquiry'!E1723," ")</f>
        <v xml:space="preserve"> </v>
      </c>
      <c r="G1919" s="10" t="str">
        <f>IF('[2]MUNIS Purchase Order Inquiry'!$A1723='[2]PO Detail'!$L$1,'[2]MUNIS Purchase Order Inquiry'!F1723," ")</f>
        <v xml:space="preserve"> </v>
      </c>
    </row>
    <row r="1920" spans="1:7" x14ac:dyDescent="0.25">
      <c r="A1920" s="25" t="str">
        <f>IF('[2]MUNIS Purchase Order Inquiry'!$A1724='[2]PO Detail'!$L$2," ",IF('[2]MUNIS Purchase Order Inquiry'!A1724='[2]PO Detail'!$L$1,'[2]MUNIS Purchase Order Inquiry'!B1724," "))</f>
        <v xml:space="preserve"> </v>
      </c>
      <c r="B1920" s="4" t="str">
        <f>IF('[2]MUNIS Purchase Order Inquiry'!$A1724='[2]PO Detail'!$L$2,'[2]MUNIS Purchase Order Inquiry'!Q1724,(IF('[2]MUNIS Purchase Order Inquiry'!$A1724='[2]PO Detail'!$L$1,CONCATENATE("      "&amp;'[2]MUNIS Purchase Order Inquiry'!I1724&amp;";   "&amp;'[2]MUNIS Purchase Order Inquiry'!J1724&amp;"   "&amp;'[2]MUNIS Purchase Order Inquiry'!K1724&amp;"; "&amp;'[2]MUNIS Purchase Order Inquiry'!M1724&amp;"; "&amp;'[2]MUNIS Purchase Order Inquiry'!N1724&amp;"; "&amp;'[2]MUNIS Purchase Order Inquiry'!O1724)," ")))</f>
        <v xml:space="preserve"> </v>
      </c>
      <c r="C1920" s="4" t="str">
        <f>IF('[2]MUNIS Purchase Order Inquiry'!$A1724='[2]PO Detail'!$L$2,'[2]MUNIS Purchase Order Inquiry'!R1724," ")</f>
        <v xml:space="preserve"> </v>
      </c>
      <c r="D1920" s="26" t="str">
        <f>IF('[2]MUNIS Purchase Order Inquiry'!$A1724='[2]PO Detail'!$L$1,'[2]MUNIS Purchase Order Inquiry'!G1724," ")</f>
        <v xml:space="preserve"> </v>
      </c>
      <c r="E1920" s="10" t="str">
        <f>IF('[2]MUNIS Purchase Order Inquiry'!$A1724='[2]PO Detail'!$L$1,'[2]MUNIS Purchase Order Inquiry'!D1724," ")</f>
        <v xml:space="preserve"> </v>
      </c>
      <c r="F1920" s="10" t="str">
        <f>IF('[2]MUNIS Purchase Order Inquiry'!$A1724='[2]PO Detail'!$L$1,'[2]MUNIS Purchase Order Inquiry'!E1724," ")</f>
        <v xml:space="preserve"> </v>
      </c>
      <c r="G1920" s="10" t="str">
        <f>IF('[2]MUNIS Purchase Order Inquiry'!$A1724='[2]PO Detail'!$L$1,'[2]MUNIS Purchase Order Inquiry'!F1724," ")</f>
        <v xml:space="preserve"> </v>
      </c>
    </row>
    <row r="1921" spans="1:7" x14ac:dyDescent="0.25">
      <c r="A1921" s="25" t="str">
        <f>IF('[2]MUNIS Purchase Order Inquiry'!$A1725='[2]PO Detail'!$L$2," ",IF('[2]MUNIS Purchase Order Inquiry'!A1725='[2]PO Detail'!$L$1,'[2]MUNIS Purchase Order Inquiry'!B1725," "))</f>
        <v xml:space="preserve"> </v>
      </c>
      <c r="B1921" s="4" t="str">
        <f>IF('[2]MUNIS Purchase Order Inquiry'!$A1725='[2]PO Detail'!$L$2,'[2]MUNIS Purchase Order Inquiry'!Q1725,(IF('[2]MUNIS Purchase Order Inquiry'!$A1725='[2]PO Detail'!$L$1,CONCATENATE("      "&amp;'[2]MUNIS Purchase Order Inquiry'!I1725&amp;";   "&amp;'[2]MUNIS Purchase Order Inquiry'!J1725&amp;"   "&amp;'[2]MUNIS Purchase Order Inquiry'!K1725&amp;"; "&amp;'[2]MUNIS Purchase Order Inquiry'!M1725&amp;"; "&amp;'[2]MUNIS Purchase Order Inquiry'!N1725&amp;"; "&amp;'[2]MUNIS Purchase Order Inquiry'!O1725)," ")))</f>
        <v xml:space="preserve"> </v>
      </c>
      <c r="C1921" s="4" t="str">
        <f>IF('[2]MUNIS Purchase Order Inquiry'!$A1725='[2]PO Detail'!$L$2,'[2]MUNIS Purchase Order Inquiry'!R1725," ")</f>
        <v xml:space="preserve"> </v>
      </c>
      <c r="D1921" s="26" t="str">
        <f>IF('[2]MUNIS Purchase Order Inquiry'!$A1725='[2]PO Detail'!$L$1,'[2]MUNIS Purchase Order Inquiry'!G1725," ")</f>
        <v xml:space="preserve"> </v>
      </c>
      <c r="E1921" s="10" t="str">
        <f>IF('[2]MUNIS Purchase Order Inquiry'!$A1725='[2]PO Detail'!$L$1,'[2]MUNIS Purchase Order Inquiry'!D1725," ")</f>
        <v xml:space="preserve"> </v>
      </c>
      <c r="F1921" s="10" t="str">
        <f>IF('[2]MUNIS Purchase Order Inquiry'!$A1725='[2]PO Detail'!$L$1,'[2]MUNIS Purchase Order Inquiry'!E1725," ")</f>
        <v xml:space="preserve"> </v>
      </c>
      <c r="G1921" s="10" t="str">
        <f>IF('[2]MUNIS Purchase Order Inquiry'!$A1725='[2]PO Detail'!$L$1,'[2]MUNIS Purchase Order Inquiry'!F1725," ")</f>
        <v xml:space="preserve"> </v>
      </c>
    </row>
    <row r="1922" spans="1:7" x14ac:dyDescent="0.25">
      <c r="A1922" s="25" t="str">
        <f>IF('[2]MUNIS Purchase Order Inquiry'!$A1726='[2]PO Detail'!$L$2," ",IF('[2]MUNIS Purchase Order Inquiry'!A1726='[2]PO Detail'!$L$1,'[2]MUNIS Purchase Order Inquiry'!B1726," "))</f>
        <v xml:space="preserve"> </v>
      </c>
      <c r="B1922" s="4" t="str">
        <f>IF('[2]MUNIS Purchase Order Inquiry'!$A1726='[2]PO Detail'!$L$2,'[2]MUNIS Purchase Order Inquiry'!Q1726,(IF('[2]MUNIS Purchase Order Inquiry'!$A1726='[2]PO Detail'!$L$1,CONCATENATE("      "&amp;'[2]MUNIS Purchase Order Inquiry'!I1726&amp;";   "&amp;'[2]MUNIS Purchase Order Inquiry'!J1726&amp;"   "&amp;'[2]MUNIS Purchase Order Inquiry'!K1726&amp;"; "&amp;'[2]MUNIS Purchase Order Inquiry'!M1726&amp;"; "&amp;'[2]MUNIS Purchase Order Inquiry'!N1726&amp;"; "&amp;'[2]MUNIS Purchase Order Inquiry'!O1726)," ")))</f>
        <v xml:space="preserve"> </v>
      </c>
      <c r="C1922" s="4" t="str">
        <f>IF('[2]MUNIS Purchase Order Inquiry'!$A1726='[2]PO Detail'!$L$2,'[2]MUNIS Purchase Order Inquiry'!R1726," ")</f>
        <v xml:space="preserve"> </v>
      </c>
      <c r="D1922" s="26" t="str">
        <f>IF('[2]MUNIS Purchase Order Inquiry'!$A1726='[2]PO Detail'!$L$1,'[2]MUNIS Purchase Order Inquiry'!G1726," ")</f>
        <v xml:space="preserve"> </v>
      </c>
      <c r="E1922" s="10" t="str">
        <f>IF('[2]MUNIS Purchase Order Inquiry'!$A1726='[2]PO Detail'!$L$1,'[2]MUNIS Purchase Order Inquiry'!D1726," ")</f>
        <v xml:space="preserve"> </v>
      </c>
      <c r="F1922" s="10" t="str">
        <f>IF('[2]MUNIS Purchase Order Inquiry'!$A1726='[2]PO Detail'!$L$1,'[2]MUNIS Purchase Order Inquiry'!E1726," ")</f>
        <v xml:space="preserve"> </v>
      </c>
      <c r="G1922" s="10" t="str">
        <f>IF('[2]MUNIS Purchase Order Inquiry'!$A1726='[2]PO Detail'!$L$1,'[2]MUNIS Purchase Order Inquiry'!F1726," ")</f>
        <v xml:space="preserve"> </v>
      </c>
    </row>
    <row r="1923" spans="1:7" x14ac:dyDescent="0.25">
      <c r="A1923" s="25" t="str">
        <f>IF('[2]MUNIS Purchase Order Inquiry'!$A1727='[2]PO Detail'!$L$2," ",IF('[2]MUNIS Purchase Order Inquiry'!A1727='[2]PO Detail'!$L$1,'[2]MUNIS Purchase Order Inquiry'!B1727," "))</f>
        <v xml:space="preserve"> </v>
      </c>
      <c r="B1923" s="4" t="str">
        <f>IF('[2]MUNIS Purchase Order Inquiry'!$A1727='[2]PO Detail'!$L$2,'[2]MUNIS Purchase Order Inquiry'!Q1727,(IF('[2]MUNIS Purchase Order Inquiry'!$A1727='[2]PO Detail'!$L$1,CONCATENATE("      "&amp;'[2]MUNIS Purchase Order Inquiry'!I1727&amp;";   "&amp;'[2]MUNIS Purchase Order Inquiry'!J1727&amp;"   "&amp;'[2]MUNIS Purchase Order Inquiry'!K1727&amp;"; "&amp;'[2]MUNIS Purchase Order Inquiry'!M1727&amp;"; "&amp;'[2]MUNIS Purchase Order Inquiry'!N1727&amp;"; "&amp;'[2]MUNIS Purchase Order Inquiry'!O1727)," ")))</f>
        <v xml:space="preserve"> </v>
      </c>
      <c r="C1923" s="4" t="str">
        <f>IF('[2]MUNIS Purchase Order Inquiry'!$A1727='[2]PO Detail'!$L$2,'[2]MUNIS Purchase Order Inquiry'!R1727," ")</f>
        <v xml:space="preserve"> </v>
      </c>
      <c r="D1923" s="26" t="str">
        <f>IF('[2]MUNIS Purchase Order Inquiry'!$A1727='[2]PO Detail'!$L$1,'[2]MUNIS Purchase Order Inquiry'!G1727," ")</f>
        <v xml:space="preserve"> </v>
      </c>
      <c r="E1923" s="10" t="str">
        <f>IF('[2]MUNIS Purchase Order Inquiry'!$A1727='[2]PO Detail'!$L$1,'[2]MUNIS Purchase Order Inquiry'!D1727," ")</f>
        <v xml:space="preserve"> </v>
      </c>
      <c r="F1923" s="10" t="str">
        <f>IF('[2]MUNIS Purchase Order Inquiry'!$A1727='[2]PO Detail'!$L$1,'[2]MUNIS Purchase Order Inquiry'!E1727," ")</f>
        <v xml:space="preserve"> </v>
      </c>
      <c r="G1923" s="10" t="str">
        <f>IF('[2]MUNIS Purchase Order Inquiry'!$A1727='[2]PO Detail'!$L$1,'[2]MUNIS Purchase Order Inquiry'!F1727," ")</f>
        <v xml:space="preserve"> </v>
      </c>
    </row>
    <row r="1924" spans="1:7" x14ac:dyDescent="0.25">
      <c r="A1924" s="25" t="str">
        <f>IF('[2]MUNIS Purchase Order Inquiry'!$A1728='[2]PO Detail'!$L$2," ",IF('[2]MUNIS Purchase Order Inquiry'!A1728='[2]PO Detail'!$L$1,'[2]MUNIS Purchase Order Inquiry'!B1728," "))</f>
        <v xml:space="preserve"> </v>
      </c>
      <c r="B1924" s="4" t="str">
        <f>IF('[2]MUNIS Purchase Order Inquiry'!$A1728='[2]PO Detail'!$L$2,'[2]MUNIS Purchase Order Inquiry'!Q1728,(IF('[2]MUNIS Purchase Order Inquiry'!$A1728='[2]PO Detail'!$L$1,CONCATENATE("      "&amp;'[2]MUNIS Purchase Order Inquiry'!I1728&amp;";   "&amp;'[2]MUNIS Purchase Order Inquiry'!J1728&amp;"   "&amp;'[2]MUNIS Purchase Order Inquiry'!K1728&amp;"; "&amp;'[2]MUNIS Purchase Order Inquiry'!M1728&amp;"; "&amp;'[2]MUNIS Purchase Order Inquiry'!N1728&amp;"; "&amp;'[2]MUNIS Purchase Order Inquiry'!O1728)," ")))</f>
        <v xml:space="preserve"> </v>
      </c>
      <c r="C1924" s="4" t="str">
        <f>IF('[2]MUNIS Purchase Order Inquiry'!$A1728='[2]PO Detail'!$L$2,'[2]MUNIS Purchase Order Inquiry'!R1728," ")</f>
        <v xml:space="preserve"> </v>
      </c>
      <c r="D1924" s="26" t="str">
        <f>IF('[2]MUNIS Purchase Order Inquiry'!$A1728='[2]PO Detail'!$L$1,'[2]MUNIS Purchase Order Inquiry'!G1728," ")</f>
        <v xml:space="preserve"> </v>
      </c>
      <c r="E1924" s="10" t="str">
        <f>IF('[2]MUNIS Purchase Order Inquiry'!$A1728='[2]PO Detail'!$L$1,'[2]MUNIS Purchase Order Inquiry'!D1728," ")</f>
        <v xml:space="preserve"> </v>
      </c>
      <c r="F1924" s="10" t="str">
        <f>IF('[2]MUNIS Purchase Order Inquiry'!$A1728='[2]PO Detail'!$L$1,'[2]MUNIS Purchase Order Inquiry'!E1728," ")</f>
        <v xml:space="preserve"> </v>
      </c>
      <c r="G1924" s="10" t="str">
        <f>IF('[2]MUNIS Purchase Order Inquiry'!$A1728='[2]PO Detail'!$L$1,'[2]MUNIS Purchase Order Inquiry'!F1728," ")</f>
        <v xml:space="preserve"> </v>
      </c>
    </row>
    <row r="1925" spans="1:7" x14ac:dyDescent="0.25">
      <c r="A1925" s="25" t="str">
        <f>IF('[2]MUNIS Purchase Order Inquiry'!$A1729='[2]PO Detail'!$L$2," ",IF('[2]MUNIS Purchase Order Inquiry'!A1729='[2]PO Detail'!$L$1,'[2]MUNIS Purchase Order Inquiry'!B1729," "))</f>
        <v xml:space="preserve"> </v>
      </c>
      <c r="B1925" s="4" t="str">
        <f>IF('[2]MUNIS Purchase Order Inquiry'!$A1729='[2]PO Detail'!$L$2,'[2]MUNIS Purchase Order Inquiry'!Q1729,(IF('[2]MUNIS Purchase Order Inquiry'!$A1729='[2]PO Detail'!$L$1,CONCATENATE("      "&amp;'[2]MUNIS Purchase Order Inquiry'!I1729&amp;";   "&amp;'[2]MUNIS Purchase Order Inquiry'!J1729&amp;"   "&amp;'[2]MUNIS Purchase Order Inquiry'!K1729&amp;"; "&amp;'[2]MUNIS Purchase Order Inquiry'!M1729&amp;"; "&amp;'[2]MUNIS Purchase Order Inquiry'!N1729&amp;"; "&amp;'[2]MUNIS Purchase Order Inquiry'!O1729)," ")))</f>
        <v xml:space="preserve"> </v>
      </c>
      <c r="C1925" s="4" t="str">
        <f>IF('[2]MUNIS Purchase Order Inquiry'!$A1729='[2]PO Detail'!$L$2,'[2]MUNIS Purchase Order Inquiry'!R1729," ")</f>
        <v xml:space="preserve"> </v>
      </c>
      <c r="D1925" s="26" t="str">
        <f>IF('[2]MUNIS Purchase Order Inquiry'!$A1729='[2]PO Detail'!$L$1,'[2]MUNIS Purchase Order Inquiry'!G1729," ")</f>
        <v xml:space="preserve"> </v>
      </c>
      <c r="E1925" s="10" t="str">
        <f>IF('[2]MUNIS Purchase Order Inquiry'!$A1729='[2]PO Detail'!$L$1,'[2]MUNIS Purchase Order Inquiry'!D1729," ")</f>
        <v xml:space="preserve"> </v>
      </c>
      <c r="F1925" s="10" t="str">
        <f>IF('[2]MUNIS Purchase Order Inquiry'!$A1729='[2]PO Detail'!$L$1,'[2]MUNIS Purchase Order Inquiry'!E1729," ")</f>
        <v xml:space="preserve"> </v>
      </c>
      <c r="G1925" s="10" t="str">
        <f>IF('[2]MUNIS Purchase Order Inquiry'!$A1729='[2]PO Detail'!$L$1,'[2]MUNIS Purchase Order Inquiry'!F1729," ")</f>
        <v xml:space="preserve"> </v>
      </c>
    </row>
    <row r="1926" spans="1:7" x14ac:dyDescent="0.25">
      <c r="A1926" s="25" t="str">
        <f>IF('[2]MUNIS Purchase Order Inquiry'!$A1730='[2]PO Detail'!$L$2," ",IF('[2]MUNIS Purchase Order Inquiry'!A1730='[2]PO Detail'!$L$1,'[2]MUNIS Purchase Order Inquiry'!B1730," "))</f>
        <v xml:space="preserve"> </v>
      </c>
      <c r="B1926" s="4" t="str">
        <f>IF('[2]MUNIS Purchase Order Inquiry'!$A1730='[2]PO Detail'!$L$2,'[2]MUNIS Purchase Order Inquiry'!Q1730,(IF('[2]MUNIS Purchase Order Inquiry'!$A1730='[2]PO Detail'!$L$1,CONCATENATE("      "&amp;'[2]MUNIS Purchase Order Inquiry'!I1730&amp;";   "&amp;'[2]MUNIS Purchase Order Inquiry'!J1730&amp;"   "&amp;'[2]MUNIS Purchase Order Inquiry'!K1730&amp;"; "&amp;'[2]MUNIS Purchase Order Inquiry'!M1730&amp;"; "&amp;'[2]MUNIS Purchase Order Inquiry'!N1730&amp;"; "&amp;'[2]MUNIS Purchase Order Inquiry'!O1730)," ")))</f>
        <v xml:space="preserve"> </v>
      </c>
      <c r="C1926" s="4" t="str">
        <f>IF('[2]MUNIS Purchase Order Inquiry'!$A1730='[2]PO Detail'!$L$2,'[2]MUNIS Purchase Order Inquiry'!R1730," ")</f>
        <v xml:space="preserve"> </v>
      </c>
      <c r="D1926" s="26" t="str">
        <f>IF('[2]MUNIS Purchase Order Inquiry'!$A1730='[2]PO Detail'!$L$1,'[2]MUNIS Purchase Order Inquiry'!G1730," ")</f>
        <v xml:space="preserve"> </v>
      </c>
      <c r="E1926" s="10" t="str">
        <f>IF('[2]MUNIS Purchase Order Inquiry'!$A1730='[2]PO Detail'!$L$1,'[2]MUNIS Purchase Order Inquiry'!D1730," ")</f>
        <v xml:space="preserve"> </v>
      </c>
      <c r="F1926" s="10" t="str">
        <f>IF('[2]MUNIS Purchase Order Inquiry'!$A1730='[2]PO Detail'!$L$1,'[2]MUNIS Purchase Order Inquiry'!E1730," ")</f>
        <v xml:space="preserve"> </v>
      </c>
      <c r="G1926" s="10" t="str">
        <f>IF('[2]MUNIS Purchase Order Inquiry'!$A1730='[2]PO Detail'!$L$1,'[2]MUNIS Purchase Order Inquiry'!F1730," ")</f>
        <v xml:space="preserve"> </v>
      </c>
    </row>
    <row r="1927" spans="1:7" x14ac:dyDescent="0.25">
      <c r="A1927" s="25" t="str">
        <f>IF('[2]MUNIS Purchase Order Inquiry'!$A1731='[2]PO Detail'!$L$2," ",IF('[2]MUNIS Purchase Order Inquiry'!A1731='[2]PO Detail'!$L$1,'[2]MUNIS Purchase Order Inquiry'!B1731," "))</f>
        <v xml:space="preserve"> </v>
      </c>
      <c r="B1927" s="4" t="str">
        <f>IF('[2]MUNIS Purchase Order Inquiry'!$A1731='[2]PO Detail'!$L$2,'[2]MUNIS Purchase Order Inquiry'!Q1731,(IF('[2]MUNIS Purchase Order Inquiry'!$A1731='[2]PO Detail'!$L$1,CONCATENATE("      "&amp;'[2]MUNIS Purchase Order Inquiry'!I1731&amp;";   "&amp;'[2]MUNIS Purchase Order Inquiry'!J1731&amp;"   "&amp;'[2]MUNIS Purchase Order Inquiry'!K1731&amp;"; "&amp;'[2]MUNIS Purchase Order Inquiry'!M1731&amp;"; "&amp;'[2]MUNIS Purchase Order Inquiry'!N1731&amp;"; "&amp;'[2]MUNIS Purchase Order Inquiry'!O1731)," ")))</f>
        <v xml:space="preserve"> </v>
      </c>
      <c r="C1927" s="4" t="str">
        <f>IF('[2]MUNIS Purchase Order Inquiry'!$A1731='[2]PO Detail'!$L$2,'[2]MUNIS Purchase Order Inquiry'!R1731," ")</f>
        <v xml:space="preserve"> </v>
      </c>
      <c r="D1927" s="26" t="str">
        <f>IF('[2]MUNIS Purchase Order Inquiry'!$A1731='[2]PO Detail'!$L$1,'[2]MUNIS Purchase Order Inquiry'!G1731," ")</f>
        <v xml:space="preserve"> </v>
      </c>
      <c r="E1927" s="10" t="str">
        <f>IF('[2]MUNIS Purchase Order Inquiry'!$A1731='[2]PO Detail'!$L$1,'[2]MUNIS Purchase Order Inquiry'!D1731," ")</f>
        <v xml:space="preserve"> </v>
      </c>
      <c r="F1927" s="10" t="str">
        <f>IF('[2]MUNIS Purchase Order Inquiry'!$A1731='[2]PO Detail'!$L$1,'[2]MUNIS Purchase Order Inquiry'!E1731," ")</f>
        <v xml:space="preserve"> </v>
      </c>
      <c r="G1927" s="10" t="str">
        <f>IF('[2]MUNIS Purchase Order Inquiry'!$A1731='[2]PO Detail'!$L$1,'[2]MUNIS Purchase Order Inquiry'!F1731," ")</f>
        <v xml:space="preserve"> </v>
      </c>
    </row>
    <row r="1928" spans="1:7" x14ac:dyDescent="0.25">
      <c r="A1928" s="25" t="str">
        <f>IF('[2]MUNIS Purchase Order Inquiry'!$A1732='[2]PO Detail'!$L$2," ",IF('[2]MUNIS Purchase Order Inquiry'!A1732='[2]PO Detail'!$L$1,'[2]MUNIS Purchase Order Inquiry'!B1732," "))</f>
        <v xml:space="preserve"> </v>
      </c>
      <c r="B1928" s="4" t="str">
        <f>IF('[2]MUNIS Purchase Order Inquiry'!$A1732='[2]PO Detail'!$L$2,'[2]MUNIS Purchase Order Inquiry'!Q1732,(IF('[2]MUNIS Purchase Order Inquiry'!$A1732='[2]PO Detail'!$L$1,CONCATENATE("      "&amp;'[2]MUNIS Purchase Order Inquiry'!I1732&amp;";   "&amp;'[2]MUNIS Purchase Order Inquiry'!J1732&amp;"   "&amp;'[2]MUNIS Purchase Order Inquiry'!K1732&amp;"; "&amp;'[2]MUNIS Purchase Order Inquiry'!M1732&amp;"; "&amp;'[2]MUNIS Purchase Order Inquiry'!N1732&amp;"; "&amp;'[2]MUNIS Purchase Order Inquiry'!O1732)," ")))</f>
        <v xml:space="preserve"> </v>
      </c>
      <c r="C1928" s="4" t="str">
        <f>IF('[2]MUNIS Purchase Order Inquiry'!$A1732='[2]PO Detail'!$L$2,'[2]MUNIS Purchase Order Inquiry'!R1732," ")</f>
        <v xml:space="preserve"> </v>
      </c>
      <c r="D1928" s="26" t="str">
        <f>IF('[2]MUNIS Purchase Order Inquiry'!$A1732='[2]PO Detail'!$L$1,'[2]MUNIS Purchase Order Inquiry'!G1732," ")</f>
        <v xml:space="preserve"> </v>
      </c>
      <c r="E1928" s="10" t="str">
        <f>IF('[2]MUNIS Purchase Order Inquiry'!$A1732='[2]PO Detail'!$L$1,'[2]MUNIS Purchase Order Inquiry'!D1732," ")</f>
        <v xml:space="preserve"> </v>
      </c>
      <c r="F1928" s="10" t="str">
        <f>IF('[2]MUNIS Purchase Order Inquiry'!$A1732='[2]PO Detail'!$L$1,'[2]MUNIS Purchase Order Inquiry'!E1732," ")</f>
        <v xml:space="preserve"> </v>
      </c>
      <c r="G1928" s="10" t="str">
        <f>IF('[2]MUNIS Purchase Order Inquiry'!$A1732='[2]PO Detail'!$L$1,'[2]MUNIS Purchase Order Inquiry'!F1732," ")</f>
        <v xml:space="preserve"> </v>
      </c>
    </row>
    <row r="1929" spans="1:7" x14ac:dyDescent="0.25">
      <c r="A1929" s="25" t="str">
        <f>IF('[2]MUNIS Purchase Order Inquiry'!$A1733='[2]PO Detail'!$L$2," ",IF('[2]MUNIS Purchase Order Inquiry'!A1733='[2]PO Detail'!$L$1,'[2]MUNIS Purchase Order Inquiry'!B1733," "))</f>
        <v xml:space="preserve"> </v>
      </c>
      <c r="B1929" s="4" t="str">
        <f>IF('[2]MUNIS Purchase Order Inquiry'!$A1733='[2]PO Detail'!$L$2,'[2]MUNIS Purchase Order Inquiry'!Q1733,(IF('[2]MUNIS Purchase Order Inquiry'!$A1733='[2]PO Detail'!$L$1,CONCATENATE("      "&amp;'[2]MUNIS Purchase Order Inquiry'!I1733&amp;";   "&amp;'[2]MUNIS Purchase Order Inquiry'!J1733&amp;"   "&amp;'[2]MUNIS Purchase Order Inquiry'!K1733&amp;"; "&amp;'[2]MUNIS Purchase Order Inquiry'!M1733&amp;"; "&amp;'[2]MUNIS Purchase Order Inquiry'!N1733&amp;"; "&amp;'[2]MUNIS Purchase Order Inquiry'!O1733)," ")))</f>
        <v xml:space="preserve"> </v>
      </c>
      <c r="C1929" s="4" t="str">
        <f>IF('[2]MUNIS Purchase Order Inquiry'!$A1733='[2]PO Detail'!$L$2,'[2]MUNIS Purchase Order Inquiry'!R1733," ")</f>
        <v xml:space="preserve"> </v>
      </c>
      <c r="D1929" s="26" t="str">
        <f>IF('[2]MUNIS Purchase Order Inquiry'!$A1733='[2]PO Detail'!$L$1,'[2]MUNIS Purchase Order Inquiry'!G1733," ")</f>
        <v xml:space="preserve"> </v>
      </c>
      <c r="E1929" s="10" t="str">
        <f>IF('[2]MUNIS Purchase Order Inquiry'!$A1733='[2]PO Detail'!$L$1,'[2]MUNIS Purchase Order Inquiry'!D1733," ")</f>
        <v xml:space="preserve"> </v>
      </c>
      <c r="F1929" s="10" t="str">
        <f>IF('[2]MUNIS Purchase Order Inquiry'!$A1733='[2]PO Detail'!$L$1,'[2]MUNIS Purchase Order Inquiry'!E1733," ")</f>
        <v xml:space="preserve"> </v>
      </c>
      <c r="G1929" s="10" t="str">
        <f>IF('[2]MUNIS Purchase Order Inquiry'!$A1733='[2]PO Detail'!$L$1,'[2]MUNIS Purchase Order Inquiry'!F1733," ")</f>
        <v xml:space="preserve"> </v>
      </c>
    </row>
    <row r="1930" spans="1:7" x14ac:dyDescent="0.25">
      <c r="A1930" s="25" t="str">
        <f>IF('[2]MUNIS Purchase Order Inquiry'!$A1734='[2]PO Detail'!$L$2," ",IF('[2]MUNIS Purchase Order Inquiry'!A1734='[2]PO Detail'!$L$1,'[2]MUNIS Purchase Order Inquiry'!B1734," "))</f>
        <v xml:space="preserve"> </v>
      </c>
      <c r="B1930" s="4" t="str">
        <f>IF('[2]MUNIS Purchase Order Inquiry'!$A1734='[2]PO Detail'!$L$2,'[2]MUNIS Purchase Order Inquiry'!Q1734,(IF('[2]MUNIS Purchase Order Inquiry'!$A1734='[2]PO Detail'!$L$1,CONCATENATE("      "&amp;'[2]MUNIS Purchase Order Inquiry'!I1734&amp;";   "&amp;'[2]MUNIS Purchase Order Inquiry'!J1734&amp;"   "&amp;'[2]MUNIS Purchase Order Inquiry'!K1734&amp;"; "&amp;'[2]MUNIS Purchase Order Inquiry'!M1734&amp;"; "&amp;'[2]MUNIS Purchase Order Inquiry'!N1734&amp;"; "&amp;'[2]MUNIS Purchase Order Inquiry'!O1734)," ")))</f>
        <v xml:space="preserve"> </v>
      </c>
      <c r="C1930" s="4" t="str">
        <f>IF('[2]MUNIS Purchase Order Inquiry'!$A1734='[2]PO Detail'!$L$2,'[2]MUNIS Purchase Order Inquiry'!R1734," ")</f>
        <v xml:space="preserve"> </v>
      </c>
      <c r="D1930" s="26" t="str">
        <f>IF('[2]MUNIS Purchase Order Inquiry'!$A1734='[2]PO Detail'!$L$1,'[2]MUNIS Purchase Order Inquiry'!G1734," ")</f>
        <v xml:space="preserve"> </v>
      </c>
      <c r="E1930" s="10" t="str">
        <f>IF('[2]MUNIS Purchase Order Inquiry'!$A1734='[2]PO Detail'!$L$1,'[2]MUNIS Purchase Order Inquiry'!D1734," ")</f>
        <v xml:space="preserve"> </v>
      </c>
      <c r="F1930" s="10" t="str">
        <f>IF('[2]MUNIS Purchase Order Inquiry'!$A1734='[2]PO Detail'!$L$1,'[2]MUNIS Purchase Order Inquiry'!E1734," ")</f>
        <v xml:space="preserve"> </v>
      </c>
      <c r="G1930" s="10" t="str">
        <f>IF('[2]MUNIS Purchase Order Inquiry'!$A1734='[2]PO Detail'!$L$1,'[2]MUNIS Purchase Order Inquiry'!F1734," ")</f>
        <v xml:space="preserve"> </v>
      </c>
    </row>
    <row r="1931" spans="1:7" x14ac:dyDescent="0.25">
      <c r="A1931" s="25" t="str">
        <f>IF('[2]MUNIS Purchase Order Inquiry'!$A1735='[2]PO Detail'!$L$2," ",IF('[2]MUNIS Purchase Order Inquiry'!A1735='[2]PO Detail'!$L$1,'[2]MUNIS Purchase Order Inquiry'!B1735," "))</f>
        <v xml:space="preserve"> </v>
      </c>
      <c r="B1931" s="4" t="str">
        <f>IF('[2]MUNIS Purchase Order Inquiry'!$A1735='[2]PO Detail'!$L$2,'[2]MUNIS Purchase Order Inquiry'!Q1735,(IF('[2]MUNIS Purchase Order Inquiry'!$A1735='[2]PO Detail'!$L$1,CONCATENATE("      "&amp;'[2]MUNIS Purchase Order Inquiry'!I1735&amp;";   "&amp;'[2]MUNIS Purchase Order Inquiry'!J1735&amp;"   "&amp;'[2]MUNIS Purchase Order Inquiry'!K1735&amp;"; "&amp;'[2]MUNIS Purchase Order Inquiry'!M1735&amp;"; "&amp;'[2]MUNIS Purchase Order Inquiry'!N1735&amp;"; "&amp;'[2]MUNIS Purchase Order Inquiry'!O1735)," ")))</f>
        <v xml:space="preserve"> </v>
      </c>
      <c r="C1931" s="4" t="str">
        <f>IF('[2]MUNIS Purchase Order Inquiry'!$A1735='[2]PO Detail'!$L$2,'[2]MUNIS Purchase Order Inquiry'!R1735," ")</f>
        <v xml:space="preserve"> </v>
      </c>
      <c r="D1931" s="26" t="str">
        <f>IF('[2]MUNIS Purchase Order Inquiry'!$A1735='[2]PO Detail'!$L$1,'[2]MUNIS Purchase Order Inquiry'!G1735," ")</f>
        <v xml:space="preserve"> </v>
      </c>
      <c r="E1931" s="10" t="str">
        <f>IF('[2]MUNIS Purchase Order Inquiry'!$A1735='[2]PO Detail'!$L$1,'[2]MUNIS Purchase Order Inquiry'!D1735," ")</f>
        <v xml:space="preserve"> </v>
      </c>
      <c r="F1931" s="10" t="str">
        <f>IF('[2]MUNIS Purchase Order Inquiry'!$A1735='[2]PO Detail'!$L$1,'[2]MUNIS Purchase Order Inquiry'!E1735," ")</f>
        <v xml:space="preserve"> </v>
      </c>
      <c r="G1931" s="10" t="str">
        <f>IF('[2]MUNIS Purchase Order Inquiry'!$A1735='[2]PO Detail'!$L$1,'[2]MUNIS Purchase Order Inquiry'!F1735," ")</f>
        <v xml:space="preserve"> </v>
      </c>
    </row>
    <row r="1932" spans="1:7" x14ac:dyDescent="0.25">
      <c r="A1932" s="25" t="str">
        <f>IF('[2]MUNIS Purchase Order Inquiry'!$A1736='[2]PO Detail'!$L$2," ",IF('[2]MUNIS Purchase Order Inquiry'!A1736='[2]PO Detail'!$L$1,'[2]MUNIS Purchase Order Inquiry'!B1736," "))</f>
        <v xml:space="preserve"> </v>
      </c>
      <c r="B1932" s="4" t="str">
        <f>IF('[2]MUNIS Purchase Order Inquiry'!$A1736='[2]PO Detail'!$L$2,'[2]MUNIS Purchase Order Inquiry'!Q1736,(IF('[2]MUNIS Purchase Order Inquiry'!$A1736='[2]PO Detail'!$L$1,CONCATENATE("      "&amp;'[2]MUNIS Purchase Order Inquiry'!I1736&amp;";   "&amp;'[2]MUNIS Purchase Order Inquiry'!J1736&amp;"   "&amp;'[2]MUNIS Purchase Order Inquiry'!K1736&amp;"; "&amp;'[2]MUNIS Purchase Order Inquiry'!M1736&amp;"; "&amp;'[2]MUNIS Purchase Order Inquiry'!N1736&amp;"; "&amp;'[2]MUNIS Purchase Order Inquiry'!O1736)," ")))</f>
        <v xml:space="preserve"> </v>
      </c>
      <c r="C1932" s="4" t="str">
        <f>IF('[2]MUNIS Purchase Order Inquiry'!$A1736='[2]PO Detail'!$L$2,'[2]MUNIS Purchase Order Inquiry'!R1736," ")</f>
        <v xml:space="preserve"> </v>
      </c>
      <c r="D1932" s="26" t="str">
        <f>IF('[2]MUNIS Purchase Order Inquiry'!$A1736='[2]PO Detail'!$L$1,'[2]MUNIS Purchase Order Inquiry'!G1736," ")</f>
        <v xml:space="preserve"> </v>
      </c>
      <c r="E1932" s="10" t="str">
        <f>IF('[2]MUNIS Purchase Order Inquiry'!$A1736='[2]PO Detail'!$L$1,'[2]MUNIS Purchase Order Inquiry'!D1736," ")</f>
        <v xml:space="preserve"> </v>
      </c>
      <c r="F1932" s="10" t="str">
        <f>IF('[2]MUNIS Purchase Order Inquiry'!$A1736='[2]PO Detail'!$L$1,'[2]MUNIS Purchase Order Inquiry'!E1736," ")</f>
        <v xml:space="preserve"> </v>
      </c>
      <c r="G1932" s="10" t="str">
        <f>IF('[2]MUNIS Purchase Order Inquiry'!$A1736='[2]PO Detail'!$L$1,'[2]MUNIS Purchase Order Inquiry'!F1736," ")</f>
        <v xml:space="preserve"> </v>
      </c>
    </row>
    <row r="1933" spans="1:7" x14ac:dyDescent="0.25">
      <c r="A1933" s="25" t="str">
        <f>IF('[2]MUNIS Purchase Order Inquiry'!$A1737='[2]PO Detail'!$L$2," ",IF('[2]MUNIS Purchase Order Inquiry'!A1737='[2]PO Detail'!$L$1,'[2]MUNIS Purchase Order Inquiry'!B1737," "))</f>
        <v xml:space="preserve"> </v>
      </c>
      <c r="B1933" s="4" t="str">
        <f>IF('[2]MUNIS Purchase Order Inquiry'!$A1737='[2]PO Detail'!$L$2,'[2]MUNIS Purchase Order Inquiry'!Q1737,(IF('[2]MUNIS Purchase Order Inquiry'!$A1737='[2]PO Detail'!$L$1,CONCATENATE("      "&amp;'[2]MUNIS Purchase Order Inquiry'!I1737&amp;";   "&amp;'[2]MUNIS Purchase Order Inquiry'!J1737&amp;"   "&amp;'[2]MUNIS Purchase Order Inquiry'!K1737&amp;"; "&amp;'[2]MUNIS Purchase Order Inquiry'!M1737&amp;"; "&amp;'[2]MUNIS Purchase Order Inquiry'!N1737&amp;"; "&amp;'[2]MUNIS Purchase Order Inquiry'!O1737)," ")))</f>
        <v xml:space="preserve"> </v>
      </c>
      <c r="C1933" s="4" t="str">
        <f>IF('[2]MUNIS Purchase Order Inquiry'!$A1737='[2]PO Detail'!$L$2,'[2]MUNIS Purchase Order Inquiry'!R1737," ")</f>
        <v xml:space="preserve"> </v>
      </c>
      <c r="D1933" s="26" t="str">
        <f>IF('[2]MUNIS Purchase Order Inquiry'!$A1737='[2]PO Detail'!$L$1,'[2]MUNIS Purchase Order Inquiry'!G1737," ")</f>
        <v xml:space="preserve"> </v>
      </c>
      <c r="E1933" s="10" t="str">
        <f>IF('[2]MUNIS Purchase Order Inquiry'!$A1737='[2]PO Detail'!$L$1,'[2]MUNIS Purchase Order Inquiry'!D1737," ")</f>
        <v xml:space="preserve"> </v>
      </c>
      <c r="F1933" s="10" t="str">
        <f>IF('[2]MUNIS Purchase Order Inquiry'!$A1737='[2]PO Detail'!$L$1,'[2]MUNIS Purchase Order Inquiry'!E1737," ")</f>
        <v xml:space="preserve"> </v>
      </c>
      <c r="G1933" s="10" t="str">
        <f>IF('[2]MUNIS Purchase Order Inquiry'!$A1737='[2]PO Detail'!$L$1,'[2]MUNIS Purchase Order Inquiry'!F1737," ")</f>
        <v xml:space="preserve"> </v>
      </c>
    </row>
    <row r="1934" spans="1:7" x14ac:dyDescent="0.25">
      <c r="A1934" s="25" t="str">
        <f>IF('[2]MUNIS Purchase Order Inquiry'!$A1738='[2]PO Detail'!$L$2," ",IF('[2]MUNIS Purchase Order Inquiry'!A1738='[2]PO Detail'!$L$1,'[2]MUNIS Purchase Order Inquiry'!B1738," "))</f>
        <v xml:space="preserve"> </v>
      </c>
      <c r="B1934" s="4" t="str">
        <f>IF('[2]MUNIS Purchase Order Inquiry'!$A1738='[2]PO Detail'!$L$2,'[2]MUNIS Purchase Order Inquiry'!Q1738,(IF('[2]MUNIS Purchase Order Inquiry'!$A1738='[2]PO Detail'!$L$1,CONCATENATE("      "&amp;'[2]MUNIS Purchase Order Inquiry'!I1738&amp;";   "&amp;'[2]MUNIS Purchase Order Inquiry'!J1738&amp;"   "&amp;'[2]MUNIS Purchase Order Inquiry'!K1738&amp;"; "&amp;'[2]MUNIS Purchase Order Inquiry'!M1738&amp;"; "&amp;'[2]MUNIS Purchase Order Inquiry'!N1738&amp;"; "&amp;'[2]MUNIS Purchase Order Inquiry'!O1738)," ")))</f>
        <v xml:space="preserve"> </v>
      </c>
      <c r="C1934" s="4" t="str">
        <f>IF('[2]MUNIS Purchase Order Inquiry'!$A1738='[2]PO Detail'!$L$2,'[2]MUNIS Purchase Order Inquiry'!R1738," ")</f>
        <v xml:space="preserve"> </v>
      </c>
      <c r="D1934" s="26" t="str">
        <f>IF('[2]MUNIS Purchase Order Inquiry'!$A1738='[2]PO Detail'!$L$1,'[2]MUNIS Purchase Order Inquiry'!G1738," ")</f>
        <v xml:space="preserve"> </v>
      </c>
      <c r="E1934" s="10" t="str">
        <f>IF('[2]MUNIS Purchase Order Inquiry'!$A1738='[2]PO Detail'!$L$1,'[2]MUNIS Purchase Order Inquiry'!D1738," ")</f>
        <v xml:space="preserve"> </v>
      </c>
      <c r="F1934" s="10" t="str">
        <f>IF('[2]MUNIS Purchase Order Inquiry'!$A1738='[2]PO Detail'!$L$1,'[2]MUNIS Purchase Order Inquiry'!E1738," ")</f>
        <v xml:space="preserve"> </v>
      </c>
      <c r="G1934" s="10" t="str">
        <f>IF('[2]MUNIS Purchase Order Inquiry'!$A1738='[2]PO Detail'!$L$1,'[2]MUNIS Purchase Order Inquiry'!F1738," ")</f>
        <v xml:space="preserve"> </v>
      </c>
    </row>
    <row r="1935" spans="1:7" x14ac:dyDescent="0.25">
      <c r="A1935" s="25" t="str">
        <f>IF('[2]MUNIS Purchase Order Inquiry'!$A1739='[2]PO Detail'!$L$2," ",IF('[2]MUNIS Purchase Order Inquiry'!A1739='[2]PO Detail'!$L$1,'[2]MUNIS Purchase Order Inquiry'!B1739," "))</f>
        <v xml:space="preserve"> </v>
      </c>
      <c r="B1935" s="4" t="str">
        <f>IF('[2]MUNIS Purchase Order Inquiry'!$A1739='[2]PO Detail'!$L$2,'[2]MUNIS Purchase Order Inquiry'!Q1739,(IF('[2]MUNIS Purchase Order Inquiry'!$A1739='[2]PO Detail'!$L$1,CONCATENATE("      "&amp;'[2]MUNIS Purchase Order Inquiry'!I1739&amp;";   "&amp;'[2]MUNIS Purchase Order Inquiry'!J1739&amp;"   "&amp;'[2]MUNIS Purchase Order Inquiry'!K1739&amp;"; "&amp;'[2]MUNIS Purchase Order Inquiry'!M1739&amp;"; "&amp;'[2]MUNIS Purchase Order Inquiry'!N1739&amp;"; "&amp;'[2]MUNIS Purchase Order Inquiry'!O1739)," ")))</f>
        <v xml:space="preserve"> </v>
      </c>
      <c r="C1935" s="4" t="str">
        <f>IF('[2]MUNIS Purchase Order Inquiry'!$A1739='[2]PO Detail'!$L$2,'[2]MUNIS Purchase Order Inquiry'!R1739," ")</f>
        <v xml:space="preserve"> </v>
      </c>
      <c r="D1935" s="26" t="str">
        <f>IF('[2]MUNIS Purchase Order Inquiry'!$A1739='[2]PO Detail'!$L$1,'[2]MUNIS Purchase Order Inquiry'!G1739," ")</f>
        <v xml:space="preserve"> </v>
      </c>
      <c r="E1935" s="10" t="str">
        <f>IF('[2]MUNIS Purchase Order Inquiry'!$A1739='[2]PO Detail'!$L$1,'[2]MUNIS Purchase Order Inquiry'!D1739," ")</f>
        <v xml:space="preserve"> </v>
      </c>
      <c r="F1935" s="10" t="str">
        <f>IF('[2]MUNIS Purchase Order Inquiry'!$A1739='[2]PO Detail'!$L$1,'[2]MUNIS Purchase Order Inquiry'!E1739," ")</f>
        <v xml:space="preserve"> </v>
      </c>
      <c r="G1935" s="10" t="str">
        <f>IF('[2]MUNIS Purchase Order Inquiry'!$A1739='[2]PO Detail'!$L$1,'[2]MUNIS Purchase Order Inquiry'!F1739," ")</f>
        <v xml:space="preserve"> </v>
      </c>
    </row>
    <row r="1936" spans="1:7" x14ac:dyDescent="0.25">
      <c r="A1936" s="25" t="str">
        <f>IF('[2]MUNIS Purchase Order Inquiry'!$A1740='[2]PO Detail'!$L$2," ",IF('[2]MUNIS Purchase Order Inquiry'!A1740='[2]PO Detail'!$L$1,'[2]MUNIS Purchase Order Inquiry'!B1740," "))</f>
        <v xml:space="preserve"> </v>
      </c>
      <c r="B1936" s="4" t="str">
        <f>IF('[2]MUNIS Purchase Order Inquiry'!$A1740='[2]PO Detail'!$L$2,'[2]MUNIS Purchase Order Inquiry'!Q1740,(IF('[2]MUNIS Purchase Order Inquiry'!$A1740='[2]PO Detail'!$L$1,CONCATENATE("      "&amp;'[2]MUNIS Purchase Order Inquiry'!I1740&amp;";   "&amp;'[2]MUNIS Purchase Order Inquiry'!J1740&amp;"   "&amp;'[2]MUNIS Purchase Order Inquiry'!K1740&amp;"; "&amp;'[2]MUNIS Purchase Order Inquiry'!M1740&amp;"; "&amp;'[2]MUNIS Purchase Order Inquiry'!N1740&amp;"; "&amp;'[2]MUNIS Purchase Order Inquiry'!O1740)," ")))</f>
        <v xml:space="preserve"> </v>
      </c>
      <c r="C1936" s="4" t="str">
        <f>IF('[2]MUNIS Purchase Order Inquiry'!$A1740='[2]PO Detail'!$L$2,'[2]MUNIS Purchase Order Inquiry'!R1740," ")</f>
        <v xml:space="preserve"> </v>
      </c>
      <c r="D1936" s="26" t="str">
        <f>IF('[2]MUNIS Purchase Order Inquiry'!$A1740='[2]PO Detail'!$L$1,'[2]MUNIS Purchase Order Inquiry'!G1740," ")</f>
        <v xml:space="preserve"> </v>
      </c>
      <c r="E1936" s="10" t="str">
        <f>IF('[2]MUNIS Purchase Order Inquiry'!$A1740='[2]PO Detail'!$L$1,'[2]MUNIS Purchase Order Inquiry'!D1740," ")</f>
        <v xml:space="preserve"> </v>
      </c>
      <c r="F1936" s="10" t="str">
        <f>IF('[2]MUNIS Purchase Order Inquiry'!$A1740='[2]PO Detail'!$L$1,'[2]MUNIS Purchase Order Inquiry'!E1740," ")</f>
        <v xml:space="preserve"> </v>
      </c>
      <c r="G1936" s="10" t="str">
        <f>IF('[2]MUNIS Purchase Order Inquiry'!$A1740='[2]PO Detail'!$L$1,'[2]MUNIS Purchase Order Inquiry'!F1740," ")</f>
        <v xml:space="preserve"> </v>
      </c>
    </row>
    <row r="1937" spans="1:7" x14ac:dyDescent="0.25">
      <c r="A1937" s="25" t="str">
        <f>IF('[2]MUNIS Purchase Order Inquiry'!$A1741='[2]PO Detail'!$L$2," ",IF('[2]MUNIS Purchase Order Inquiry'!A1741='[2]PO Detail'!$L$1,'[2]MUNIS Purchase Order Inquiry'!B1741," "))</f>
        <v xml:space="preserve"> </v>
      </c>
      <c r="B1937" s="4" t="str">
        <f>IF('[2]MUNIS Purchase Order Inquiry'!$A1741='[2]PO Detail'!$L$2,'[2]MUNIS Purchase Order Inquiry'!Q1741,(IF('[2]MUNIS Purchase Order Inquiry'!$A1741='[2]PO Detail'!$L$1,CONCATENATE("      "&amp;'[2]MUNIS Purchase Order Inquiry'!I1741&amp;";   "&amp;'[2]MUNIS Purchase Order Inquiry'!J1741&amp;"   "&amp;'[2]MUNIS Purchase Order Inquiry'!K1741&amp;"; "&amp;'[2]MUNIS Purchase Order Inquiry'!M1741&amp;"; "&amp;'[2]MUNIS Purchase Order Inquiry'!N1741&amp;"; "&amp;'[2]MUNIS Purchase Order Inquiry'!O1741)," ")))</f>
        <v xml:space="preserve"> </v>
      </c>
      <c r="C1937" s="4" t="str">
        <f>IF('[2]MUNIS Purchase Order Inquiry'!$A1741='[2]PO Detail'!$L$2,'[2]MUNIS Purchase Order Inquiry'!R1741," ")</f>
        <v xml:space="preserve"> </v>
      </c>
      <c r="D1937" s="26" t="str">
        <f>IF('[2]MUNIS Purchase Order Inquiry'!$A1741='[2]PO Detail'!$L$1,'[2]MUNIS Purchase Order Inquiry'!G1741," ")</f>
        <v xml:space="preserve"> </v>
      </c>
      <c r="E1937" s="10" t="str">
        <f>IF('[2]MUNIS Purchase Order Inquiry'!$A1741='[2]PO Detail'!$L$1,'[2]MUNIS Purchase Order Inquiry'!D1741," ")</f>
        <v xml:space="preserve"> </v>
      </c>
      <c r="F1937" s="10" t="str">
        <f>IF('[2]MUNIS Purchase Order Inquiry'!$A1741='[2]PO Detail'!$L$1,'[2]MUNIS Purchase Order Inquiry'!E1741," ")</f>
        <v xml:space="preserve"> </v>
      </c>
      <c r="G1937" s="10" t="str">
        <f>IF('[2]MUNIS Purchase Order Inquiry'!$A1741='[2]PO Detail'!$L$1,'[2]MUNIS Purchase Order Inquiry'!F1741," ")</f>
        <v xml:space="preserve"> </v>
      </c>
    </row>
    <row r="1938" spans="1:7" x14ac:dyDescent="0.25">
      <c r="A1938" s="25" t="str">
        <f>IF('[2]MUNIS Purchase Order Inquiry'!$A1742='[2]PO Detail'!$L$2," ",IF('[2]MUNIS Purchase Order Inquiry'!A1742='[2]PO Detail'!$L$1,'[2]MUNIS Purchase Order Inquiry'!B1742," "))</f>
        <v xml:space="preserve"> </v>
      </c>
      <c r="B1938" s="4" t="str">
        <f>IF('[2]MUNIS Purchase Order Inquiry'!$A1742='[2]PO Detail'!$L$2,'[2]MUNIS Purchase Order Inquiry'!Q1742,(IF('[2]MUNIS Purchase Order Inquiry'!$A1742='[2]PO Detail'!$L$1,CONCATENATE("      "&amp;'[2]MUNIS Purchase Order Inquiry'!I1742&amp;";   "&amp;'[2]MUNIS Purchase Order Inquiry'!J1742&amp;"   "&amp;'[2]MUNIS Purchase Order Inquiry'!K1742&amp;"; "&amp;'[2]MUNIS Purchase Order Inquiry'!M1742&amp;"; "&amp;'[2]MUNIS Purchase Order Inquiry'!N1742&amp;"; "&amp;'[2]MUNIS Purchase Order Inquiry'!O1742)," ")))</f>
        <v xml:space="preserve"> </v>
      </c>
      <c r="C1938" s="4" t="str">
        <f>IF('[2]MUNIS Purchase Order Inquiry'!$A1742='[2]PO Detail'!$L$2,'[2]MUNIS Purchase Order Inquiry'!R1742," ")</f>
        <v xml:space="preserve"> </v>
      </c>
      <c r="D1938" s="26" t="str">
        <f>IF('[2]MUNIS Purchase Order Inquiry'!$A1742='[2]PO Detail'!$L$1,'[2]MUNIS Purchase Order Inquiry'!G1742," ")</f>
        <v xml:space="preserve"> </v>
      </c>
      <c r="E1938" s="10" t="str">
        <f>IF('[2]MUNIS Purchase Order Inquiry'!$A1742='[2]PO Detail'!$L$1,'[2]MUNIS Purchase Order Inquiry'!D1742," ")</f>
        <v xml:space="preserve"> </v>
      </c>
      <c r="F1938" s="10" t="str">
        <f>IF('[2]MUNIS Purchase Order Inquiry'!$A1742='[2]PO Detail'!$L$1,'[2]MUNIS Purchase Order Inquiry'!E1742," ")</f>
        <v xml:space="preserve"> </v>
      </c>
      <c r="G1938" s="10" t="str">
        <f>IF('[2]MUNIS Purchase Order Inquiry'!$A1742='[2]PO Detail'!$L$1,'[2]MUNIS Purchase Order Inquiry'!F1742," ")</f>
        <v xml:space="preserve"> </v>
      </c>
    </row>
    <row r="1939" spans="1:7" x14ac:dyDescent="0.25">
      <c r="A1939" s="25" t="str">
        <f>IF('[2]MUNIS Purchase Order Inquiry'!$A1743='[2]PO Detail'!$L$2," ",IF('[2]MUNIS Purchase Order Inquiry'!A1743='[2]PO Detail'!$L$1,'[2]MUNIS Purchase Order Inquiry'!B1743," "))</f>
        <v xml:space="preserve"> </v>
      </c>
      <c r="B1939" s="4" t="str">
        <f>IF('[2]MUNIS Purchase Order Inquiry'!$A1743='[2]PO Detail'!$L$2,'[2]MUNIS Purchase Order Inquiry'!Q1743,(IF('[2]MUNIS Purchase Order Inquiry'!$A1743='[2]PO Detail'!$L$1,CONCATENATE("      "&amp;'[2]MUNIS Purchase Order Inquiry'!I1743&amp;";   "&amp;'[2]MUNIS Purchase Order Inquiry'!J1743&amp;"   "&amp;'[2]MUNIS Purchase Order Inquiry'!K1743&amp;"; "&amp;'[2]MUNIS Purchase Order Inquiry'!M1743&amp;"; "&amp;'[2]MUNIS Purchase Order Inquiry'!N1743&amp;"; "&amp;'[2]MUNIS Purchase Order Inquiry'!O1743)," ")))</f>
        <v xml:space="preserve"> </v>
      </c>
      <c r="C1939" s="4" t="str">
        <f>IF('[2]MUNIS Purchase Order Inquiry'!$A1743='[2]PO Detail'!$L$2,'[2]MUNIS Purchase Order Inquiry'!R1743," ")</f>
        <v xml:space="preserve"> </v>
      </c>
      <c r="D1939" s="26" t="str">
        <f>IF('[2]MUNIS Purchase Order Inquiry'!$A1743='[2]PO Detail'!$L$1,'[2]MUNIS Purchase Order Inquiry'!G1743," ")</f>
        <v xml:space="preserve"> </v>
      </c>
      <c r="E1939" s="10" t="str">
        <f>IF('[2]MUNIS Purchase Order Inquiry'!$A1743='[2]PO Detail'!$L$1,'[2]MUNIS Purchase Order Inquiry'!D1743," ")</f>
        <v xml:space="preserve"> </v>
      </c>
      <c r="F1939" s="10" t="str">
        <f>IF('[2]MUNIS Purchase Order Inquiry'!$A1743='[2]PO Detail'!$L$1,'[2]MUNIS Purchase Order Inquiry'!E1743," ")</f>
        <v xml:space="preserve"> </v>
      </c>
      <c r="G1939" s="10" t="str">
        <f>IF('[2]MUNIS Purchase Order Inquiry'!$A1743='[2]PO Detail'!$L$1,'[2]MUNIS Purchase Order Inquiry'!F1743," ")</f>
        <v xml:space="preserve"> </v>
      </c>
    </row>
    <row r="1940" spans="1:7" x14ac:dyDescent="0.25">
      <c r="A1940" s="25" t="str">
        <f>IF('[2]MUNIS Purchase Order Inquiry'!$A1744='[2]PO Detail'!$L$2," ",IF('[2]MUNIS Purchase Order Inquiry'!A1744='[2]PO Detail'!$L$1,'[2]MUNIS Purchase Order Inquiry'!B1744," "))</f>
        <v xml:space="preserve"> </v>
      </c>
      <c r="B1940" s="4" t="str">
        <f>IF('[2]MUNIS Purchase Order Inquiry'!$A1744='[2]PO Detail'!$L$2,'[2]MUNIS Purchase Order Inquiry'!Q1744,(IF('[2]MUNIS Purchase Order Inquiry'!$A1744='[2]PO Detail'!$L$1,CONCATENATE("      "&amp;'[2]MUNIS Purchase Order Inquiry'!I1744&amp;";   "&amp;'[2]MUNIS Purchase Order Inquiry'!J1744&amp;"   "&amp;'[2]MUNIS Purchase Order Inquiry'!K1744&amp;"; "&amp;'[2]MUNIS Purchase Order Inquiry'!M1744&amp;"; "&amp;'[2]MUNIS Purchase Order Inquiry'!N1744&amp;"; "&amp;'[2]MUNIS Purchase Order Inquiry'!O1744)," ")))</f>
        <v xml:space="preserve"> </v>
      </c>
      <c r="C1940" s="4" t="str">
        <f>IF('[2]MUNIS Purchase Order Inquiry'!$A1744='[2]PO Detail'!$L$2,'[2]MUNIS Purchase Order Inquiry'!R1744," ")</f>
        <v xml:space="preserve"> </v>
      </c>
      <c r="D1940" s="26" t="str">
        <f>IF('[2]MUNIS Purchase Order Inquiry'!$A1744='[2]PO Detail'!$L$1,'[2]MUNIS Purchase Order Inquiry'!G1744," ")</f>
        <v xml:space="preserve"> </v>
      </c>
      <c r="E1940" s="10" t="str">
        <f>IF('[2]MUNIS Purchase Order Inquiry'!$A1744='[2]PO Detail'!$L$1,'[2]MUNIS Purchase Order Inquiry'!D1744," ")</f>
        <v xml:space="preserve"> </v>
      </c>
      <c r="F1940" s="10" t="str">
        <f>IF('[2]MUNIS Purchase Order Inquiry'!$A1744='[2]PO Detail'!$L$1,'[2]MUNIS Purchase Order Inquiry'!E1744," ")</f>
        <v xml:space="preserve"> </v>
      </c>
      <c r="G1940" s="10" t="str">
        <f>IF('[2]MUNIS Purchase Order Inquiry'!$A1744='[2]PO Detail'!$L$1,'[2]MUNIS Purchase Order Inquiry'!F1744," ")</f>
        <v xml:space="preserve"> </v>
      </c>
    </row>
    <row r="1941" spans="1:7" x14ac:dyDescent="0.25">
      <c r="A1941" s="25" t="str">
        <f>IF('[2]MUNIS Purchase Order Inquiry'!$A1745='[2]PO Detail'!$L$2," ",IF('[2]MUNIS Purchase Order Inquiry'!A1745='[2]PO Detail'!$L$1,'[2]MUNIS Purchase Order Inquiry'!B1745," "))</f>
        <v xml:space="preserve"> </v>
      </c>
      <c r="B1941" s="4" t="str">
        <f>IF('[2]MUNIS Purchase Order Inquiry'!$A1745='[2]PO Detail'!$L$2,'[2]MUNIS Purchase Order Inquiry'!Q1745,(IF('[2]MUNIS Purchase Order Inquiry'!$A1745='[2]PO Detail'!$L$1,CONCATENATE("      "&amp;'[2]MUNIS Purchase Order Inquiry'!I1745&amp;";   "&amp;'[2]MUNIS Purchase Order Inquiry'!J1745&amp;"   "&amp;'[2]MUNIS Purchase Order Inquiry'!K1745&amp;"; "&amp;'[2]MUNIS Purchase Order Inquiry'!M1745&amp;"; "&amp;'[2]MUNIS Purchase Order Inquiry'!N1745&amp;"; "&amp;'[2]MUNIS Purchase Order Inquiry'!O1745)," ")))</f>
        <v xml:space="preserve"> </v>
      </c>
      <c r="C1941" s="4" t="str">
        <f>IF('[2]MUNIS Purchase Order Inquiry'!$A1745='[2]PO Detail'!$L$2,'[2]MUNIS Purchase Order Inquiry'!R1745," ")</f>
        <v xml:space="preserve"> </v>
      </c>
      <c r="D1941" s="26" t="str">
        <f>IF('[2]MUNIS Purchase Order Inquiry'!$A1745='[2]PO Detail'!$L$1,'[2]MUNIS Purchase Order Inquiry'!G1745," ")</f>
        <v xml:space="preserve"> </v>
      </c>
      <c r="E1941" s="10" t="str">
        <f>IF('[2]MUNIS Purchase Order Inquiry'!$A1745='[2]PO Detail'!$L$1,'[2]MUNIS Purchase Order Inquiry'!D1745," ")</f>
        <v xml:space="preserve"> </v>
      </c>
      <c r="F1941" s="10" t="str">
        <f>IF('[2]MUNIS Purchase Order Inquiry'!$A1745='[2]PO Detail'!$L$1,'[2]MUNIS Purchase Order Inquiry'!E1745," ")</f>
        <v xml:space="preserve"> </v>
      </c>
      <c r="G1941" s="10" t="str">
        <f>IF('[2]MUNIS Purchase Order Inquiry'!$A1745='[2]PO Detail'!$L$1,'[2]MUNIS Purchase Order Inquiry'!F1745," ")</f>
        <v xml:space="preserve"> </v>
      </c>
    </row>
    <row r="1942" spans="1:7" x14ac:dyDescent="0.25">
      <c r="A1942" s="25" t="str">
        <f>IF('[2]MUNIS Purchase Order Inquiry'!$A1746='[2]PO Detail'!$L$2," ",IF('[2]MUNIS Purchase Order Inquiry'!A1746='[2]PO Detail'!$L$1,'[2]MUNIS Purchase Order Inquiry'!B1746," "))</f>
        <v xml:space="preserve"> </v>
      </c>
      <c r="B1942" s="4" t="str">
        <f>IF('[2]MUNIS Purchase Order Inquiry'!$A1746='[2]PO Detail'!$L$2,'[2]MUNIS Purchase Order Inquiry'!Q1746,(IF('[2]MUNIS Purchase Order Inquiry'!$A1746='[2]PO Detail'!$L$1,CONCATENATE("      "&amp;'[2]MUNIS Purchase Order Inquiry'!I1746&amp;";   "&amp;'[2]MUNIS Purchase Order Inquiry'!J1746&amp;"   "&amp;'[2]MUNIS Purchase Order Inquiry'!K1746&amp;"; "&amp;'[2]MUNIS Purchase Order Inquiry'!M1746&amp;"; "&amp;'[2]MUNIS Purchase Order Inquiry'!N1746&amp;"; "&amp;'[2]MUNIS Purchase Order Inquiry'!O1746)," ")))</f>
        <v xml:space="preserve"> </v>
      </c>
      <c r="C1942" s="4" t="str">
        <f>IF('[2]MUNIS Purchase Order Inquiry'!$A1746='[2]PO Detail'!$L$2,'[2]MUNIS Purchase Order Inquiry'!R1746," ")</f>
        <v xml:space="preserve"> </v>
      </c>
      <c r="D1942" s="26" t="str">
        <f>IF('[2]MUNIS Purchase Order Inquiry'!$A1746='[2]PO Detail'!$L$1,'[2]MUNIS Purchase Order Inquiry'!G1746," ")</f>
        <v xml:space="preserve"> </v>
      </c>
      <c r="E1942" s="10" t="str">
        <f>IF('[2]MUNIS Purchase Order Inquiry'!$A1746='[2]PO Detail'!$L$1,'[2]MUNIS Purchase Order Inquiry'!D1746," ")</f>
        <v xml:space="preserve"> </v>
      </c>
      <c r="F1942" s="10" t="str">
        <f>IF('[2]MUNIS Purchase Order Inquiry'!$A1746='[2]PO Detail'!$L$1,'[2]MUNIS Purchase Order Inquiry'!E1746," ")</f>
        <v xml:space="preserve"> </v>
      </c>
      <c r="G1942" s="10" t="str">
        <f>IF('[2]MUNIS Purchase Order Inquiry'!$A1746='[2]PO Detail'!$L$1,'[2]MUNIS Purchase Order Inquiry'!F1746," ")</f>
        <v xml:space="preserve"> </v>
      </c>
    </row>
    <row r="1943" spans="1:7" x14ac:dyDescent="0.25">
      <c r="A1943" s="25" t="str">
        <f>IF('[2]MUNIS Purchase Order Inquiry'!$A1747='[2]PO Detail'!$L$2," ",IF('[2]MUNIS Purchase Order Inquiry'!A1747='[2]PO Detail'!$L$1,'[2]MUNIS Purchase Order Inquiry'!B1747," "))</f>
        <v xml:space="preserve"> </v>
      </c>
      <c r="B1943" s="4" t="str">
        <f>IF('[2]MUNIS Purchase Order Inquiry'!$A1747='[2]PO Detail'!$L$2,'[2]MUNIS Purchase Order Inquiry'!Q1747,(IF('[2]MUNIS Purchase Order Inquiry'!$A1747='[2]PO Detail'!$L$1,CONCATENATE("      "&amp;'[2]MUNIS Purchase Order Inquiry'!I1747&amp;";   "&amp;'[2]MUNIS Purchase Order Inquiry'!J1747&amp;"   "&amp;'[2]MUNIS Purchase Order Inquiry'!K1747&amp;"; "&amp;'[2]MUNIS Purchase Order Inquiry'!M1747&amp;"; "&amp;'[2]MUNIS Purchase Order Inquiry'!N1747&amp;"; "&amp;'[2]MUNIS Purchase Order Inquiry'!O1747)," ")))</f>
        <v xml:space="preserve"> </v>
      </c>
      <c r="C1943" s="4" t="str">
        <f>IF('[2]MUNIS Purchase Order Inquiry'!$A1747='[2]PO Detail'!$L$2,'[2]MUNIS Purchase Order Inquiry'!R1747," ")</f>
        <v xml:space="preserve"> </v>
      </c>
      <c r="D1943" s="26" t="str">
        <f>IF('[2]MUNIS Purchase Order Inquiry'!$A1747='[2]PO Detail'!$L$1,'[2]MUNIS Purchase Order Inquiry'!G1747," ")</f>
        <v xml:space="preserve"> </v>
      </c>
      <c r="E1943" s="10" t="str">
        <f>IF('[2]MUNIS Purchase Order Inquiry'!$A1747='[2]PO Detail'!$L$1,'[2]MUNIS Purchase Order Inquiry'!D1747," ")</f>
        <v xml:space="preserve"> </v>
      </c>
      <c r="F1943" s="10" t="str">
        <f>IF('[2]MUNIS Purchase Order Inquiry'!$A1747='[2]PO Detail'!$L$1,'[2]MUNIS Purchase Order Inquiry'!E1747," ")</f>
        <v xml:space="preserve"> </v>
      </c>
      <c r="G1943" s="10" t="str">
        <f>IF('[2]MUNIS Purchase Order Inquiry'!$A1747='[2]PO Detail'!$L$1,'[2]MUNIS Purchase Order Inquiry'!F1747," ")</f>
        <v xml:space="preserve"> </v>
      </c>
    </row>
    <row r="1944" spans="1:7" x14ac:dyDescent="0.25">
      <c r="A1944" s="25" t="str">
        <f>IF('[2]MUNIS Purchase Order Inquiry'!$A1748='[2]PO Detail'!$L$2," ",IF('[2]MUNIS Purchase Order Inquiry'!A1748='[2]PO Detail'!$L$1,'[2]MUNIS Purchase Order Inquiry'!B1748," "))</f>
        <v xml:space="preserve"> </v>
      </c>
      <c r="B1944" s="4" t="str">
        <f>IF('[2]MUNIS Purchase Order Inquiry'!$A1748='[2]PO Detail'!$L$2,'[2]MUNIS Purchase Order Inquiry'!Q1748,(IF('[2]MUNIS Purchase Order Inquiry'!$A1748='[2]PO Detail'!$L$1,CONCATENATE("      "&amp;'[2]MUNIS Purchase Order Inquiry'!I1748&amp;";   "&amp;'[2]MUNIS Purchase Order Inquiry'!J1748&amp;"   "&amp;'[2]MUNIS Purchase Order Inquiry'!K1748&amp;"; "&amp;'[2]MUNIS Purchase Order Inquiry'!M1748&amp;"; "&amp;'[2]MUNIS Purchase Order Inquiry'!N1748&amp;"; "&amp;'[2]MUNIS Purchase Order Inquiry'!O1748)," ")))</f>
        <v xml:space="preserve"> </v>
      </c>
      <c r="C1944" s="4" t="str">
        <f>IF('[2]MUNIS Purchase Order Inquiry'!$A1748='[2]PO Detail'!$L$2,'[2]MUNIS Purchase Order Inquiry'!R1748," ")</f>
        <v xml:space="preserve"> </v>
      </c>
      <c r="D1944" s="26" t="str">
        <f>IF('[2]MUNIS Purchase Order Inquiry'!$A1748='[2]PO Detail'!$L$1,'[2]MUNIS Purchase Order Inquiry'!G1748," ")</f>
        <v xml:space="preserve"> </v>
      </c>
      <c r="E1944" s="10" t="str">
        <f>IF('[2]MUNIS Purchase Order Inquiry'!$A1748='[2]PO Detail'!$L$1,'[2]MUNIS Purchase Order Inquiry'!D1748," ")</f>
        <v xml:space="preserve"> </v>
      </c>
      <c r="F1944" s="10" t="str">
        <f>IF('[2]MUNIS Purchase Order Inquiry'!$A1748='[2]PO Detail'!$L$1,'[2]MUNIS Purchase Order Inquiry'!E1748," ")</f>
        <v xml:space="preserve"> </v>
      </c>
      <c r="G1944" s="10" t="str">
        <f>IF('[2]MUNIS Purchase Order Inquiry'!$A1748='[2]PO Detail'!$L$1,'[2]MUNIS Purchase Order Inquiry'!F1748," ")</f>
        <v xml:space="preserve"> </v>
      </c>
    </row>
    <row r="1945" spans="1:7" x14ac:dyDescent="0.25">
      <c r="A1945" s="25" t="str">
        <f>IF('[2]MUNIS Purchase Order Inquiry'!$A1749='[2]PO Detail'!$L$2," ",IF('[2]MUNIS Purchase Order Inquiry'!A1749='[2]PO Detail'!$L$1,'[2]MUNIS Purchase Order Inquiry'!B1749," "))</f>
        <v xml:space="preserve"> </v>
      </c>
      <c r="B1945" s="4" t="str">
        <f>IF('[2]MUNIS Purchase Order Inquiry'!$A1749='[2]PO Detail'!$L$2,'[2]MUNIS Purchase Order Inquiry'!Q1749,(IF('[2]MUNIS Purchase Order Inquiry'!$A1749='[2]PO Detail'!$L$1,CONCATENATE("      "&amp;'[2]MUNIS Purchase Order Inquiry'!I1749&amp;";   "&amp;'[2]MUNIS Purchase Order Inquiry'!J1749&amp;"   "&amp;'[2]MUNIS Purchase Order Inquiry'!K1749&amp;"; "&amp;'[2]MUNIS Purchase Order Inquiry'!M1749&amp;"; "&amp;'[2]MUNIS Purchase Order Inquiry'!N1749&amp;"; "&amp;'[2]MUNIS Purchase Order Inquiry'!O1749)," ")))</f>
        <v xml:space="preserve"> </v>
      </c>
      <c r="C1945" s="4" t="str">
        <f>IF('[2]MUNIS Purchase Order Inquiry'!$A1749='[2]PO Detail'!$L$2,'[2]MUNIS Purchase Order Inquiry'!R1749," ")</f>
        <v xml:space="preserve"> </v>
      </c>
      <c r="D1945" s="26" t="str">
        <f>IF('[2]MUNIS Purchase Order Inquiry'!$A1749='[2]PO Detail'!$L$1,'[2]MUNIS Purchase Order Inquiry'!G1749," ")</f>
        <v xml:space="preserve"> </v>
      </c>
      <c r="E1945" s="10" t="str">
        <f>IF('[2]MUNIS Purchase Order Inquiry'!$A1749='[2]PO Detail'!$L$1,'[2]MUNIS Purchase Order Inquiry'!D1749," ")</f>
        <v xml:space="preserve"> </v>
      </c>
      <c r="F1945" s="10" t="str">
        <f>IF('[2]MUNIS Purchase Order Inquiry'!$A1749='[2]PO Detail'!$L$1,'[2]MUNIS Purchase Order Inquiry'!E1749," ")</f>
        <v xml:space="preserve"> </v>
      </c>
      <c r="G1945" s="10" t="str">
        <f>IF('[2]MUNIS Purchase Order Inquiry'!$A1749='[2]PO Detail'!$L$1,'[2]MUNIS Purchase Order Inquiry'!F1749," ")</f>
        <v xml:space="preserve"> </v>
      </c>
    </row>
    <row r="1946" spans="1:7" x14ac:dyDescent="0.25">
      <c r="A1946" s="25" t="str">
        <f>IF('[2]MUNIS Purchase Order Inquiry'!$A1750='[2]PO Detail'!$L$2," ",IF('[2]MUNIS Purchase Order Inquiry'!A1750='[2]PO Detail'!$L$1,'[2]MUNIS Purchase Order Inquiry'!B1750," "))</f>
        <v xml:space="preserve"> </v>
      </c>
      <c r="B1946" s="4" t="str">
        <f>IF('[2]MUNIS Purchase Order Inquiry'!$A1750='[2]PO Detail'!$L$2,'[2]MUNIS Purchase Order Inquiry'!Q1750,(IF('[2]MUNIS Purchase Order Inquiry'!$A1750='[2]PO Detail'!$L$1,CONCATENATE("      "&amp;'[2]MUNIS Purchase Order Inquiry'!I1750&amp;";   "&amp;'[2]MUNIS Purchase Order Inquiry'!J1750&amp;"   "&amp;'[2]MUNIS Purchase Order Inquiry'!K1750&amp;"; "&amp;'[2]MUNIS Purchase Order Inquiry'!M1750&amp;"; "&amp;'[2]MUNIS Purchase Order Inquiry'!N1750&amp;"; "&amp;'[2]MUNIS Purchase Order Inquiry'!O1750)," ")))</f>
        <v xml:space="preserve"> </v>
      </c>
      <c r="C1946" s="4" t="str">
        <f>IF('[2]MUNIS Purchase Order Inquiry'!$A1750='[2]PO Detail'!$L$2,'[2]MUNIS Purchase Order Inquiry'!R1750," ")</f>
        <v xml:space="preserve"> </v>
      </c>
      <c r="D1946" s="26" t="str">
        <f>IF('[2]MUNIS Purchase Order Inquiry'!$A1750='[2]PO Detail'!$L$1,'[2]MUNIS Purchase Order Inquiry'!G1750," ")</f>
        <v xml:space="preserve"> </v>
      </c>
      <c r="E1946" s="10" t="str">
        <f>IF('[2]MUNIS Purchase Order Inquiry'!$A1750='[2]PO Detail'!$L$1,'[2]MUNIS Purchase Order Inquiry'!D1750," ")</f>
        <v xml:space="preserve"> </v>
      </c>
      <c r="F1946" s="10" t="str">
        <f>IF('[2]MUNIS Purchase Order Inquiry'!$A1750='[2]PO Detail'!$L$1,'[2]MUNIS Purchase Order Inquiry'!E1750," ")</f>
        <v xml:space="preserve"> </v>
      </c>
      <c r="G1946" s="10" t="str">
        <f>IF('[2]MUNIS Purchase Order Inquiry'!$A1750='[2]PO Detail'!$L$1,'[2]MUNIS Purchase Order Inquiry'!F1750," ")</f>
        <v xml:space="preserve"> </v>
      </c>
    </row>
    <row r="1947" spans="1:7" x14ac:dyDescent="0.25">
      <c r="A1947" s="25" t="str">
        <f>IF('[2]MUNIS Purchase Order Inquiry'!$A1751='[2]PO Detail'!$L$2," ",IF('[2]MUNIS Purchase Order Inquiry'!A1751='[2]PO Detail'!$L$1,'[2]MUNIS Purchase Order Inquiry'!B1751," "))</f>
        <v xml:space="preserve"> </v>
      </c>
      <c r="B1947" s="4" t="str">
        <f>IF('[2]MUNIS Purchase Order Inquiry'!$A1751='[2]PO Detail'!$L$2,'[2]MUNIS Purchase Order Inquiry'!Q1751,(IF('[2]MUNIS Purchase Order Inquiry'!$A1751='[2]PO Detail'!$L$1,CONCATENATE("      "&amp;'[2]MUNIS Purchase Order Inquiry'!I1751&amp;";   "&amp;'[2]MUNIS Purchase Order Inquiry'!J1751&amp;"   "&amp;'[2]MUNIS Purchase Order Inquiry'!K1751&amp;"; "&amp;'[2]MUNIS Purchase Order Inquiry'!M1751&amp;"; "&amp;'[2]MUNIS Purchase Order Inquiry'!N1751&amp;"; "&amp;'[2]MUNIS Purchase Order Inquiry'!O1751)," ")))</f>
        <v xml:space="preserve"> </v>
      </c>
      <c r="C1947" s="4" t="str">
        <f>IF('[2]MUNIS Purchase Order Inquiry'!$A1751='[2]PO Detail'!$L$2,'[2]MUNIS Purchase Order Inquiry'!R1751," ")</f>
        <v xml:space="preserve"> </v>
      </c>
      <c r="D1947" s="26" t="str">
        <f>IF('[2]MUNIS Purchase Order Inquiry'!$A1751='[2]PO Detail'!$L$1,'[2]MUNIS Purchase Order Inquiry'!G1751," ")</f>
        <v xml:space="preserve"> </v>
      </c>
      <c r="E1947" s="10" t="str">
        <f>IF('[2]MUNIS Purchase Order Inquiry'!$A1751='[2]PO Detail'!$L$1,'[2]MUNIS Purchase Order Inquiry'!D1751," ")</f>
        <v xml:space="preserve"> </v>
      </c>
      <c r="F1947" s="10" t="str">
        <f>IF('[2]MUNIS Purchase Order Inquiry'!$A1751='[2]PO Detail'!$L$1,'[2]MUNIS Purchase Order Inquiry'!E1751," ")</f>
        <v xml:space="preserve"> </v>
      </c>
      <c r="G1947" s="10" t="str">
        <f>IF('[2]MUNIS Purchase Order Inquiry'!$A1751='[2]PO Detail'!$L$1,'[2]MUNIS Purchase Order Inquiry'!F1751," ")</f>
        <v xml:space="preserve"> </v>
      </c>
    </row>
    <row r="1948" spans="1:7" x14ac:dyDescent="0.25">
      <c r="A1948" s="25" t="str">
        <f>IF('[2]MUNIS Purchase Order Inquiry'!$A1752='[2]PO Detail'!$L$2," ",IF('[2]MUNIS Purchase Order Inquiry'!A1752='[2]PO Detail'!$L$1,'[2]MUNIS Purchase Order Inquiry'!B1752," "))</f>
        <v xml:space="preserve"> </v>
      </c>
      <c r="B1948" s="4" t="str">
        <f>IF('[2]MUNIS Purchase Order Inquiry'!$A1752='[2]PO Detail'!$L$2,'[2]MUNIS Purchase Order Inquiry'!Q1752,(IF('[2]MUNIS Purchase Order Inquiry'!$A1752='[2]PO Detail'!$L$1,CONCATENATE("      "&amp;'[2]MUNIS Purchase Order Inquiry'!I1752&amp;";   "&amp;'[2]MUNIS Purchase Order Inquiry'!J1752&amp;"   "&amp;'[2]MUNIS Purchase Order Inquiry'!K1752&amp;"; "&amp;'[2]MUNIS Purchase Order Inquiry'!M1752&amp;"; "&amp;'[2]MUNIS Purchase Order Inquiry'!N1752&amp;"; "&amp;'[2]MUNIS Purchase Order Inquiry'!O1752)," ")))</f>
        <v xml:space="preserve"> </v>
      </c>
      <c r="C1948" s="4" t="str">
        <f>IF('[2]MUNIS Purchase Order Inquiry'!$A1752='[2]PO Detail'!$L$2,'[2]MUNIS Purchase Order Inquiry'!R1752," ")</f>
        <v xml:space="preserve"> </v>
      </c>
      <c r="D1948" s="26" t="str">
        <f>IF('[2]MUNIS Purchase Order Inquiry'!$A1752='[2]PO Detail'!$L$1,'[2]MUNIS Purchase Order Inquiry'!G1752," ")</f>
        <v xml:space="preserve"> </v>
      </c>
      <c r="E1948" s="10" t="str">
        <f>IF('[2]MUNIS Purchase Order Inquiry'!$A1752='[2]PO Detail'!$L$1,'[2]MUNIS Purchase Order Inquiry'!D1752," ")</f>
        <v xml:space="preserve"> </v>
      </c>
      <c r="F1948" s="10" t="str">
        <f>IF('[2]MUNIS Purchase Order Inquiry'!$A1752='[2]PO Detail'!$L$1,'[2]MUNIS Purchase Order Inquiry'!E1752," ")</f>
        <v xml:space="preserve"> </v>
      </c>
      <c r="G1948" s="10" t="str">
        <f>IF('[2]MUNIS Purchase Order Inquiry'!$A1752='[2]PO Detail'!$L$1,'[2]MUNIS Purchase Order Inquiry'!F1752," ")</f>
        <v xml:space="preserve"> </v>
      </c>
    </row>
    <row r="1949" spans="1:7" x14ac:dyDescent="0.25">
      <c r="A1949" s="25" t="str">
        <f>IF('[2]MUNIS Purchase Order Inquiry'!$A1753='[2]PO Detail'!$L$2," ",IF('[2]MUNIS Purchase Order Inquiry'!A1753='[2]PO Detail'!$L$1,'[2]MUNIS Purchase Order Inquiry'!B1753," "))</f>
        <v xml:space="preserve"> </v>
      </c>
      <c r="B1949" s="4" t="str">
        <f>IF('[2]MUNIS Purchase Order Inquiry'!$A1753='[2]PO Detail'!$L$2,'[2]MUNIS Purchase Order Inquiry'!Q1753,(IF('[2]MUNIS Purchase Order Inquiry'!$A1753='[2]PO Detail'!$L$1,CONCATENATE("      "&amp;'[2]MUNIS Purchase Order Inquiry'!I1753&amp;";   "&amp;'[2]MUNIS Purchase Order Inquiry'!J1753&amp;"   "&amp;'[2]MUNIS Purchase Order Inquiry'!K1753&amp;"; "&amp;'[2]MUNIS Purchase Order Inquiry'!M1753&amp;"; "&amp;'[2]MUNIS Purchase Order Inquiry'!N1753&amp;"; "&amp;'[2]MUNIS Purchase Order Inquiry'!O1753)," ")))</f>
        <v xml:space="preserve"> </v>
      </c>
      <c r="C1949" s="4" t="str">
        <f>IF('[2]MUNIS Purchase Order Inquiry'!$A1753='[2]PO Detail'!$L$2,'[2]MUNIS Purchase Order Inquiry'!R1753," ")</f>
        <v xml:space="preserve"> </v>
      </c>
      <c r="D1949" s="26" t="str">
        <f>IF('[2]MUNIS Purchase Order Inquiry'!$A1753='[2]PO Detail'!$L$1,'[2]MUNIS Purchase Order Inquiry'!G1753," ")</f>
        <v xml:space="preserve"> </v>
      </c>
      <c r="E1949" s="10" t="str">
        <f>IF('[2]MUNIS Purchase Order Inquiry'!$A1753='[2]PO Detail'!$L$1,'[2]MUNIS Purchase Order Inquiry'!D1753," ")</f>
        <v xml:space="preserve"> </v>
      </c>
      <c r="F1949" s="10" t="str">
        <f>IF('[2]MUNIS Purchase Order Inquiry'!$A1753='[2]PO Detail'!$L$1,'[2]MUNIS Purchase Order Inquiry'!E1753," ")</f>
        <v xml:space="preserve"> </v>
      </c>
      <c r="G1949" s="10" t="str">
        <f>IF('[2]MUNIS Purchase Order Inquiry'!$A1753='[2]PO Detail'!$L$1,'[2]MUNIS Purchase Order Inquiry'!F1753," ")</f>
        <v xml:space="preserve"> </v>
      </c>
    </row>
    <row r="1950" spans="1:7" x14ac:dyDescent="0.25">
      <c r="A1950" s="25" t="str">
        <f>IF('[2]MUNIS Purchase Order Inquiry'!$A1754='[2]PO Detail'!$L$2," ",IF('[2]MUNIS Purchase Order Inquiry'!A1754='[2]PO Detail'!$L$1,'[2]MUNIS Purchase Order Inquiry'!B1754," "))</f>
        <v xml:space="preserve"> </v>
      </c>
      <c r="B1950" s="4" t="str">
        <f>IF('[2]MUNIS Purchase Order Inquiry'!$A1754='[2]PO Detail'!$L$2,'[2]MUNIS Purchase Order Inquiry'!Q1754,(IF('[2]MUNIS Purchase Order Inquiry'!$A1754='[2]PO Detail'!$L$1,CONCATENATE("      "&amp;'[2]MUNIS Purchase Order Inquiry'!I1754&amp;";   "&amp;'[2]MUNIS Purchase Order Inquiry'!J1754&amp;"   "&amp;'[2]MUNIS Purchase Order Inquiry'!K1754&amp;"; "&amp;'[2]MUNIS Purchase Order Inquiry'!M1754&amp;"; "&amp;'[2]MUNIS Purchase Order Inquiry'!N1754&amp;"; "&amp;'[2]MUNIS Purchase Order Inquiry'!O1754)," ")))</f>
        <v xml:space="preserve"> </v>
      </c>
      <c r="C1950" s="4" t="str">
        <f>IF('[2]MUNIS Purchase Order Inquiry'!$A1754='[2]PO Detail'!$L$2,'[2]MUNIS Purchase Order Inquiry'!R1754," ")</f>
        <v xml:space="preserve"> </v>
      </c>
      <c r="D1950" s="26" t="str">
        <f>IF('[2]MUNIS Purchase Order Inquiry'!$A1754='[2]PO Detail'!$L$1,'[2]MUNIS Purchase Order Inquiry'!G1754," ")</f>
        <v xml:space="preserve"> </v>
      </c>
      <c r="E1950" s="10" t="str">
        <f>IF('[2]MUNIS Purchase Order Inquiry'!$A1754='[2]PO Detail'!$L$1,'[2]MUNIS Purchase Order Inquiry'!D1754," ")</f>
        <v xml:space="preserve"> </v>
      </c>
      <c r="F1950" s="10" t="str">
        <f>IF('[2]MUNIS Purchase Order Inquiry'!$A1754='[2]PO Detail'!$L$1,'[2]MUNIS Purchase Order Inquiry'!E1754," ")</f>
        <v xml:space="preserve"> </v>
      </c>
      <c r="G1950" s="10" t="str">
        <f>IF('[2]MUNIS Purchase Order Inquiry'!$A1754='[2]PO Detail'!$L$1,'[2]MUNIS Purchase Order Inquiry'!F1754," ")</f>
        <v xml:space="preserve"> </v>
      </c>
    </row>
    <row r="1951" spans="1:7" x14ac:dyDescent="0.25">
      <c r="A1951" s="25" t="str">
        <f>IF('[2]MUNIS Purchase Order Inquiry'!$A1755='[2]PO Detail'!$L$2," ",IF('[2]MUNIS Purchase Order Inquiry'!A1755='[2]PO Detail'!$L$1,'[2]MUNIS Purchase Order Inquiry'!B1755," "))</f>
        <v xml:space="preserve"> </v>
      </c>
      <c r="B1951" s="4" t="str">
        <f>IF('[2]MUNIS Purchase Order Inquiry'!$A1755='[2]PO Detail'!$L$2,'[2]MUNIS Purchase Order Inquiry'!Q1755,(IF('[2]MUNIS Purchase Order Inquiry'!$A1755='[2]PO Detail'!$L$1,CONCATENATE("      "&amp;'[2]MUNIS Purchase Order Inquiry'!I1755&amp;";   "&amp;'[2]MUNIS Purchase Order Inquiry'!J1755&amp;"   "&amp;'[2]MUNIS Purchase Order Inquiry'!K1755&amp;"; "&amp;'[2]MUNIS Purchase Order Inquiry'!M1755&amp;"; "&amp;'[2]MUNIS Purchase Order Inquiry'!N1755&amp;"; "&amp;'[2]MUNIS Purchase Order Inquiry'!O1755)," ")))</f>
        <v xml:space="preserve"> </v>
      </c>
      <c r="C1951" s="4" t="str">
        <f>IF('[2]MUNIS Purchase Order Inquiry'!$A1755='[2]PO Detail'!$L$2,'[2]MUNIS Purchase Order Inquiry'!R1755," ")</f>
        <v xml:space="preserve"> </v>
      </c>
      <c r="D1951" s="26" t="str">
        <f>IF('[2]MUNIS Purchase Order Inquiry'!$A1755='[2]PO Detail'!$L$1,'[2]MUNIS Purchase Order Inquiry'!G1755," ")</f>
        <v xml:space="preserve"> </v>
      </c>
      <c r="E1951" s="10" t="str">
        <f>IF('[2]MUNIS Purchase Order Inquiry'!$A1755='[2]PO Detail'!$L$1,'[2]MUNIS Purchase Order Inquiry'!D1755," ")</f>
        <v xml:space="preserve"> </v>
      </c>
      <c r="F1951" s="10" t="str">
        <f>IF('[2]MUNIS Purchase Order Inquiry'!$A1755='[2]PO Detail'!$L$1,'[2]MUNIS Purchase Order Inquiry'!E1755," ")</f>
        <v xml:space="preserve"> </v>
      </c>
      <c r="G1951" s="10" t="str">
        <f>IF('[2]MUNIS Purchase Order Inquiry'!$A1755='[2]PO Detail'!$L$1,'[2]MUNIS Purchase Order Inquiry'!F1755," ")</f>
        <v xml:space="preserve"> </v>
      </c>
    </row>
    <row r="1952" spans="1:7" x14ac:dyDescent="0.25">
      <c r="A1952" s="25" t="str">
        <f>IF('[2]MUNIS Purchase Order Inquiry'!$A1756='[2]PO Detail'!$L$2," ",IF('[2]MUNIS Purchase Order Inquiry'!A1756='[2]PO Detail'!$L$1,'[2]MUNIS Purchase Order Inquiry'!B1756," "))</f>
        <v xml:space="preserve"> </v>
      </c>
      <c r="B1952" s="4" t="str">
        <f>IF('[2]MUNIS Purchase Order Inquiry'!$A1756='[2]PO Detail'!$L$2,'[2]MUNIS Purchase Order Inquiry'!Q1756,(IF('[2]MUNIS Purchase Order Inquiry'!$A1756='[2]PO Detail'!$L$1,CONCATENATE("      "&amp;'[2]MUNIS Purchase Order Inquiry'!I1756&amp;";   "&amp;'[2]MUNIS Purchase Order Inquiry'!J1756&amp;"   "&amp;'[2]MUNIS Purchase Order Inquiry'!K1756&amp;"; "&amp;'[2]MUNIS Purchase Order Inquiry'!M1756&amp;"; "&amp;'[2]MUNIS Purchase Order Inquiry'!N1756&amp;"; "&amp;'[2]MUNIS Purchase Order Inquiry'!O1756)," ")))</f>
        <v xml:space="preserve"> </v>
      </c>
      <c r="C1952" s="4" t="str">
        <f>IF('[2]MUNIS Purchase Order Inquiry'!$A1756='[2]PO Detail'!$L$2,'[2]MUNIS Purchase Order Inquiry'!R1756," ")</f>
        <v xml:space="preserve"> </v>
      </c>
      <c r="D1952" s="26" t="str">
        <f>IF('[2]MUNIS Purchase Order Inquiry'!$A1756='[2]PO Detail'!$L$1,'[2]MUNIS Purchase Order Inquiry'!G1756," ")</f>
        <v xml:space="preserve"> </v>
      </c>
      <c r="E1952" s="10" t="str">
        <f>IF('[2]MUNIS Purchase Order Inquiry'!$A1756='[2]PO Detail'!$L$1,'[2]MUNIS Purchase Order Inquiry'!D1756," ")</f>
        <v xml:space="preserve"> </v>
      </c>
      <c r="F1952" s="10" t="str">
        <f>IF('[2]MUNIS Purchase Order Inquiry'!$A1756='[2]PO Detail'!$L$1,'[2]MUNIS Purchase Order Inquiry'!E1756," ")</f>
        <v xml:space="preserve"> </v>
      </c>
      <c r="G1952" s="10" t="str">
        <f>IF('[2]MUNIS Purchase Order Inquiry'!$A1756='[2]PO Detail'!$L$1,'[2]MUNIS Purchase Order Inquiry'!F1756," ")</f>
        <v xml:space="preserve"> </v>
      </c>
    </row>
    <row r="1953" spans="1:7" x14ac:dyDescent="0.25">
      <c r="A1953" s="25" t="str">
        <f>IF('[2]MUNIS Purchase Order Inquiry'!$A1757='[2]PO Detail'!$L$2," ",IF('[2]MUNIS Purchase Order Inquiry'!A1757='[2]PO Detail'!$L$1,'[2]MUNIS Purchase Order Inquiry'!B1757," "))</f>
        <v xml:space="preserve"> </v>
      </c>
      <c r="B1953" s="4" t="str">
        <f>IF('[2]MUNIS Purchase Order Inquiry'!$A1757='[2]PO Detail'!$L$2,'[2]MUNIS Purchase Order Inquiry'!Q1757,(IF('[2]MUNIS Purchase Order Inquiry'!$A1757='[2]PO Detail'!$L$1,CONCATENATE("      "&amp;'[2]MUNIS Purchase Order Inquiry'!I1757&amp;";   "&amp;'[2]MUNIS Purchase Order Inquiry'!J1757&amp;"   "&amp;'[2]MUNIS Purchase Order Inquiry'!K1757&amp;"; "&amp;'[2]MUNIS Purchase Order Inquiry'!M1757&amp;"; "&amp;'[2]MUNIS Purchase Order Inquiry'!N1757&amp;"; "&amp;'[2]MUNIS Purchase Order Inquiry'!O1757)," ")))</f>
        <v xml:space="preserve"> </v>
      </c>
      <c r="C1953" s="4" t="str">
        <f>IF('[2]MUNIS Purchase Order Inquiry'!$A1757='[2]PO Detail'!$L$2,'[2]MUNIS Purchase Order Inquiry'!R1757," ")</f>
        <v xml:space="preserve"> </v>
      </c>
      <c r="D1953" s="26" t="str">
        <f>IF('[2]MUNIS Purchase Order Inquiry'!$A1757='[2]PO Detail'!$L$1,'[2]MUNIS Purchase Order Inquiry'!G1757," ")</f>
        <v xml:space="preserve"> </v>
      </c>
      <c r="E1953" s="10" t="str">
        <f>IF('[2]MUNIS Purchase Order Inquiry'!$A1757='[2]PO Detail'!$L$1,'[2]MUNIS Purchase Order Inquiry'!D1757," ")</f>
        <v xml:space="preserve"> </v>
      </c>
      <c r="F1953" s="10" t="str">
        <f>IF('[2]MUNIS Purchase Order Inquiry'!$A1757='[2]PO Detail'!$L$1,'[2]MUNIS Purchase Order Inquiry'!E1757," ")</f>
        <v xml:space="preserve"> </v>
      </c>
      <c r="G1953" s="10" t="str">
        <f>IF('[2]MUNIS Purchase Order Inquiry'!$A1757='[2]PO Detail'!$L$1,'[2]MUNIS Purchase Order Inquiry'!F1757," ")</f>
        <v xml:space="preserve"> </v>
      </c>
    </row>
    <row r="1954" spans="1:7" x14ac:dyDescent="0.25">
      <c r="A1954" s="25" t="str">
        <f>IF('[2]MUNIS Purchase Order Inquiry'!$A1758='[2]PO Detail'!$L$2," ",IF('[2]MUNIS Purchase Order Inquiry'!A1758='[2]PO Detail'!$L$1,'[2]MUNIS Purchase Order Inquiry'!B1758," "))</f>
        <v xml:space="preserve"> </v>
      </c>
      <c r="B1954" s="4" t="str">
        <f>IF('[2]MUNIS Purchase Order Inquiry'!$A1758='[2]PO Detail'!$L$2,'[2]MUNIS Purchase Order Inquiry'!Q1758,(IF('[2]MUNIS Purchase Order Inquiry'!$A1758='[2]PO Detail'!$L$1,CONCATENATE("      "&amp;'[2]MUNIS Purchase Order Inquiry'!I1758&amp;";   "&amp;'[2]MUNIS Purchase Order Inquiry'!J1758&amp;"   "&amp;'[2]MUNIS Purchase Order Inquiry'!K1758&amp;"; "&amp;'[2]MUNIS Purchase Order Inquiry'!M1758&amp;"; "&amp;'[2]MUNIS Purchase Order Inquiry'!N1758&amp;"; "&amp;'[2]MUNIS Purchase Order Inquiry'!O1758)," ")))</f>
        <v xml:space="preserve"> </v>
      </c>
      <c r="C1954" s="4" t="str">
        <f>IF('[2]MUNIS Purchase Order Inquiry'!$A1758='[2]PO Detail'!$L$2,'[2]MUNIS Purchase Order Inquiry'!R1758," ")</f>
        <v xml:space="preserve"> </v>
      </c>
      <c r="D1954" s="26" t="str">
        <f>IF('[2]MUNIS Purchase Order Inquiry'!$A1758='[2]PO Detail'!$L$1,'[2]MUNIS Purchase Order Inquiry'!G1758," ")</f>
        <v xml:space="preserve"> </v>
      </c>
      <c r="E1954" s="10" t="str">
        <f>IF('[2]MUNIS Purchase Order Inquiry'!$A1758='[2]PO Detail'!$L$1,'[2]MUNIS Purchase Order Inquiry'!D1758," ")</f>
        <v xml:space="preserve"> </v>
      </c>
      <c r="F1954" s="10" t="str">
        <f>IF('[2]MUNIS Purchase Order Inquiry'!$A1758='[2]PO Detail'!$L$1,'[2]MUNIS Purchase Order Inquiry'!E1758," ")</f>
        <v xml:space="preserve"> </v>
      </c>
      <c r="G1954" s="10" t="str">
        <f>IF('[2]MUNIS Purchase Order Inquiry'!$A1758='[2]PO Detail'!$L$1,'[2]MUNIS Purchase Order Inquiry'!F1758," ")</f>
        <v xml:space="preserve"> </v>
      </c>
    </row>
    <row r="1955" spans="1:7" x14ac:dyDescent="0.25">
      <c r="A1955" s="25" t="str">
        <f>IF('[2]MUNIS Purchase Order Inquiry'!$A1759='[2]PO Detail'!$L$2," ",IF('[2]MUNIS Purchase Order Inquiry'!A1759='[2]PO Detail'!$L$1,'[2]MUNIS Purchase Order Inquiry'!B1759," "))</f>
        <v xml:space="preserve"> </v>
      </c>
      <c r="B1955" s="4" t="str">
        <f>IF('[2]MUNIS Purchase Order Inquiry'!$A1759='[2]PO Detail'!$L$2,'[2]MUNIS Purchase Order Inquiry'!Q1759,(IF('[2]MUNIS Purchase Order Inquiry'!$A1759='[2]PO Detail'!$L$1,CONCATENATE("      "&amp;'[2]MUNIS Purchase Order Inquiry'!I1759&amp;";   "&amp;'[2]MUNIS Purchase Order Inquiry'!J1759&amp;"   "&amp;'[2]MUNIS Purchase Order Inquiry'!K1759&amp;"; "&amp;'[2]MUNIS Purchase Order Inquiry'!M1759&amp;"; "&amp;'[2]MUNIS Purchase Order Inquiry'!N1759&amp;"; "&amp;'[2]MUNIS Purchase Order Inquiry'!O1759)," ")))</f>
        <v xml:space="preserve"> </v>
      </c>
      <c r="C1955" s="4" t="str">
        <f>IF('[2]MUNIS Purchase Order Inquiry'!$A1759='[2]PO Detail'!$L$2,'[2]MUNIS Purchase Order Inquiry'!R1759," ")</f>
        <v xml:space="preserve"> </v>
      </c>
      <c r="D1955" s="26" t="str">
        <f>IF('[2]MUNIS Purchase Order Inquiry'!$A1759='[2]PO Detail'!$L$1,'[2]MUNIS Purchase Order Inquiry'!G1759," ")</f>
        <v xml:space="preserve"> </v>
      </c>
      <c r="E1955" s="10" t="str">
        <f>IF('[2]MUNIS Purchase Order Inquiry'!$A1759='[2]PO Detail'!$L$1,'[2]MUNIS Purchase Order Inquiry'!D1759," ")</f>
        <v xml:space="preserve"> </v>
      </c>
      <c r="F1955" s="10" t="str">
        <f>IF('[2]MUNIS Purchase Order Inquiry'!$A1759='[2]PO Detail'!$L$1,'[2]MUNIS Purchase Order Inquiry'!E1759," ")</f>
        <v xml:space="preserve"> </v>
      </c>
      <c r="G1955" s="10" t="str">
        <f>IF('[2]MUNIS Purchase Order Inquiry'!$A1759='[2]PO Detail'!$L$1,'[2]MUNIS Purchase Order Inquiry'!F1759," ")</f>
        <v xml:space="preserve"> </v>
      </c>
    </row>
    <row r="1956" spans="1:7" x14ac:dyDescent="0.25">
      <c r="A1956" s="25" t="str">
        <f>IF('[2]MUNIS Purchase Order Inquiry'!$A1760='[2]PO Detail'!$L$2," ",IF('[2]MUNIS Purchase Order Inquiry'!A1760='[2]PO Detail'!$L$1,'[2]MUNIS Purchase Order Inquiry'!B1760," "))</f>
        <v xml:space="preserve"> </v>
      </c>
      <c r="B1956" s="4" t="str">
        <f>IF('[2]MUNIS Purchase Order Inquiry'!$A1760='[2]PO Detail'!$L$2,'[2]MUNIS Purchase Order Inquiry'!Q1760,(IF('[2]MUNIS Purchase Order Inquiry'!$A1760='[2]PO Detail'!$L$1,CONCATENATE("      "&amp;'[2]MUNIS Purchase Order Inquiry'!I1760&amp;";   "&amp;'[2]MUNIS Purchase Order Inquiry'!J1760&amp;"   "&amp;'[2]MUNIS Purchase Order Inquiry'!K1760&amp;"; "&amp;'[2]MUNIS Purchase Order Inquiry'!M1760&amp;"; "&amp;'[2]MUNIS Purchase Order Inquiry'!N1760&amp;"; "&amp;'[2]MUNIS Purchase Order Inquiry'!O1760)," ")))</f>
        <v xml:space="preserve"> </v>
      </c>
      <c r="C1956" s="4" t="str">
        <f>IF('[2]MUNIS Purchase Order Inquiry'!$A1760='[2]PO Detail'!$L$2,'[2]MUNIS Purchase Order Inquiry'!R1760," ")</f>
        <v xml:space="preserve"> </v>
      </c>
      <c r="D1956" s="26" t="str">
        <f>IF('[2]MUNIS Purchase Order Inquiry'!$A1760='[2]PO Detail'!$L$1,'[2]MUNIS Purchase Order Inquiry'!G1760," ")</f>
        <v xml:space="preserve"> </v>
      </c>
      <c r="E1956" s="10" t="str">
        <f>IF('[2]MUNIS Purchase Order Inquiry'!$A1760='[2]PO Detail'!$L$1,'[2]MUNIS Purchase Order Inquiry'!D1760," ")</f>
        <v xml:space="preserve"> </v>
      </c>
      <c r="F1956" s="10" t="str">
        <f>IF('[2]MUNIS Purchase Order Inquiry'!$A1760='[2]PO Detail'!$L$1,'[2]MUNIS Purchase Order Inquiry'!E1760," ")</f>
        <v xml:space="preserve"> </v>
      </c>
      <c r="G1956" s="10" t="str">
        <f>IF('[2]MUNIS Purchase Order Inquiry'!$A1760='[2]PO Detail'!$L$1,'[2]MUNIS Purchase Order Inquiry'!F1760," ")</f>
        <v xml:space="preserve"> </v>
      </c>
    </row>
    <row r="1957" spans="1:7" x14ac:dyDescent="0.25">
      <c r="A1957" s="25" t="str">
        <f>IF('[2]MUNIS Purchase Order Inquiry'!$A1761='[2]PO Detail'!$L$2," ",IF('[2]MUNIS Purchase Order Inquiry'!A1761='[2]PO Detail'!$L$1,'[2]MUNIS Purchase Order Inquiry'!B1761," "))</f>
        <v xml:space="preserve"> </v>
      </c>
      <c r="B1957" s="4" t="str">
        <f>IF('[2]MUNIS Purchase Order Inquiry'!$A1761='[2]PO Detail'!$L$2,'[2]MUNIS Purchase Order Inquiry'!Q1761,(IF('[2]MUNIS Purchase Order Inquiry'!$A1761='[2]PO Detail'!$L$1,CONCATENATE("      "&amp;'[2]MUNIS Purchase Order Inquiry'!I1761&amp;";   "&amp;'[2]MUNIS Purchase Order Inquiry'!J1761&amp;"   "&amp;'[2]MUNIS Purchase Order Inquiry'!K1761&amp;"; "&amp;'[2]MUNIS Purchase Order Inquiry'!M1761&amp;"; "&amp;'[2]MUNIS Purchase Order Inquiry'!N1761&amp;"; "&amp;'[2]MUNIS Purchase Order Inquiry'!O1761)," ")))</f>
        <v xml:space="preserve"> </v>
      </c>
      <c r="C1957" s="4" t="str">
        <f>IF('[2]MUNIS Purchase Order Inquiry'!$A1761='[2]PO Detail'!$L$2,'[2]MUNIS Purchase Order Inquiry'!R1761," ")</f>
        <v xml:space="preserve"> </v>
      </c>
      <c r="D1957" s="26" t="str">
        <f>IF('[2]MUNIS Purchase Order Inquiry'!$A1761='[2]PO Detail'!$L$1,'[2]MUNIS Purchase Order Inquiry'!G1761," ")</f>
        <v xml:space="preserve"> </v>
      </c>
      <c r="E1957" s="10" t="str">
        <f>IF('[2]MUNIS Purchase Order Inquiry'!$A1761='[2]PO Detail'!$L$1,'[2]MUNIS Purchase Order Inquiry'!D1761," ")</f>
        <v xml:space="preserve"> </v>
      </c>
      <c r="F1957" s="10" t="str">
        <f>IF('[2]MUNIS Purchase Order Inquiry'!$A1761='[2]PO Detail'!$L$1,'[2]MUNIS Purchase Order Inquiry'!E1761," ")</f>
        <v xml:space="preserve"> </v>
      </c>
      <c r="G1957" s="10" t="str">
        <f>IF('[2]MUNIS Purchase Order Inquiry'!$A1761='[2]PO Detail'!$L$1,'[2]MUNIS Purchase Order Inquiry'!F1761," ")</f>
        <v xml:space="preserve"> </v>
      </c>
    </row>
    <row r="1958" spans="1:7" x14ac:dyDescent="0.25">
      <c r="A1958" s="25" t="str">
        <f>IF('[2]MUNIS Purchase Order Inquiry'!$A1762='[2]PO Detail'!$L$2," ",IF('[2]MUNIS Purchase Order Inquiry'!A1762='[2]PO Detail'!$L$1,'[2]MUNIS Purchase Order Inquiry'!B1762," "))</f>
        <v xml:space="preserve"> </v>
      </c>
      <c r="B1958" s="4" t="str">
        <f>IF('[2]MUNIS Purchase Order Inquiry'!$A1762='[2]PO Detail'!$L$2,'[2]MUNIS Purchase Order Inquiry'!Q1762,(IF('[2]MUNIS Purchase Order Inquiry'!$A1762='[2]PO Detail'!$L$1,CONCATENATE("      "&amp;'[2]MUNIS Purchase Order Inquiry'!I1762&amp;";   "&amp;'[2]MUNIS Purchase Order Inquiry'!J1762&amp;"   "&amp;'[2]MUNIS Purchase Order Inquiry'!K1762&amp;"; "&amp;'[2]MUNIS Purchase Order Inquiry'!M1762&amp;"; "&amp;'[2]MUNIS Purchase Order Inquiry'!N1762&amp;"; "&amp;'[2]MUNIS Purchase Order Inquiry'!O1762)," ")))</f>
        <v xml:space="preserve"> </v>
      </c>
      <c r="C1958" s="4" t="str">
        <f>IF('[2]MUNIS Purchase Order Inquiry'!$A1762='[2]PO Detail'!$L$2,'[2]MUNIS Purchase Order Inquiry'!R1762," ")</f>
        <v xml:space="preserve"> </v>
      </c>
      <c r="D1958" s="26" t="str">
        <f>IF('[2]MUNIS Purchase Order Inquiry'!$A1762='[2]PO Detail'!$L$1,'[2]MUNIS Purchase Order Inquiry'!G1762," ")</f>
        <v xml:space="preserve"> </v>
      </c>
      <c r="E1958" s="10" t="str">
        <f>IF('[2]MUNIS Purchase Order Inquiry'!$A1762='[2]PO Detail'!$L$1,'[2]MUNIS Purchase Order Inquiry'!D1762," ")</f>
        <v xml:space="preserve"> </v>
      </c>
      <c r="F1958" s="10" t="str">
        <f>IF('[2]MUNIS Purchase Order Inquiry'!$A1762='[2]PO Detail'!$L$1,'[2]MUNIS Purchase Order Inquiry'!E1762," ")</f>
        <v xml:space="preserve"> </v>
      </c>
      <c r="G1958" s="10" t="str">
        <f>IF('[2]MUNIS Purchase Order Inquiry'!$A1762='[2]PO Detail'!$L$1,'[2]MUNIS Purchase Order Inquiry'!F1762," ")</f>
        <v xml:space="preserve"> </v>
      </c>
    </row>
    <row r="1959" spans="1:7" x14ac:dyDescent="0.25">
      <c r="A1959" s="25" t="str">
        <f>IF('[2]MUNIS Purchase Order Inquiry'!$A1763='[2]PO Detail'!$L$2," ",IF('[2]MUNIS Purchase Order Inquiry'!A1763='[2]PO Detail'!$L$1,'[2]MUNIS Purchase Order Inquiry'!B1763," "))</f>
        <v xml:space="preserve"> </v>
      </c>
      <c r="B1959" s="4" t="str">
        <f>IF('[2]MUNIS Purchase Order Inquiry'!$A1763='[2]PO Detail'!$L$2,'[2]MUNIS Purchase Order Inquiry'!Q1763,(IF('[2]MUNIS Purchase Order Inquiry'!$A1763='[2]PO Detail'!$L$1,CONCATENATE("      "&amp;'[2]MUNIS Purchase Order Inquiry'!I1763&amp;";   "&amp;'[2]MUNIS Purchase Order Inquiry'!J1763&amp;"   "&amp;'[2]MUNIS Purchase Order Inquiry'!K1763&amp;"; "&amp;'[2]MUNIS Purchase Order Inquiry'!M1763&amp;"; "&amp;'[2]MUNIS Purchase Order Inquiry'!N1763&amp;"; "&amp;'[2]MUNIS Purchase Order Inquiry'!O1763)," ")))</f>
        <v xml:space="preserve"> </v>
      </c>
      <c r="C1959" s="4" t="str">
        <f>IF('[2]MUNIS Purchase Order Inquiry'!$A1763='[2]PO Detail'!$L$2,'[2]MUNIS Purchase Order Inquiry'!R1763," ")</f>
        <v xml:space="preserve"> </v>
      </c>
      <c r="D1959" s="26" t="str">
        <f>IF('[2]MUNIS Purchase Order Inquiry'!$A1763='[2]PO Detail'!$L$1,'[2]MUNIS Purchase Order Inquiry'!G1763," ")</f>
        <v xml:space="preserve"> </v>
      </c>
      <c r="E1959" s="10" t="str">
        <f>IF('[2]MUNIS Purchase Order Inquiry'!$A1763='[2]PO Detail'!$L$1,'[2]MUNIS Purchase Order Inquiry'!D1763," ")</f>
        <v xml:space="preserve"> </v>
      </c>
      <c r="F1959" s="10" t="str">
        <f>IF('[2]MUNIS Purchase Order Inquiry'!$A1763='[2]PO Detail'!$L$1,'[2]MUNIS Purchase Order Inquiry'!E1763," ")</f>
        <v xml:space="preserve"> </v>
      </c>
      <c r="G1959" s="10" t="str">
        <f>IF('[2]MUNIS Purchase Order Inquiry'!$A1763='[2]PO Detail'!$L$1,'[2]MUNIS Purchase Order Inquiry'!F1763," ")</f>
        <v xml:space="preserve"> </v>
      </c>
    </row>
    <row r="1960" spans="1:7" x14ac:dyDescent="0.25">
      <c r="A1960" s="25" t="str">
        <f>IF('[2]MUNIS Purchase Order Inquiry'!$A1764='[2]PO Detail'!$L$2," ",IF('[2]MUNIS Purchase Order Inquiry'!A1764='[2]PO Detail'!$L$1,'[2]MUNIS Purchase Order Inquiry'!B1764," "))</f>
        <v xml:space="preserve"> </v>
      </c>
      <c r="B1960" s="4" t="str">
        <f>IF('[2]MUNIS Purchase Order Inquiry'!$A1764='[2]PO Detail'!$L$2,'[2]MUNIS Purchase Order Inquiry'!Q1764,(IF('[2]MUNIS Purchase Order Inquiry'!$A1764='[2]PO Detail'!$L$1,CONCATENATE("      "&amp;'[2]MUNIS Purchase Order Inquiry'!I1764&amp;";   "&amp;'[2]MUNIS Purchase Order Inquiry'!J1764&amp;"   "&amp;'[2]MUNIS Purchase Order Inquiry'!K1764&amp;"; "&amp;'[2]MUNIS Purchase Order Inquiry'!M1764&amp;"; "&amp;'[2]MUNIS Purchase Order Inquiry'!N1764&amp;"; "&amp;'[2]MUNIS Purchase Order Inquiry'!O1764)," ")))</f>
        <v xml:space="preserve"> </v>
      </c>
      <c r="C1960" s="4" t="str">
        <f>IF('[2]MUNIS Purchase Order Inquiry'!$A1764='[2]PO Detail'!$L$2,'[2]MUNIS Purchase Order Inquiry'!R1764," ")</f>
        <v xml:space="preserve"> </v>
      </c>
      <c r="D1960" s="26" t="str">
        <f>IF('[2]MUNIS Purchase Order Inquiry'!$A1764='[2]PO Detail'!$L$1,'[2]MUNIS Purchase Order Inquiry'!G1764," ")</f>
        <v xml:space="preserve"> </v>
      </c>
      <c r="E1960" s="10" t="str">
        <f>IF('[2]MUNIS Purchase Order Inquiry'!$A1764='[2]PO Detail'!$L$1,'[2]MUNIS Purchase Order Inquiry'!D1764," ")</f>
        <v xml:space="preserve"> </v>
      </c>
      <c r="F1960" s="10" t="str">
        <f>IF('[2]MUNIS Purchase Order Inquiry'!$A1764='[2]PO Detail'!$L$1,'[2]MUNIS Purchase Order Inquiry'!E1764," ")</f>
        <v xml:space="preserve"> </v>
      </c>
      <c r="G1960" s="10" t="str">
        <f>IF('[2]MUNIS Purchase Order Inquiry'!$A1764='[2]PO Detail'!$L$1,'[2]MUNIS Purchase Order Inquiry'!F1764," ")</f>
        <v xml:space="preserve"> </v>
      </c>
    </row>
    <row r="1961" spans="1:7" x14ac:dyDescent="0.25">
      <c r="A1961" s="25" t="str">
        <f>IF('[2]MUNIS Purchase Order Inquiry'!$A1765='[2]PO Detail'!$L$2," ",IF('[2]MUNIS Purchase Order Inquiry'!A1765='[2]PO Detail'!$L$1,'[2]MUNIS Purchase Order Inquiry'!B1765," "))</f>
        <v xml:space="preserve"> </v>
      </c>
      <c r="B1961" s="4" t="str">
        <f>IF('[2]MUNIS Purchase Order Inquiry'!$A1765='[2]PO Detail'!$L$2,'[2]MUNIS Purchase Order Inquiry'!Q1765,(IF('[2]MUNIS Purchase Order Inquiry'!$A1765='[2]PO Detail'!$L$1,CONCATENATE("      "&amp;'[2]MUNIS Purchase Order Inquiry'!I1765&amp;";   "&amp;'[2]MUNIS Purchase Order Inquiry'!J1765&amp;"   "&amp;'[2]MUNIS Purchase Order Inquiry'!K1765&amp;"; "&amp;'[2]MUNIS Purchase Order Inquiry'!M1765&amp;"; "&amp;'[2]MUNIS Purchase Order Inquiry'!N1765&amp;"; "&amp;'[2]MUNIS Purchase Order Inquiry'!O1765)," ")))</f>
        <v xml:space="preserve"> </v>
      </c>
      <c r="C1961" s="4" t="str">
        <f>IF('[2]MUNIS Purchase Order Inquiry'!$A1765='[2]PO Detail'!$L$2,'[2]MUNIS Purchase Order Inquiry'!R1765," ")</f>
        <v xml:space="preserve"> </v>
      </c>
      <c r="D1961" s="26" t="str">
        <f>IF('[2]MUNIS Purchase Order Inquiry'!$A1765='[2]PO Detail'!$L$1,'[2]MUNIS Purchase Order Inquiry'!G1765," ")</f>
        <v xml:space="preserve"> </v>
      </c>
      <c r="E1961" s="10" t="str">
        <f>IF('[2]MUNIS Purchase Order Inquiry'!$A1765='[2]PO Detail'!$L$1,'[2]MUNIS Purchase Order Inquiry'!D1765," ")</f>
        <v xml:space="preserve"> </v>
      </c>
      <c r="F1961" s="10" t="str">
        <f>IF('[2]MUNIS Purchase Order Inquiry'!$A1765='[2]PO Detail'!$L$1,'[2]MUNIS Purchase Order Inquiry'!E1765," ")</f>
        <v xml:space="preserve"> </v>
      </c>
      <c r="G1961" s="10" t="str">
        <f>IF('[2]MUNIS Purchase Order Inquiry'!$A1765='[2]PO Detail'!$L$1,'[2]MUNIS Purchase Order Inquiry'!F1765," ")</f>
        <v xml:space="preserve"> </v>
      </c>
    </row>
    <row r="1962" spans="1:7" x14ac:dyDescent="0.25">
      <c r="A1962" s="25" t="str">
        <f>IF('[2]MUNIS Purchase Order Inquiry'!$A1766='[2]PO Detail'!$L$2," ",IF('[2]MUNIS Purchase Order Inquiry'!A1766='[2]PO Detail'!$L$1,'[2]MUNIS Purchase Order Inquiry'!B1766," "))</f>
        <v xml:space="preserve"> </v>
      </c>
      <c r="B1962" s="4" t="str">
        <f>IF('[2]MUNIS Purchase Order Inquiry'!$A1766='[2]PO Detail'!$L$2,'[2]MUNIS Purchase Order Inquiry'!Q1766,(IF('[2]MUNIS Purchase Order Inquiry'!$A1766='[2]PO Detail'!$L$1,CONCATENATE("      "&amp;'[2]MUNIS Purchase Order Inquiry'!I1766&amp;";   "&amp;'[2]MUNIS Purchase Order Inquiry'!J1766&amp;"   "&amp;'[2]MUNIS Purchase Order Inquiry'!K1766&amp;"; "&amp;'[2]MUNIS Purchase Order Inquiry'!M1766&amp;"; "&amp;'[2]MUNIS Purchase Order Inquiry'!N1766&amp;"; "&amp;'[2]MUNIS Purchase Order Inquiry'!O1766)," ")))</f>
        <v xml:space="preserve"> </v>
      </c>
      <c r="C1962" s="4" t="str">
        <f>IF('[2]MUNIS Purchase Order Inquiry'!$A1766='[2]PO Detail'!$L$2,'[2]MUNIS Purchase Order Inquiry'!R1766," ")</f>
        <v xml:space="preserve"> </v>
      </c>
      <c r="D1962" s="26" t="str">
        <f>IF('[2]MUNIS Purchase Order Inquiry'!$A1766='[2]PO Detail'!$L$1,'[2]MUNIS Purchase Order Inquiry'!G1766," ")</f>
        <v xml:space="preserve"> </v>
      </c>
      <c r="E1962" s="10" t="str">
        <f>IF('[2]MUNIS Purchase Order Inquiry'!$A1766='[2]PO Detail'!$L$1,'[2]MUNIS Purchase Order Inquiry'!D1766," ")</f>
        <v xml:space="preserve"> </v>
      </c>
      <c r="F1962" s="10" t="str">
        <f>IF('[2]MUNIS Purchase Order Inquiry'!$A1766='[2]PO Detail'!$L$1,'[2]MUNIS Purchase Order Inquiry'!E1766," ")</f>
        <v xml:space="preserve"> </v>
      </c>
      <c r="G1962" s="10" t="str">
        <f>IF('[2]MUNIS Purchase Order Inquiry'!$A1766='[2]PO Detail'!$L$1,'[2]MUNIS Purchase Order Inquiry'!F1766," ")</f>
        <v xml:space="preserve"> </v>
      </c>
    </row>
    <row r="1963" spans="1:7" x14ac:dyDescent="0.25">
      <c r="A1963" s="25" t="str">
        <f>IF('[2]MUNIS Purchase Order Inquiry'!$A1767='[2]PO Detail'!$L$2," ",IF('[2]MUNIS Purchase Order Inquiry'!A1767='[2]PO Detail'!$L$1,'[2]MUNIS Purchase Order Inquiry'!B1767," "))</f>
        <v xml:space="preserve"> </v>
      </c>
      <c r="B1963" s="4" t="str">
        <f>IF('[2]MUNIS Purchase Order Inquiry'!$A1767='[2]PO Detail'!$L$2,'[2]MUNIS Purchase Order Inquiry'!Q1767,(IF('[2]MUNIS Purchase Order Inquiry'!$A1767='[2]PO Detail'!$L$1,CONCATENATE("      "&amp;'[2]MUNIS Purchase Order Inquiry'!I1767&amp;";   "&amp;'[2]MUNIS Purchase Order Inquiry'!J1767&amp;"   "&amp;'[2]MUNIS Purchase Order Inquiry'!K1767&amp;"; "&amp;'[2]MUNIS Purchase Order Inquiry'!M1767&amp;"; "&amp;'[2]MUNIS Purchase Order Inquiry'!N1767&amp;"; "&amp;'[2]MUNIS Purchase Order Inquiry'!O1767)," ")))</f>
        <v xml:space="preserve"> </v>
      </c>
      <c r="C1963" s="4" t="str">
        <f>IF('[2]MUNIS Purchase Order Inquiry'!$A1767='[2]PO Detail'!$L$2,'[2]MUNIS Purchase Order Inquiry'!R1767," ")</f>
        <v xml:space="preserve"> </v>
      </c>
      <c r="D1963" s="26" t="str">
        <f>IF('[2]MUNIS Purchase Order Inquiry'!$A1767='[2]PO Detail'!$L$1,'[2]MUNIS Purchase Order Inquiry'!G1767," ")</f>
        <v xml:space="preserve"> </v>
      </c>
      <c r="E1963" s="10" t="str">
        <f>IF('[2]MUNIS Purchase Order Inquiry'!$A1767='[2]PO Detail'!$L$1,'[2]MUNIS Purchase Order Inquiry'!D1767," ")</f>
        <v xml:space="preserve"> </v>
      </c>
      <c r="F1963" s="10" t="str">
        <f>IF('[2]MUNIS Purchase Order Inquiry'!$A1767='[2]PO Detail'!$L$1,'[2]MUNIS Purchase Order Inquiry'!E1767," ")</f>
        <v xml:space="preserve"> </v>
      </c>
      <c r="G1963" s="10" t="str">
        <f>IF('[2]MUNIS Purchase Order Inquiry'!$A1767='[2]PO Detail'!$L$1,'[2]MUNIS Purchase Order Inquiry'!F1767," ")</f>
        <v xml:space="preserve"> </v>
      </c>
    </row>
    <row r="1964" spans="1:7" x14ac:dyDescent="0.25">
      <c r="A1964" s="25" t="str">
        <f>IF('[2]MUNIS Purchase Order Inquiry'!$A1768='[2]PO Detail'!$L$2," ",IF('[2]MUNIS Purchase Order Inquiry'!A1768='[2]PO Detail'!$L$1,'[2]MUNIS Purchase Order Inquiry'!B1768," "))</f>
        <v xml:space="preserve"> </v>
      </c>
      <c r="B1964" s="4" t="str">
        <f>IF('[2]MUNIS Purchase Order Inquiry'!$A1768='[2]PO Detail'!$L$2,'[2]MUNIS Purchase Order Inquiry'!Q1768,(IF('[2]MUNIS Purchase Order Inquiry'!$A1768='[2]PO Detail'!$L$1,CONCATENATE("      "&amp;'[2]MUNIS Purchase Order Inquiry'!I1768&amp;";   "&amp;'[2]MUNIS Purchase Order Inquiry'!J1768&amp;"   "&amp;'[2]MUNIS Purchase Order Inquiry'!K1768&amp;"; "&amp;'[2]MUNIS Purchase Order Inquiry'!M1768&amp;"; "&amp;'[2]MUNIS Purchase Order Inquiry'!N1768&amp;"; "&amp;'[2]MUNIS Purchase Order Inquiry'!O1768)," ")))</f>
        <v xml:space="preserve"> </v>
      </c>
      <c r="C1964" s="4" t="str">
        <f>IF('[2]MUNIS Purchase Order Inquiry'!$A1768='[2]PO Detail'!$L$2,'[2]MUNIS Purchase Order Inquiry'!R1768," ")</f>
        <v xml:space="preserve"> </v>
      </c>
      <c r="D1964" s="26" t="str">
        <f>IF('[2]MUNIS Purchase Order Inquiry'!$A1768='[2]PO Detail'!$L$1,'[2]MUNIS Purchase Order Inquiry'!G1768," ")</f>
        <v xml:space="preserve"> </v>
      </c>
      <c r="E1964" s="10" t="str">
        <f>IF('[2]MUNIS Purchase Order Inquiry'!$A1768='[2]PO Detail'!$L$1,'[2]MUNIS Purchase Order Inquiry'!D1768," ")</f>
        <v xml:space="preserve"> </v>
      </c>
      <c r="F1964" s="10" t="str">
        <f>IF('[2]MUNIS Purchase Order Inquiry'!$A1768='[2]PO Detail'!$L$1,'[2]MUNIS Purchase Order Inquiry'!E1768," ")</f>
        <v xml:space="preserve"> </v>
      </c>
      <c r="G1964" s="10" t="str">
        <f>IF('[2]MUNIS Purchase Order Inquiry'!$A1768='[2]PO Detail'!$L$1,'[2]MUNIS Purchase Order Inquiry'!F1768," ")</f>
        <v xml:space="preserve"> </v>
      </c>
    </row>
    <row r="1965" spans="1:7" x14ac:dyDescent="0.25">
      <c r="A1965" s="25" t="str">
        <f>IF('[2]MUNIS Purchase Order Inquiry'!$A1769='[2]PO Detail'!$L$2," ",IF('[2]MUNIS Purchase Order Inquiry'!A1769='[2]PO Detail'!$L$1,'[2]MUNIS Purchase Order Inquiry'!B1769," "))</f>
        <v xml:space="preserve"> </v>
      </c>
      <c r="B1965" s="4" t="str">
        <f>IF('[2]MUNIS Purchase Order Inquiry'!$A1769='[2]PO Detail'!$L$2,'[2]MUNIS Purchase Order Inquiry'!Q1769,(IF('[2]MUNIS Purchase Order Inquiry'!$A1769='[2]PO Detail'!$L$1,CONCATENATE("      "&amp;'[2]MUNIS Purchase Order Inquiry'!I1769&amp;";   "&amp;'[2]MUNIS Purchase Order Inquiry'!J1769&amp;"   "&amp;'[2]MUNIS Purchase Order Inquiry'!K1769&amp;"; "&amp;'[2]MUNIS Purchase Order Inquiry'!M1769&amp;"; "&amp;'[2]MUNIS Purchase Order Inquiry'!N1769&amp;"; "&amp;'[2]MUNIS Purchase Order Inquiry'!O1769)," ")))</f>
        <v xml:space="preserve"> </v>
      </c>
      <c r="C1965" s="4" t="str">
        <f>IF('[2]MUNIS Purchase Order Inquiry'!$A1769='[2]PO Detail'!$L$2,'[2]MUNIS Purchase Order Inquiry'!R1769," ")</f>
        <v xml:space="preserve"> </v>
      </c>
      <c r="D1965" s="26" t="str">
        <f>IF('[2]MUNIS Purchase Order Inquiry'!$A1769='[2]PO Detail'!$L$1,'[2]MUNIS Purchase Order Inquiry'!G1769," ")</f>
        <v xml:space="preserve"> </v>
      </c>
      <c r="E1965" s="10" t="str">
        <f>IF('[2]MUNIS Purchase Order Inquiry'!$A1769='[2]PO Detail'!$L$1,'[2]MUNIS Purchase Order Inquiry'!D1769," ")</f>
        <v xml:space="preserve"> </v>
      </c>
      <c r="F1965" s="10" t="str">
        <f>IF('[2]MUNIS Purchase Order Inquiry'!$A1769='[2]PO Detail'!$L$1,'[2]MUNIS Purchase Order Inquiry'!E1769," ")</f>
        <v xml:space="preserve"> </v>
      </c>
      <c r="G1965" s="10" t="str">
        <f>IF('[2]MUNIS Purchase Order Inquiry'!$A1769='[2]PO Detail'!$L$1,'[2]MUNIS Purchase Order Inquiry'!F1769," ")</f>
        <v xml:space="preserve"> </v>
      </c>
    </row>
    <row r="1966" spans="1:7" x14ac:dyDescent="0.25">
      <c r="A1966" s="25" t="str">
        <f>IF('[2]MUNIS Purchase Order Inquiry'!$A1770='[2]PO Detail'!$L$2," ",IF('[2]MUNIS Purchase Order Inquiry'!A1770='[2]PO Detail'!$L$1,'[2]MUNIS Purchase Order Inquiry'!B1770," "))</f>
        <v xml:space="preserve"> </v>
      </c>
      <c r="B1966" s="4" t="str">
        <f>IF('[2]MUNIS Purchase Order Inquiry'!$A1770='[2]PO Detail'!$L$2,'[2]MUNIS Purchase Order Inquiry'!Q1770,(IF('[2]MUNIS Purchase Order Inquiry'!$A1770='[2]PO Detail'!$L$1,CONCATENATE("      "&amp;'[2]MUNIS Purchase Order Inquiry'!I1770&amp;";   "&amp;'[2]MUNIS Purchase Order Inquiry'!J1770&amp;"   "&amp;'[2]MUNIS Purchase Order Inquiry'!K1770&amp;"; "&amp;'[2]MUNIS Purchase Order Inquiry'!M1770&amp;"; "&amp;'[2]MUNIS Purchase Order Inquiry'!N1770&amp;"; "&amp;'[2]MUNIS Purchase Order Inquiry'!O1770)," ")))</f>
        <v xml:space="preserve"> </v>
      </c>
      <c r="C1966" s="4" t="str">
        <f>IF('[2]MUNIS Purchase Order Inquiry'!$A1770='[2]PO Detail'!$L$2,'[2]MUNIS Purchase Order Inquiry'!R1770," ")</f>
        <v xml:space="preserve"> </v>
      </c>
      <c r="D1966" s="26" t="str">
        <f>IF('[2]MUNIS Purchase Order Inquiry'!$A1770='[2]PO Detail'!$L$1,'[2]MUNIS Purchase Order Inquiry'!G1770," ")</f>
        <v xml:space="preserve"> </v>
      </c>
      <c r="E1966" s="10" t="str">
        <f>IF('[2]MUNIS Purchase Order Inquiry'!$A1770='[2]PO Detail'!$L$1,'[2]MUNIS Purchase Order Inquiry'!D1770," ")</f>
        <v xml:space="preserve"> </v>
      </c>
      <c r="F1966" s="10" t="str">
        <f>IF('[2]MUNIS Purchase Order Inquiry'!$A1770='[2]PO Detail'!$L$1,'[2]MUNIS Purchase Order Inquiry'!E1770," ")</f>
        <v xml:space="preserve"> </v>
      </c>
      <c r="G1966" s="10" t="str">
        <f>IF('[2]MUNIS Purchase Order Inquiry'!$A1770='[2]PO Detail'!$L$1,'[2]MUNIS Purchase Order Inquiry'!F1770," ")</f>
        <v xml:space="preserve"> </v>
      </c>
    </row>
    <row r="1967" spans="1:7" x14ac:dyDescent="0.25">
      <c r="A1967" s="25" t="str">
        <f>IF('[2]MUNIS Purchase Order Inquiry'!$A1771='[2]PO Detail'!$L$2," ",IF('[2]MUNIS Purchase Order Inquiry'!A1771='[2]PO Detail'!$L$1,'[2]MUNIS Purchase Order Inquiry'!B1771," "))</f>
        <v xml:space="preserve"> </v>
      </c>
      <c r="B1967" s="4" t="str">
        <f>IF('[2]MUNIS Purchase Order Inquiry'!$A1771='[2]PO Detail'!$L$2,'[2]MUNIS Purchase Order Inquiry'!Q1771,(IF('[2]MUNIS Purchase Order Inquiry'!$A1771='[2]PO Detail'!$L$1,CONCATENATE("      "&amp;'[2]MUNIS Purchase Order Inquiry'!I1771&amp;";   "&amp;'[2]MUNIS Purchase Order Inquiry'!J1771&amp;"   "&amp;'[2]MUNIS Purchase Order Inquiry'!K1771&amp;"; "&amp;'[2]MUNIS Purchase Order Inquiry'!M1771&amp;"; "&amp;'[2]MUNIS Purchase Order Inquiry'!N1771&amp;"; "&amp;'[2]MUNIS Purchase Order Inquiry'!O1771)," ")))</f>
        <v xml:space="preserve"> </v>
      </c>
      <c r="C1967" s="4" t="str">
        <f>IF('[2]MUNIS Purchase Order Inquiry'!$A1771='[2]PO Detail'!$L$2,'[2]MUNIS Purchase Order Inquiry'!R1771," ")</f>
        <v xml:space="preserve"> </v>
      </c>
      <c r="D1967" s="26" t="str">
        <f>IF('[2]MUNIS Purchase Order Inquiry'!$A1771='[2]PO Detail'!$L$1,'[2]MUNIS Purchase Order Inquiry'!G1771," ")</f>
        <v xml:space="preserve"> </v>
      </c>
      <c r="E1967" s="10" t="str">
        <f>IF('[2]MUNIS Purchase Order Inquiry'!$A1771='[2]PO Detail'!$L$1,'[2]MUNIS Purchase Order Inquiry'!D1771," ")</f>
        <v xml:space="preserve"> </v>
      </c>
      <c r="F1967" s="10" t="str">
        <f>IF('[2]MUNIS Purchase Order Inquiry'!$A1771='[2]PO Detail'!$L$1,'[2]MUNIS Purchase Order Inquiry'!E1771," ")</f>
        <v xml:space="preserve"> </v>
      </c>
      <c r="G1967" s="10" t="str">
        <f>IF('[2]MUNIS Purchase Order Inquiry'!$A1771='[2]PO Detail'!$L$1,'[2]MUNIS Purchase Order Inquiry'!F1771," ")</f>
        <v xml:space="preserve"> </v>
      </c>
    </row>
    <row r="1968" spans="1:7" x14ac:dyDescent="0.25">
      <c r="A1968" s="25" t="str">
        <f>IF('[2]MUNIS Purchase Order Inquiry'!$A1772='[2]PO Detail'!$L$2," ",IF('[2]MUNIS Purchase Order Inquiry'!A1772='[2]PO Detail'!$L$1,'[2]MUNIS Purchase Order Inquiry'!B1772," "))</f>
        <v xml:space="preserve"> </v>
      </c>
      <c r="B1968" s="4" t="str">
        <f>IF('[2]MUNIS Purchase Order Inquiry'!$A1772='[2]PO Detail'!$L$2,'[2]MUNIS Purchase Order Inquiry'!Q1772,(IF('[2]MUNIS Purchase Order Inquiry'!$A1772='[2]PO Detail'!$L$1,CONCATENATE("      "&amp;'[2]MUNIS Purchase Order Inquiry'!I1772&amp;";   "&amp;'[2]MUNIS Purchase Order Inquiry'!J1772&amp;"   "&amp;'[2]MUNIS Purchase Order Inquiry'!K1772&amp;"; "&amp;'[2]MUNIS Purchase Order Inquiry'!M1772&amp;"; "&amp;'[2]MUNIS Purchase Order Inquiry'!N1772&amp;"; "&amp;'[2]MUNIS Purchase Order Inquiry'!O1772)," ")))</f>
        <v xml:space="preserve"> </v>
      </c>
      <c r="C1968" s="4" t="str">
        <f>IF('[2]MUNIS Purchase Order Inquiry'!$A1772='[2]PO Detail'!$L$2,'[2]MUNIS Purchase Order Inquiry'!R1772," ")</f>
        <v xml:space="preserve"> </v>
      </c>
      <c r="D1968" s="26" t="str">
        <f>IF('[2]MUNIS Purchase Order Inquiry'!$A1772='[2]PO Detail'!$L$1,'[2]MUNIS Purchase Order Inquiry'!G1772," ")</f>
        <v xml:space="preserve"> </v>
      </c>
      <c r="E1968" s="10" t="str">
        <f>IF('[2]MUNIS Purchase Order Inquiry'!$A1772='[2]PO Detail'!$L$1,'[2]MUNIS Purchase Order Inquiry'!D1772," ")</f>
        <v xml:space="preserve"> </v>
      </c>
      <c r="F1968" s="10" t="str">
        <f>IF('[2]MUNIS Purchase Order Inquiry'!$A1772='[2]PO Detail'!$L$1,'[2]MUNIS Purchase Order Inquiry'!E1772," ")</f>
        <v xml:space="preserve"> </v>
      </c>
      <c r="G1968" s="10" t="str">
        <f>IF('[2]MUNIS Purchase Order Inquiry'!$A1772='[2]PO Detail'!$L$1,'[2]MUNIS Purchase Order Inquiry'!F1772," ")</f>
        <v xml:space="preserve"> </v>
      </c>
    </row>
    <row r="1969" spans="1:7" x14ac:dyDescent="0.25">
      <c r="A1969" s="25" t="str">
        <f>IF('[2]MUNIS Purchase Order Inquiry'!$A1773='[2]PO Detail'!$L$2," ",IF('[2]MUNIS Purchase Order Inquiry'!A1773='[2]PO Detail'!$L$1,'[2]MUNIS Purchase Order Inquiry'!B1773," "))</f>
        <v xml:space="preserve"> </v>
      </c>
      <c r="B1969" s="4" t="str">
        <f>IF('[2]MUNIS Purchase Order Inquiry'!$A1773='[2]PO Detail'!$L$2,'[2]MUNIS Purchase Order Inquiry'!Q1773,(IF('[2]MUNIS Purchase Order Inquiry'!$A1773='[2]PO Detail'!$L$1,CONCATENATE("      "&amp;'[2]MUNIS Purchase Order Inquiry'!I1773&amp;";   "&amp;'[2]MUNIS Purchase Order Inquiry'!J1773&amp;"   "&amp;'[2]MUNIS Purchase Order Inquiry'!K1773&amp;"; "&amp;'[2]MUNIS Purchase Order Inquiry'!M1773&amp;"; "&amp;'[2]MUNIS Purchase Order Inquiry'!N1773&amp;"; "&amp;'[2]MUNIS Purchase Order Inquiry'!O1773)," ")))</f>
        <v xml:space="preserve"> </v>
      </c>
      <c r="C1969" s="4" t="str">
        <f>IF('[2]MUNIS Purchase Order Inquiry'!$A1773='[2]PO Detail'!$L$2,'[2]MUNIS Purchase Order Inquiry'!R1773," ")</f>
        <v xml:space="preserve"> </v>
      </c>
      <c r="D1969" s="26" t="str">
        <f>IF('[2]MUNIS Purchase Order Inquiry'!$A1773='[2]PO Detail'!$L$1,'[2]MUNIS Purchase Order Inquiry'!G1773," ")</f>
        <v xml:space="preserve"> </v>
      </c>
      <c r="E1969" s="10" t="str">
        <f>IF('[2]MUNIS Purchase Order Inquiry'!$A1773='[2]PO Detail'!$L$1,'[2]MUNIS Purchase Order Inquiry'!D1773," ")</f>
        <v xml:space="preserve"> </v>
      </c>
      <c r="F1969" s="10" t="str">
        <f>IF('[2]MUNIS Purchase Order Inquiry'!$A1773='[2]PO Detail'!$L$1,'[2]MUNIS Purchase Order Inquiry'!E1773," ")</f>
        <v xml:space="preserve"> </v>
      </c>
      <c r="G1969" s="10" t="str">
        <f>IF('[2]MUNIS Purchase Order Inquiry'!$A1773='[2]PO Detail'!$L$1,'[2]MUNIS Purchase Order Inquiry'!F1773," ")</f>
        <v xml:space="preserve"> </v>
      </c>
    </row>
    <row r="1970" spans="1:7" x14ac:dyDescent="0.25">
      <c r="A1970" s="25" t="str">
        <f>IF('[2]MUNIS Purchase Order Inquiry'!$A1774='[2]PO Detail'!$L$2," ",IF('[2]MUNIS Purchase Order Inquiry'!A1774='[2]PO Detail'!$L$1,'[2]MUNIS Purchase Order Inquiry'!B1774," "))</f>
        <v xml:space="preserve"> </v>
      </c>
      <c r="B1970" s="4" t="str">
        <f>IF('[2]MUNIS Purchase Order Inquiry'!$A1774='[2]PO Detail'!$L$2,'[2]MUNIS Purchase Order Inquiry'!Q1774,(IF('[2]MUNIS Purchase Order Inquiry'!$A1774='[2]PO Detail'!$L$1,CONCATENATE("      "&amp;'[2]MUNIS Purchase Order Inquiry'!I1774&amp;";   "&amp;'[2]MUNIS Purchase Order Inquiry'!J1774&amp;"   "&amp;'[2]MUNIS Purchase Order Inquiry'!K1774&amp;"; "&amp;'[2]MUNIS Purchase Order Inquiry'!M1774&amp;"; "&amp;'[2]MUNIS Purchase Order Inquiry'!N1774&amp;"; "&amp;'[2]MUNIS Purchase Order Inquiry'!O1774)," ")))</f>
        <v xml:space="preserve"> </v>
      </c>
      <c r="C1970" s="4" t="str">
        <f>IF('[2]MUNIS Purchase Order Inquiry'!$A1774='[2]PO Detail'!$L$2,'[2]MUNIS Purchase Order Inquiry'!R1774," ")</f>
        <v xml:space="preserve"> </v>
      </c>
      <c r="D1970" s="26" t="str">
        <f>IF('[2]MUNIS Purchase Order Inquiry'!$A1774='[2]PO Detail'!$L$1,'[2]MUNIS Purchase Order Inquiry'!G1774," ")</f>
        <v xml:space="preserve"> </v>
      </c>
      <c r="E1970" s="10" t="str">
        <f>IF('[2]MUNIS Purchase Order Inquiry'!$A1774='[2]PO Detail'!$L$1,'[2]MUNIS Purchase Order Inquiry'!D1774," ")</f>
        <v xml:space="preserve"> </v>
      </c>
      <c r="F1970" s="10" t="str">
        <f>IF('[2]MUNIS Purchase Order Inquiry'!$A1774='[2]PO Detail'!$L$1,'[2]MUNIS Purchase Order Inquiry'!E1774," ")</f>
        <v xml:space="preserve"> </v>
      </c>
      <c r="G1970" s="10" t="str">
        <f>IF('[2]MUNIS Purchase Order Inquiry'!$A1774='[2]PO Detail'!$L$1,'[2]MUNIS Purchase Order Inquiry'!F1774," ")</f>
        <v xml:space="preserve"> </v>
      </c>
    </row>
    <row r="1971" spans="1:7" x14ac:dyDescent="0.25">
      <c r="A1971" s="25" t="str">
        <f>IF('[2]MUNIS Purchase Order Inquiry'!$A1775='[2]PO Detail'!$L$2," ",IF('[2]MUNIS Purchase Order Inquiry'!A1775='[2]PO Detail'!$L$1,'[2]MUNIS Purchase Order Inquiry'!B1775," "))</f>
        <v xml:space="preserve"> </v>
      </c>
      <c r="B1971" s="4" t="str">
        <f>IF('[2]MUNIS Purchase Order Inquiry'!$A1775='[2]PO Detail'!$L$2,'[2]MUNIS Purchase Order Inquiry'!Q1775,(IF('[2]MUNIS Purchase Order Inquiry'!$A1775='[2]PO Detail'!$L$1,CONCATENATE("      "&amp;'[2]MUNIS Purchase Order Inquiry'!I1775&amp;";   "&amp;'[2]MUNIS Purchase Order Inquiry'!J1775&amp;"   "&amp;'[2]MUNIS Purchase Order Inquiry'!K1775&amp;"; "&amp;'[2]MUNIS Purchase Order Inquiry'!M1775&amp;"; "&amp;'[2]MUNIS Purchase Order Inquiry'!N1775&amp;"; "&amp;'[2]MUNIS Purchase Order Inquiry'!O1775)," ")))</f>
        <v xml:space="preserve"> </v>
      </c>
      <c r="C1971" s="4" t="str">
        <f>IF('[2]MUNIS Purchase Order Inquiry'!$A1775='[2]PO Detail'!$L$2,'[2]MUNIS Purchase Order Inquiry'!R1775," ")</f>
        <v xml:space="preserve"> </v>
      </c>
      <c r="D1971" s="26" t="str">
        <f>IF('[2]MUNIS Purchase Order Inquiry'!$A1775='[2]PO Detail'!$L$1,'[2]MUNIS Purchase Order Inquiry'!G1775," ")</f>
        <v xml:space="preserve"> </v>
      </c>
      <c r="E1971" s="10" t="str">
        <f>IF('[2]MUNIS Purchase Order Inquiry'!$A1775='[2]PO Detail'!$L$1,'[2]MUNIS Purchase Order Inquiry'!D1775," ")</f>
        <v xml:space="preserve"> </v>
      </c>
      <c r="F1971" s="10" t="str">
        <f>IF('[2]MUNIS Purchase Order Inquiry'!$A1775='[2]PO Detail'!$L$1,'[2]MUNIS Purchase Order Inquiry'!E1775," ")</f>
        <v xml:space="preserve"> </v>
      </c>
      <c r="G1971" s="10" t="str">
        <f>IF('[2]MUNIS Purchase Order Inquiry'!$A1775='[2]PO Detail'!$L$1,'[2]MUNIS Purchase Order Inquiry'!F1775," ")</f>
        <v xml:space="preserve"> </v>
      </c>
    </row>
    <row r="1972" spans="1:7" x14ac:dyDescent="0.25">
      <c r="A1972" s="25" t="str">
        <f>IF('[2]MUNIS Purchase Order Inquiry'!$A1776='[2]PO Detail'!$L$2," ",IF('[2]MUNIS Purchase Order Inquiry'!A1776='[2]PO Detail'!$L$1,'[2]MUNIS Purchase Order Inquiry'!B1776," "))</f>
        <v xml:space="preserve"> </v>
      </c>
      <c r="B1972" s="4" t="str">
        <f>IF('[2]MUNIS Purchase Order Inquiry'!$A1776='[2]PO Detail'!$L$2,'[2]MUNIS Purchase Order Inquiry'!Q1776,(IF('[2]MUNIS Purchase Order Inquiry'!$A1776='[2]PO Detail'!$L$1,CONCATENATE("      "&amp;'[2]MUNIS Purchase Order Inquiry'!I1776&amp;";   "&amp;'[2]MUNIS Purchase Order Inquiry'!J1776&amp;"   "&amp;'[2]MUNIS Purchase Order Inquiry'!K1776&amp;"; "&amp;'[2]MUNIS Purchase Order Inquiry'!M1776&amp;"; "&amp;'[2]MUNIS Purchase Order Inquiry'!N1776&amp;"; "&amp;'[2]MUNIS Purchase Order Inquiry'!O1776)," ")))</f>
        <v xml:space="preserve"> </v>
      </c>
      <c r="C1972" s="4" t="str">
        <f>IF('[2]MUNIS Purchase Order Inquiry'!$A1776='[2]PO Detail'!$L$2,'[2]MUNIS Purchase Order Inquiry'!R1776," ")</f>
        <v xml:space="preserve"> </v>
      </c>
      <c r="D1972" s="26" t="str">
        <f>IF('[2]MUNIS Purchase Order Inquiry'!$A1776='[2]PO Detail'!$L$1,'[2]MUNIS Purchase Order Inquiry'!G1776," ")</f>
        <v xml:space="preserve"> </v>
      </c>
      <c r="E1972" s="10" t="str">
        <f>IF('[2]MUNIS Purchase Order Inquiry'!$A1776='[2]PO Detail'!$L$1,'[2]MUNIS Purchase Order Inquiry'!D1776," ")</f>
        <v xml:space="preserve"> </v>
      </c>
      <c r="F1972" s="10" t="str">
        <f>IF('[2]MUNIS Purchase Order Inquiry'!$A1776='[2]PO Detail'!$L$1,'[2]MUNIS Purchase Order Inquiry'!E1776," ")</f>
        <v xml:space="preserve"> </v>
      </c>
      <c r="G1972" s="10" t="str">
        <f>IF('[2]MUNIS Purchase Order Inquiry'!$A1776='[2]PO Detail'!$L$1,'[2]MUNIS Purchase Order Inquiry'!F1776," ")</f>
        <v xml:space="preserve"> </v>
      </c>
    </row>
    <row r="1973" spans="1:7" x14ac:dyDescent="0.25">
      <c r="A1973" s="25" t="str">
        <f>IF('[2]MUNIS Purchase Order Inquiry'!$A1777='[2]PO Detail'!$L$2," ",IF('[2]MUNIS Purchase Order Inquiry'!A1777='[2]PO Detail'!$L$1,'[2]MUNIS Purchase Order Inquiry'!B1777," "))</f>
        <v xml:space="preserve"> </v>
      </c>
      <c r="B1973" s="4" t="str">
        <f>IF('[2]MUNIS Purchase Order Inquiry'!$A1777='[2]PO Detail'!$L$2,'[2]MUNIS Purchase Order Inquiry'!Q1777,(IF('[2]MUNIS Purchase Order Inquiry'!$A1777='[2]PO Detail'!$L$1,CONCATENATE("      "&amp;'[2]MUNIS Purchase Order Inquiry'!I1777&amp;";   "&amp;'[2]MUNIS Purchase Order Inquiry'!J1777&amp;"   "&amp;'[2]MUNIS Purchase Order Inquiry'!K1777&amp;"; "&amp;'[2]MUNIS Purchase Order Inquiry'!M1777&amp;"; "&amp;'[2]MUNIS Purchase Order Inquiry'!N1777&amp;"; "&amp;'[2]MUNIS Purchase Order Inquiry'!O1777)," ")))</f>
        <v xml:space="preserve"> </v>
      </c>
      <c r="C1973" s="4" t="str">
        <f>IF('[2]MUNIS Purchase Order Inquiry'!$A1777='[2]PO Detail'!$L$2,'[2]MUNIS Purchase Order Inquiry'!R1777," ")</f>
        <v xml:space="preserve"> </v>
      </c>
      <c r="D1973" s="26" t="str">
        <f>IF('[2]MUNIS Purchase Order Inquiry'!$A1777='[2]PO Detail'!$L$1,'[2]MUNIS Purchase Order Inquiry'!G1777," ")</f>
        <v xml:space="preserve"> </v>
      </c>
      <c r="E1973" s="10" t="str">
        <f>IF('[2]MUNIS Purchase Order Inquiry'!$A1777='[2]PO Detail'!$L$1,'[2]MUNIS Purchase Order Inquiry'!D1777," ")</f>
        <v xml:space="preserve"> </v>
      </c>
      <c r="F1973" s="10" t="str">
        <f>IF('[2]MUNIS Purchase Order Inquiry'!$A1777='[2]PO Detail'!$L$1,'[2]MUNIS Purchase Order Inquiry'!E1777," ")</f>
        <v xml:space="preserve"> </v>
      </c>
      <c r="G1973" s="10" t="str">
        <f>IF('[2]MUNIS Purchase Order Inquiry'!$A1777='[2]PO Detail'!$L$1,'[2]MUNIS Purchase Order Inquiry'!F1777," ")</f>
        <v xml:space="preserve"> </v>
      </c>
    </row>
    <row r="1974" spans="1:7" x14ac:dyDescent="0.25">
      <c r="A1974" s="25" t="str">
        <f>IF('[2]MUNIS Purchase Order Inquiry'!$A1778='[2]PO Detail'!$L$2," ",IF('[2]MUNIS Purchase Order Inquiry'!A1778='[2]PO Detail'!$L$1,'[2]MUNIS Purchase Order Inquiry'!B1778," "))</f>
        <v xml:space="preserve"> </v>
      </c>
      <c r="B1974" s="4" t="str">
        <f>IF('[2]MUNIS Purchase Order Inquiry'!$A1778='[2]PO Detail'!$L$2,'[2]MUNIS Purchase Order Inquiry'!Q1778,(IF('[2]MUNIS Purchase Order Inquiry'!$A1778='[2]PO Detail'!$L$1,CONCATENATE("      "&amp;'[2]MUNIS Purchase Order Inquiry'!I1778&amp;";   "&amp;'[2]MUNIS Purchase Order Inquiry'!J1778&amp;"   "&amp;'[2]MUNIS Purchase Order Inquiry'!K1778&amp;"; "&amp;'[2]MUNIS Purchase Order Inquiry'!M1778&amp;"; "&amp;'[2]MUNIS Purchase Order Inquiry'!N1778&amp;"; "&amp;'[2]MUNIS Purchase Order Inquiry'!O1778)," ")))</f>
        <v xml:space="preserve"> </v>
      </c>
      <c r="C1974" s="4" t="str">
        <f>IF('[2]MUNIS Purchase Order Inquiry'!$A1778='[2]PO Detail'!$L$2,'[2]MUNIS Purchase Order Inquiry'!R1778," ")</f>
        <v xml:space="preserve"> </v>
      </c>
      <c r="D1974" s="26" t="str">
        <f>IF('[2]MUNIS Purchase Order Inquiry'!$A1778='[2]PO Detail'!$L$1,'[2]MUNIS Purchase Order Inquiry'!G1778," ")</f>
        <v xml:space="preserve"> </v>
      </c>
      <c r="E1974" s="10" t="str">
        <f>IF('[2]MUNIS Purchase Order Inquiry'!$A1778='[2]PO Detail'!$L$1,'[2]MUNIS Purchase Order Inquiry'!D1778," ")</f>
        <v xml:space="preserve"> </v>
      </c>
      <c r="F1974" s="10" t="str">
        <f>IF('[2]MUNIS Purchase Order Inquiry'!$A1778='[2]PO Detail'!$L$1,'[2]MUNIS Purchase Order Inquiry'!E1778," ")</f>
        <v xml:space="preserve"> </v>
      </c>
      <c r="G1974" s="10" t="str">
        <f>IF('[2]MUNIS Purchase Order Inquiry'!$A1778='[2]PO Detail'!$L$1,'[2]MUNIS Purchase Order Inquiry'!F1778," ")</f>
        <v xml:space="preserve"> </v>
      </c>
    </row>
    <row r="1975" spans="1:7" x14ac:dyDescent="0.25">
      <c r="A1975" s="25" t="str">
        <f>IF('[2]MUNIS Purchase Order Inquiry'!$A1779='[2]PO Detail'!$L$2," ",IF('[2]MUNIS Purchase Order Inquiry'!A1779='[2]PO Detail'!$L$1,'[2]MUNIS Purchase Order Inquiry'!B1779," "))</f>
        <v xml:space="preserve"> </v>
      </c>
      <c r="B1975" s="4" t="str">
        <f>IF('[2]MUNIS Purchase Order Inquiry'!$A1779='[2]PO Detail'!$L$2,'[2]MUNIS Purchase Order Inquiry'!Q1779,(IF('[2]MUNIS Purchase Order Inquiry'!$A1779='[2]PO Detail'!$L$1,CONCATENATE("      "&amp;'[2]MUNIS Purchase Order Inquiry'!I1779&amp;";   "&amp;'[2]MUNIS Purchase Order Inquiry'!J1779&amp;"   "&amp;'[2]MUNIS Purchase Order Inquiry'!K1779&amp;"; "&amp;'[2]MUNIS Purchase Order Inquiry'!M1779&amp;"; "&amp;'[2]MUNIS Purchase Order Inquiry'!N1779&amp;"; "&amp;'[2]MUNIS Purchase Order Inquiry'!O1779)," ")))</f>
        <v xml:space="preserve"> </v>
      </c>
      <c r="C1975" s="4" t="str">
        <f>IF('[2]MUNIS Purchase Order Inquiry'!$A1779='[2]PO Detail'!$L$2,'[2]MUNIS Purchase Order Inquiry'!R1779," ")</f>
        <v xml:space="preserve"> </v>
      </c>
      <c r="D1975" s="26" t="str">
        <f>IF('[2]MUNIS Purchase Order Inquiry'!$A1779='[2]PO Detail'!$L$1,'[2]MUNIS Purchase Order Inquiry'!G1779," ")</f>
        <v xml:space="preserve"> </v>
      </c>
      <c r="E1975" s="10" t="str">
        <f>IF('[2]MUNIS Purchase Order Inquiry'!$A1779='[2]PO Detail'!$L$1,'[2]MUNIS Purchase Order Inquiry'!D1779," ")</f>
        <v xml:space="preserve"> </v>
      </c>
      <c r="F1975" s="10" t="str">
        <f>IF('[2]MUNIS Purchase Order Inquiry'!$A1779='[2]PO Detail'!$L$1,'[2]MUNIS Purchase Order Inquiry'!E1779," ")</f>
        <v xml:space="preserve"> </v>
      </c>
      <c r="G1975" s="10" t="str">
        <f>IF('[2]MUNIS Purchase Order Inquiry'!$A1779='[2]PO Detail'!$L$1,'[2]MUNIS Purchase Order Inquiry'!F1779," ")</f>
        <v xml:space="preserve"> </v>
      </c>
    </row>
    <row r="1976" spans="1:7" x14ac:dyDescent="0.25">
      <c r="A1976" s="25" t="str">
        <f>IF('[2]MUNIS Purchase Order Inquiry'!$A1780='[2]PO Detail'!$L$2," ",IF('[2]MUNIS Purchase Order Inquiry'!A1780='[2]PO Detail'!$L$1,'[2]MUNIS Purchase Order Inquiry'!B1780," "))</f>
        <v xml:space="preserve"> </v>
      </c>
      <c r="B1976" s="4" t="str">
        <f>IF('[2]MUNIS Purchase Order Inquiry'!$A1780='[2]PO Detail'!$L$2,'[2]MUNIS Purchase Order Inquiry'!Q1780,(IF('[2]MUNIS Purchase Order Inquiry'!$A1780='[2]PO Detail'!$L$1,CONCATENATE("      "&amp;'[2]MUNIS Purchase Order Inquiry'!I1780&amp;";   "&amp;'[2]MUNIS Purchase Order Inquiry'!J1780&amp;"   "&amp;'[2]MUNIS Purchase Order Inquiry'!K1780&amp;"; "&amp;'[2]MUNIS Purchase Order Inquiry'!M1780&amp;"; "&amp;'[2]MUNIS Purchase Order Inquiry'!N1780&amp;"; "&amp;'[2]MUNIS Purchase Order Inquiry'!O1780)," ")))</f>
        <v xml:space="preserve"> </v>
      </c>
      <c r="C1976" s="4" t="str">
        <f>IF('[2]MUNIS Purchase Order Inquiry'!$A1780='[2]PO Detail'!$L$2,'[2]MUNIS Purchase Order Inquiry'!R1780," ")</f>
        <v xml:space="preserve"> </v>
      </c>
      <c r="D1976" s="26" t="str">
        <f>IF('[2]MUNIS Purchase Order Inquiry'!$A1780='[2]PO Detail'!$L$1,'[2]MUNIS Purchase Order Inquiry'!G1780," ")</f>
        <v xml:space="preserve"> </v>
      </c>
      <c r="E1976" s="10" t="str">
        <f>IF('[2]MUNIS Purchase Order Inquiry'!$A1780='[2]PO Detail'!$L$1,'[2]MUNIS Purchase Order Inquiry'!D1780," ")</f>
        <v xml:space="preserve"> </v>
      </c>
      <c r="F1976" s="10" t="str">
        <f>IF('[2]MUNIS Purchase Order Inquiry'!$A1780='[2]PO Detail'!$L$1,'[2]MUNIS Purchase Order Inquiry'!E1780," ")</f>
        <v xml:space="preserve"> </v>
      </c>
      <c r="G1976" s="10" t="str">
        <f>IF('[2]MUNIS Purchase Order Inquiry'!$A1780='[2]PO Detail'!$L$1,'[2]MUNIS Purchase Order Inquiry'!F1780," ")</f>
        <v xml:space="preserve"> </v>
      </c>
    </row>
    <row r="1977" spans="1:7" x14ac:dyDescent="0.25">
      <c r="A1977" s="25" t="str">
        <f>IF('[2]MUNIS Purchase Order Inquiry'!$A1781='[2]PO Detail'!$L$2," ",IF('[2]MUNIS Purchase Order Inquiry'!A1781='[2]PO Detail'!$L$1,'[2]MUNIS Purchase Order Inquiry'!B1781," "))</f>
        <v xml:space="preserve"> </v>
      </c>
      <c r="B1977" s="4" t="str">
        <f>IF('[2]MUNIS Purchase Order Inquiry'!$A1781='[2]PO Detail'!$L$2,'[2]MUNIS Purchase Order Inquiry'!Q1781,(IF('[2]MUNIS Purchase Order Inquiry'!$A1781='[2]PO Detail'!$L$1,CONCATENATE("      "&amp;'[2]MUNIS Purchase Order Inquiry'!I1781&amp;";   "&amp;'[2]MUNIS Purchase Order Inquiry'!J1781&amp;"   "&amp;'[2]MUNIS Purchase Order Inquiry'!K1781&amp;"; "&amp;'[2]MUNIS Purchase Order Inquiry'!M1781&amp;"; "&amp;'[2]MUNIS Purchase Order Inquiry'!N1781&amp;"; "&amp;'[2]MUNIS Purchase Order Inquiry'!O1781)," ")))</f>
        <v xml:space="preserve"> </v>
      </c>
      <c r="C1977" s="4" t="str">
        <f>IF('[2]MUNIS Purchase Order Inquiry'!$A1781='[2]PO Detail'!$L$2,'[2]MUNIS Purchase Order Inquiry'!R1781," ")</f>
        <v xml:space="preserve"> </v>
      </c>
      <c r="D1977" s="26" t="str">
        <f>IF('[2]MUNIS Purchase Order Inquiry'!$A1781='[2]PO Detail'!$L$1,'[2]MUNIS Purchase Order Inquiry'!G1781," ")</f>
        <v xml:space="preserve"> </v>
      </c>
      <c r="E1977" s="10" t="str">
        <f>IF('[2]MUNIS Purchase Order Inquiry'!$A1781='[2]PO Detail'!$L$1,'[2]MUNIS Purchase Order Inquiry'!D1781," ")</f>
        <v xml:space="preserve"> </v>
      </c>
      <c r="F1977" s="10" t="str">
        <f>IF('[2]MUNIS Purchase Order Inquiry'!$A1781='[2]PO Detail'!$L$1,'[2]MUNIS Purchase Order Inquiry'!E1781," ")</f>
        <v xml:space="preserve"> </v>
      </c>
      <c r="G1977" s="10" t="str">
        <f>IF('[2]MUNIS Purchase Order Inquiry'!$A1781='[2]PO Detail'!$L$1,'[2]MUNIS Purchase Order Inquiry'!F1781," ")</f>
        <v xml:space="preserve"> </v>
      </c>
    </row>
    <row r="1978" spans="1:7" x14ac:dyDescent="0.25">
      <c r="A1978" s="25" t="str">
        <f>IF('[2]MUNIS Purchase Order Inquiry'!$A1782='[2]PO Detail'!$L$2," ",IF('[2]MUNIS Purchase Order Inquiry'!A1782='[2]PO Detail'!$L$1,'[2]MUNIS Purchase Order Inquiry'!B1782," "))</f>
        <v xml:space="preserve"> </v>
      </c>
      <c r="B1978" s="4" t="str">
        <f>IF('[2]MUNIS Purchase Order Inquiry'!$A1782='[2]PO Detail'!$L$2,'[2]MUNIS Purchase Order Inquiry'!Q1782,(IF('[2]MUNIS Purchase Order Inquiry'!$A1782='[2]PO Detail'!$L$1,CONCATENATE("      "&amp;'[2]MUNIS Purchase Order Inquiry'!I1782&amp;";   "&amp;'[2]MUNIS Purchase Order Inquiry'!J1782&amp;"   "&amp;'[2]MUNIS Purchase Order Inquiry'!K1782&amp;"; "&amp;'[2]MUNIS Purchase Order Inquiry'!M1782&amp;"; "&amp;'[2]MUNIS Purchase Order Inquiry'!N1782&amp;"; "&amp;'[2]MUNIS Purchase Order Inquiry'!O1782)," ")))</f>
        <v xml:space="preserve"> </v>
      </c>
      <c r="C1978" s="4" t="str">
        <f>IF('[2]MUNIS Purchase Order Inquiry'!$A1782='[2]PO Detail'!$L$2,'[2]MUNIS Purchase Order Inquiry'!R1782," ")</f>
        <v xml:space="preserve"> </v>
      </c>
      <c r="D1978" s="26" t="str">
        <f>IF('[2]MUNIS Purchase Order Inquiry'!$A1782='[2]PO Detail'!$L$1,'[2]MUNIS Purchase Order Inquiry'!G1782," ")</f>
        <v xml:space="preserve"> </v>
      </c>
      <c r="E1978" s="10" t="str">
        <f>IF('[2]MUNIS Purchase Order Inquiry'!$A1782='[2]PO Detail'!$L$1,'[2]MUNIS Purchase Order Inquiry'!D1782," ")</f>
        <v xml:space="preserve"> </v>
      </c>
      <c r="F1978" s="10" t="str">
        <f>IF('[2]MUNIS Purchase Order Inquiry'!$A1782='[2]PO Detail'!$L$1,'[2]MUNIS Purchase Order Inquiry'!E1782," ")</f>
        <v xml:space="preserve"> </v>
      </c>
      <c r="G1978" s="10" t="str">
        <f>IF('[2]MUNIS Purchase Order Inquiry'!$A1782='[2]PO Detail'!$L$1,'[2]MUNIS Purchase Order Inquiry'!F1782," ")</f>
        <v xml:space="preserve"> </v>
      </c>
    </row>
    <row r="1979" spans="1:7" x14ac:dyDescent="0.25">
      <c r="A1979" s="25" t="str">
        <f>IF('[2]MUNIS Purchase Order Inquiry'!$A1783='[2]PO Detail'!$L$2," ",IF('[2]MUNIS Purchase Order Inquiry'!A1783='[2]PO Detail'!$L$1,'[2]MUNIS Purchase Order Inquiry'!B1783," "))</f>
        <v xml:space="preserve"> </v>
      </c>
      <c r="B1979" s="4" t="str">
        <f>IF('[2]MUNIS Purchase Order Inquiry'!$A1783='[2]PO Detail'!$L$2,'[2]MUNIS Purchase Order Inquiry'!Q1783,(IF('[2]MUNIS Purchase Order Inquiry'!$A1783='[2]PO Detail'!$L$1,CONCATENATE("      "&amp;'[2]MUNIS Purchase Order Inquiry'!I1783&amp;";   "&amp;'[2]MUNIS Purchase Order Inquiry'!J1783&amp;"   "&amp;'[2]MUNIS Purchase Order Inquiry'!K1783&amp;"; "&amp;'[2]MUNIS Purchase Order Inquiry'!M1783&amp;"; "&amp;'[2]MUNIS Purchase Order Inquiry'!N1783&amp;"; "&amp;'[2]MUNIS Purchase Order Inquiry'!O1783)," ")))</f>
        <v xml:space="preserve"> </v>
      </c>
      <c r="C1979" s="4" t="str">
        <f>IF('[2]MUNIS Purchase Order Inquiry'!$A1783='[2]PO Detail'!$L$2,'[2]MUNIS Purchase Order Inquiry'!R1783," ")</f>
        <v xml:space="preserve"> </v>
      </c>
      <c r="D1979" s="26" t="str">
        <f>IF('[2]MUNIS Purchase Order Inquiry'!$A1783='[2]PO Detail'!$L$1,'[2]MUNIS Purchase Order Inquiry'!G1783," ")</f>
        <v xml:space="preserve"> </v>
      </c>
      <c r="E1979" s="10" t="str">
        <f>IF('[2]MUNIS Purchase Order Inquiry'!$A1783='[2]PO Detail'!$L$1,'[2]MUNIS Purchase Order Inquiry'!D1783," ")</f>
        <v xml:space="preserve"> </v>
      </c>
      <c r="F1979" s="10" t="str">
        <f>IF('[2]MUNIS Purchase Order Inquiry'!$A1783='[2]PO Detail'!$L$1,'[2]MUNIS Purchase Order Inquiry'!E1783," ")</f>
        <v xml:space="preserve"> </v>
      </c>
      <c r="G1979" s="10" t="str">
        <f>IF('[2]MUNIS Purchase Order Inquiry'!$A1783='[2]PO Detail'!$L$1,'[2]MUNIS Purchase Order Inquiry'!F1783," ")</f>
        <v xml:space="preserve"> </v>
      </c>
    </row>
    <row r="1980" spans="1:7" x14ac:dyDescent="0.25">
      <c r="A1980" s="25" t="str">
        <f>IF('[2]MUNIS Purchase Order Inquiry'!$A1784='[2]PO Detail'!$L$2," ",IF('[2]MUNIS Purchase Order Inquiry'!A1784='[2]PO Detail'!$L$1,'[2]MUNIS Purchase Order Inquiry'!B1784," "))</f>
        <v xml:space="preserve"> </v>
      </c>
      <c r="B1980" s="4" t="str">
        <f>IF('[2]MUNIS Purchase Order Inquiry'!$A1784='[2]PO Detail'!$L$2,'[2]MUNIS Purchase Order Inquiry'!Q1784,(IF('[2]MUNIS Purchase Order Inquiry'!$A1784='[2]PO Detail'!$L$1,CONCATENATE("      "&amp;'[2]MUNIS Purchase Order Inquiry'!I1784&amp;";   "&amp;'[2]MUNIS Purchase Order Inquiry'!J1784&amp;"   "&amp;'[2]MUNIS Purchase Order Inquiry'!K1784&amp;"; "&amp;'[2]MUNIS Purchase Order Inquiry'!M1784&amp;"; "&amp;'[2]MUNIS Purchase Order Inquiry'!N1784&amp;"; "&amp;'[2]MUNIS Purchase Order Inquiry'!O1784)," ")))</f>
        <v xml:space="preserve"> </v>
      </c>
      <c r="C1980" s="4" t="str">
        <f>IF('[2]MUNIS Purchase Order Inquiry'!$A1784='[2]PO Detail'!$L$2,'[2]MUNIS Purchase Order Inquiry'!R1784," ")</f>
        <v xml:space="preserve"> </v>
      </c>
      <c r="D1980" s="26" t="str">
        <f>IF('[2]MUNIS Purchase Order Inquiry'!$A1784='[2]PO Detail'!$L$1,'[2]MUNIS Purchase Order Inquiry'!G1784," ")</f>
        <v xml:space="preserve"> </v>
      </c>
      <c r="E1980" s="10" t="str">
        <f>IF('[2]MUNIS Purchase Order Inquiry'!$A1784='[2]PO Detail'!$L$1,'[2]MUNIS Purchase Order Inquiry'!D1784," ")</f>
        <v xml:space="preserve"> </v>
      </c>
      <c r="F1980" s="10" t="str">
        <f>IF('[2]MUNIS Purchase Order Inquiry'!$A1784='[2]PO Detail'!$L$1,'[2]MUNIS Purchase Order Inquiry'!E1784," ")</f>
        <v xml:space="preserve"> </v>
      </c>
      <c r="G1980" s="10" t="str">
        <f>IF('[2]MUNIS Purchase Order Inquiry'!$A1784='[2]PO Detail'!$L$1,'[2]MUNIS Purchase Order Inquiry'!F1784," ")</f>
        <v xml:space="preserve"> </v>
      </c>
    </row>
    <row r="1981" spans="1:7" x14ac:dyDescent="0.25">
      <c r="A1981" s="25" t="str">
        <f>IF('[2]MUNIS Purchase Order Inquiry'!$A1785='[2]PO Detail'!$L$2," ",IF('[2]MUNIS Purchase Order Inquiry'!A1785='[2]PO Detail'!$L$1,'[2]MUNIS Purchase Order Inquiry'!B1785," "))</f>
        <v xml:space="preserve"> </v>
      </c>
      <c r="B1981" s="4" t="str">
        <f>IF('[2]MUNIS Purchase Order Inquiry'!$A1785='[2]PO Detail'!$L$2,'[2]MUNIS Purchase Order Inquiry'!Q1785,(IF('[2]MUNIS Purchase Order Inquiry'!$A1785='[2]PO Detail'!$L$1,CONCATENATE("      "&amp;'[2]MUNIS Purchase Order Inquiry'!I1785&amp;";   "&amp;'[2]MUNIS Purchase Order Inquiry'!J1785&amp;"   "&amp;'[2]MUNIS Purchase Order Inquiry'!K1785&amp;"; "&amp;'[2]MUNIS Purchase Order Inquiry'!M1785&amp;"; "&amp;'[2]MUNIS Purchase Order Inquiry'!N1785&amp;"; "&amp;'[2]MUNIS Purchase Order Inquiry'!O1785)," ")))</f>
        <v xml:space="preserve"> </v>
      </c>
      <c r="C1981" s="4" t="str">
        <f>IF('[2]MUNIS Purchase Order Inquiry'!$A1785='[2]PO Detail'!$L$2,'[2]MUNIS Purchase Order Inquiry'!R1785," ")</f>
        <v xml:space="preserve"> </v>
      </c>
      <c r="D1981" s="26" t="str">
        <f>IF('[2]MUNIS Purchase Order Inquiry'!$A1785='[2]PO Detail'!$L$1,'[2]MUNIS Purchase Order Inquiry'!G1785," ")</f>
        <v xml:space="preserve"> </v>
      </c>
      <c r="E1981" s="10" t="str">
        <f>IF('[2]MUNIS Purchase Order Inquiry'!$A1785='[2]PO Detail'!$L$1,'[2]MUNIS Purchase Order Inquiry'!D1785," ")</f>
        <v xml:space="preserve"> </v>
      </c>
      <c r="F1981" s="10" t="str">
        <f>IF('[2]MUNIS Purchase Order Inquiry'!$A1785='[2]PO Detail'!$L$1,'[2]MUNIS Purchase Order Inquiry'!E1785," ")</f>
        <v xml:space="preserve"> </v>
      </c>
      <c r="G1981" s="10" t="str">
        <f>IF('[2]MUNIS Purchase Order Inquiry'!$A1785='[2]PO Detail'!$L$1,'[2]MUNIS Purchase Order Inquiry'!F1785," ")</f>
        <v xml:space="preserve"> </v>
      </c>
    </row>
    <row r="1982" spans="1:7" x14ac:dyDescent="0.25">
      <c r="A1982" s="25" t="str">
        <f>IF('[2]MUNIS Purchase Order Inquiry'!$A1786='[2]PO Detail'!$L$2," ",IF('[2]MUNIS Purchase Order Inquiry'!A1786='[2]PO Detail'!$L$1,'[2]MUNIS Purchase Order Inquiry'!B1786," "))</f>
        <v xml:space="preserve"> </v>
      </c>
      <c r="B1982" s="4" t="str">
        <f>IF('[2]MUNIS Purchase Order Inquiry'!$A1786='[2]PO Detail'!$L$2,'[2]MUNIS Purchase Order Inquiry'!Q1786,(IF('[2]MUNIS Purchase Order Inquiry'!$A1786='[2]PO Detail'!$L$1,CONCATENATE("      "&amp;'[2]MUNIS Purchase Order Inquiry'!I1786&amp;";   "&amp;'[2]MUNIS Purchase Order Inquiry'!J1786&amp;"   "&amp;'[2]MUNIS Purchase Order Inquiry'!K1786&amp;"; "&amp;'[2]MUNIS Purchase Order Inquiry'!M1786&amp;"; "&amp;'[2]MUNIS Purchase Order Inquiry'!N1786&amp;"; "&amp;'[2]MUNIS Purchase Order Inquiry'!O1786)," ")))</f>
        <v xml:space="preserve"> </v>
      </c>
      <c r="C1982" s="4" t="str">
        <f>IF('[2]MUNIS Purchase Order Inquiry'!$A1786='[2]PO Detail'!$L$2,'[2]MUNIS Purchase Order Inquiry'!R1786," ")</f>
        <v xml:space="preserve"> </v>
      </c>
      <c r="D1982" s="26" t="str">
        <f>IF('[2]MUNIS Purchase Order Inquiry'!$A1786='[2]PO Detail'!$L$1,'[2]MUNIS Purchase Order Inquiry'!G1786," ")</f>
        <v xml:space="preserve"> </v>
      </c>
      <c r="E1982" s="10" t="str">
        <f>IF('[2]MUNIS Purchase Order Inquiry'!$A1786='[2]PO Detail'!$L$1,'[2]MUNIS Purchase Order Inquiry'!D1786," ")</f>
        <v xml:space="preserve"> </v>
      </c>
      <c r="F1982" s="10" t="str">
        <f>IF('[2]MUNIS Purchase Order Inquiry'!$A1786='[2]PO Detail'!$L$1,'[2]MUNIS Purchase Order Inquiry'!E1786," ")</f>
        <v xml:space="preserve"> </v>
      </c>
      <c r="G1982" s="10" t="str">
        <f>IF('[2]MUNIS Purchase Order Inquiry'!$A1786='[2]PO Detail'!$L$1,'[2]MUNIS Purchase Order Inquiry'!F1786," ")</f>
        <v xml:space="preserve"> </v>
      </c>
    </row>
    <row r="1983" spans="1:7" x14ac:dyDescent="0.25">
      <c r="A1983" s="25" t="str">
        <f>IF('[2]MUNIS Purchase Order Inquiry'!$A1787='[2]PO Detail'!$L$2," ",IF('[2]MUNIS Purchase Order Inquiry'!A1787='[2]PO Detail'!$L$1,'[2]MUNIS Purchase Order Inquiry'!B1787," "))</f>
        <v xml:space="preserve"> </v>
      </c>
      <c r="B1983" s="4" t="str">
        <f>IF('[2]MUNIS Purchase Order Inquiry'!$A1787='[2]PO Detail'!$L$2,'[2]MUNIS Purchase Order Inquiry'!Q1787,(IF('[2]MUNIS Purchase Order Inquiry'!$A1787='[2]PO Detail'!$L$1,CONCATENATE("      "&amp;'[2]MUNIS Purchase Order Inquiry'!I1787&amp;";   "&amp;'[2]MUNIS Purchase Order Inquiry'!J1787&amp;"   "&amp;'[2]MUNIS Purchase Order Inquiry'!K1787&amp;"; "&amp;'[2]MUNIS Purchase Order Inquiry'!M1787&amp;"; "&amp;'[2]MUNIS Purchase Order Inquiry'!N1787&amp;"; "&amp;'[2]MUNIS Purchase Order Inquiry'!O1787)," ")))</f>
        <v xml:space="preserve"> </v>
      </c>
      <c r="C1983" s="4" t="str">
        <f>IF('[2]MUNIS Purchase Order Inquiry'!$A1787='[2]PO Detail'!$L$2,'[2]MUNIS Purchase Order Inquiry'!R1787," ")</f>
        <v xml:space="preserve"> </v>
      </c>
      <c r="D1983" s="26" t="str">
        <f>IF('[2]MUNIS Purchase Order Inquiry'!$A1787='[2]PO Detail'!$L$1,'[2]MUNIS Purchase Order Inquiry'!G1787," ")</f>
        <v xml:space="preserve"> </v>
      </c>
      <c r="E1983" s="10" t="str">
        <f>IF('[2]MUNIS Purchase Order Inquiry'!$A1787='[2]PO Detail'!$L$1,'[2]MUNIS Purchase Order Inquiry'!D1787," ")</f>
        <v xml:space="preserve"> </v>
      </c>
      <c r="F1983" s="10" t="str">
        <f>IF('[2]MUNIS Purchase Order Inquiry'!$A1787='[2]PO Detail'!$L$1,'[2]MUNIS Purchase Order Inquiry'!E1787," ")</f>
        <v xml:space="preserve"> </v>
      </c>
      <c r="G1983" s="10" t="str">
        <f>IF('[2]MUNIS Purchase Order Inquiry'!$A1787='[2]PO Detail'!$L$1,'[2]MUNIS Purchase Order Inquiry'!F1787," ")</f>
        <v xml:space="preserve"> </v>
      </c>
    </row>
    <row r="1984" spans="1:7" x14ac:dyDescent="0.25">
      <c r="A1984" s="25" t="str">
        <f>IF('[2]MUNIS Purchase Order Inquiry'!$A1788='[2]PO Detail'!$L$2," ",IF('[2]MUNIS Purchase Order Inquiry'!A1788='[2]PO Detail'!$L$1,'[2]MUNIS Purchase Order Inquiry'!B1788," "))</f>
        <v xml:space="preserve"> </v>
      </c>
      <c r="B1984" s="4" t="str">
        <f>IF('[2]MUNIS Purchase Order Inquiry'!$A1788='[2]PO Detail'!$L$2,'[2]MUNIS Purchase Order Inquiry'!Q1788,(IF('[2]MUNIS Purchase Order Inquiry'!$A1788='[2]PO Detail'!$L$1,CONCATENATE("      "&amp;'[2]MUNIS Purchase Order Inquiry'!I1788&amp;";   "&amp;'[2]MUNIS Purchase Order Inquiry'!J1788&amp;"   "&amp;'[2]MUNIS Purchase Order Inquiry'!K1788&amp;"; "&amp;'[2]MUNIS Purchase Order Inquiry'!M1788&amp;"; "&amp;'[2]MUNIS Purchase Order Inquiry'!N1788&amp;"; "&amp;'[2]MUNIS Purchase Order Inquiry'!O1788)," ")))</f>
        <v xml:space="preserve"> </v>
      </c>
      <c r="C1984" s="4" t="str">
        <f>IF('[2]MUNIS Purchase Order Inquiry'!$A1788='[2]PO Detail'!$L$2,'[2]MUNIS Purchase Order Inquiry'!R1788," ")</f>
        <v xml:space="preserve"> </v>
      </c>
      <c r="D1984" s="26" t="str">
        <f>IF('[2]MUNIS Purchase Order Inquiry'!$A1788='[2]PO Detail'!$L$1,'[2]MUNIS Purchase Order Inquiry'!G1788," ")</f>
        <v xml:space="preserve"> </v>
      </c>
      <c r="E1984" s="10" t="str">
        <f>IF('[2]MUNIS Purchase Order Inquiry'!$A1788='[2]PO Detail'!$L$1,'[2]MUNIS Purchase Order Inquiry'!D1788," ")</f>
        <v xml:space="preserve"> </v>
      </c>
      <c r="F1984" s="10" t="str">
        <f>IF('[2]MUNIS Purchase Order Inquiry'!$A1788='[2]PO Detail'!$L$1,'[2]MUNIS Purchase Order Inquiry'!E1788," ")</f>
        <v xml:space="preserve"> </v>
      </c>
      <c r="G1984" s="10" t="str">
        <f>IF('[2]MUNIS Purchase Order Inquiry'!$A1788='[2]PO Detail'!$L$1,'[2]MUNIS Purchase Order Inquiry'!F1788," ")</f>
        <v xml:space="preserve"> </v>
      </c>
    </row>
    <row r="1985" spans="1:7" x14ac:dyDescent="0.25">
      <c r="A1985" s="25" t="str">
        <f>IF('[2]MUNIS Purchase Order Inquiry'!$A1789='[2]PO Detail'!$L$2," ",IF('[2]MUNIS Purchase Order Inquiry'!A1789='[2]PO Detail'!$L$1,'[2]MUNIS Purchase Order Inquiry'!B1789," "))</f>
        <v xml:space="preserve"> </v>
      </c>
      <c r="B1985" s="4" t="str">
        <f>IF('[2]MUNIS Purchase Order Inquiry'!$A1789='[2]PO Detail'!$L$2,'[2]MUNIS Purchase Order Inquiry'!Q1789,(IF('[2]MUNIS Purchase Order Inquiry'!$A1789='[2]PO Detail'!$L$1,CONCATENATE("      "&amp;'[2]MUNIS Purchase Order Inquiry'!I1789&amp;";   "&amp;'[2]MUNIS Purchase Order Inquiry'!J1789&amp;"   "&amp;'[2]MUNIS Purchase Order Inquiry'!K1789&amp;"; "&amp;'[2]MUNIS Purchase Order Inquiry'!M1789&amp;"; "&amp;'[2]MUNIS Purchase Order Inquiry'!N1789&amp;"; "&amp;'[2]MUNIS Purchase Order Inquiry'!O1789)," ")))</f>
        <v xml:space="preserve"> </v>
      </c>
      <c r="C1985" s="4" t="str">
        <f>IF('[2]MUNIS Purchase Order Inquiry'!$A1789='[2]PO Detail'!$L$2,'[2]MUNIS Purchase Order Inquiry'!R1789," ")</f>
        <v xml:space="preserve"> </v>
      </c>
      <c r="D1985" s="26" t="str">
        <f>IF('[2]MUNIS Purchase Order Inquiry'!$A1789='[2]PO Detail'!$L$1,'[2]MUNIS Purchase Order Inquiry'!G1789," ")</f>
        <v xml:space="preserve"> </v>
      </c>
      <c r="E1985" s="10" t="str">
        <f>IF('[2]MUNIS Purchase Order Inquiry'!$A1789='[2]PO Detail'!$L$1,'[2]MUNIS Purchase Order Inquiry'!D1789," ")</f>
        <v xml:space="preserve"> </v>
      </c>
      <c r="F1985" s="10" t="str">
        <f>IF('[2]MUNIS Purchase Order Inquiry'!$A1789='[2]PO Detail'!$L$1,'[2]MUNIS Purchase Order Inquiry'!E1789," ")</f>
        <v xml:space="preserve"> </v>
      </c>
      <c r="G1985" s="10" t="str">
        <f>IF('[2]MUNIS Purchase Order Inquiry'!$A1789='[2]PO Detail'!$L$1,'[2]MUNIS Purchase Order Inquiry'!F1789," ")</f>
        <v xml:space="preserve"> </v>
      </c>
    </row>
    <row r="1986" spans="1:7" x14ac:dyDescent="0.25">
      <c r="A1986" s="25" t="str">
        <f>IF('[2]MUNIS Purchase Order Inquiry'!$A1790='[2]PO Detail'!$L$2," ",IF('[2]MUNIS Purchase Order Inquiry'!A1790='[2]PO Detail'!$L$1,'[2]MUNIS Purchase Order Inquiry'!B1790," "))</f>
        <v xml:space="preserve"> </v>
      </c>
      <c r="B1986" s="4" t="str">
        <f>IF('[2]MUNIS Purchase Order Inquiry'!$A1790='[2]PO Detail'!$L$2,'[2]MUNIS Purchase Order Inquiry'!Q1790,(IF('[2]MUNIS Purchase Order Inquiry'!$A1790='[2]PO Detail'!$L$1,CONCATENATE("      "&amp;'[2]MUNIS Purchase Order Inquiry'!I1790&amp;";   "&amp;'[2]MUNIS Purchase Order Inquiry'!J1790&amp;"   "&amp;'[2]MUNIS Purchase Order Inquiry'!K1790&amp;"; "&amp;'[2]MUNIS Purchase Order Inquiry'!M1790&amp;"; "&amp;'[2]MUNIS Purchase Order Inquiry'!N1790&amp;"; "&amp;'[2]MUNIS Purchase Order Inquiry'!O1790)," ")))</f>
        <v xml:space="preserve"> </v>
      </c>
      <c r="C1986" s="4" t="str">
        <f>IF('[2]MUNIS Purchase Order Inquiry'!$A1790='[2]PO Detail'!$L$2,'[2]MUNIS Purchase Order Inquiry'!R1790," ")</f>
        <v xml:space="preserve"> </v>
      </c>
      <c r="D1986" s="26" t="str">
        <f>IF('[2]MUNIS Purchase Order Inquiry'!$A1790='[2]PO Detail'!$L$1,'[2]MUNIS Purchase Order Inquiry'!G1790," ")</f>
        <v xml:space="preserve"> </v>
      </c>
      <c r="E1986" s="10" t="str">
        <f>IF('[2]MUNIS Purchase Order Inquiry'!$A1790='[2]PO Detail'!$L$1,'[2]MUNIS Purchase Order Inquiry'!D1790," ")</f>
        <v xml:space="preserve"> </v>
      </c>
      <c r="F1986" s="10" t="str">
        <f>IF('[2]MUNIS Purchase Order Inquiry'!$A1790='[2]PO Detail'!$L$1,'[2]MUNIS Purchase Order Inquiry'!E1790," ")</f>
        <v xml:space="preserve"> </v>
      </c>
      <c r="G1986" s="10" t="str">
        <f>IF('[2]MUNIS Purchase Order Inquiry'!$A1790='[2]PO Detail'!$L$1,'[2]MUNIS Purchase Order Inquiry'!F1790," ")</f>
        <v xml:space="preserve"> </v>
      </c>
    </row>
    <row r="1987" spans="1:7" x14ac:dyDescent="0.25">
      <c r="A1987" s="25" t="str">
        <f>IF('[2]MUNIS Purchase Order Inquiry'!$A1791='[2]PO Detail'!$L$2," ",IF('[2]MUNIS Purchase Order Inquiry'!A1791='[2]PO Detail'!$L$1,'[2]MUNIS Purchase Order Inquiry'!B1791," "))</f>
        <v xml:space="preserve"> </v>
      </c>
      <c r="B1987" s="4" t="str">
        <f>IF('[2]MUNIS Purchase Order Inquiry'!$A1791='[2]PO Detail'!$L$2,'[2]MUNIS Purchase Order Inquiry'!Q1791,(IF('[2]MUNIS Purchase Order Inquiry'!$A1791='[2]PO Detail'!$L$1,CONCATENATE("      "&amp;'[2]MUNIS Purchase Order Inquiry'!I1791&amp;";   "&amp;'[2]MUNIS Purchase Order Inquiry'!J1791&amp;"   "&amp;'[2]MUNIS Purchase Order Inquiry'!K1791&amp;"; "&amp;'[2]MUNIS Purchase Order Inquiry'!M1791&amp;"; "&amp;'[2]MUNIS Purchase Order Inquiry'!N1791&amp;"; "&amp;'[2]MUNIS Purchase Order Inquiry'!O1791)," ")))</f>
        <v xml:space="preserve"> </v>
      </c>
      <c r="C1987" s="4" t="str">
        <f>IF('[2]MUNIS Purchase Order Inquiry'!$A1791='[2]PO Detail'!$L$2,'[2]MUNIS Purchase Order Inquiry'!R1791," ")</f>
        <v xml:space="preserve"> </v>
      </c>
      <c r="D1987" s="26" t="str">
        <f>IF('[2]MUNIS Purchase Order Inquiry'!$A1791='[2]PO Detail'!$L$1,'[2]MUNIS Purchase Order Inquiry'!G1791," ")</f>
        <v xml:space="preserve"> </v>
      </c>
      <c r="E1987" s="10" t="str">
        <f>IF('[2]MUNIS Purchase Order Inquiry'!$A1791='[2]PO Detail'!$L$1,'[2]MUNIS Purchase Order Inquiry'!D1791," ")</f>
        <v xml:space="preserve"> </v>
      </c>
      <c r="F1987" s="10" t="str">
        <f>IF('[2]MUNIS Purchase Order Inquiry'!$A1791='[2]PO Detail'!$L$1,'[2]MUNIS Purchase Order Inquiry'!E1791," ")</f>
        <v xml:space="preserve"> </v>
      </c>
      <c r="G1987" s="10" t="str">
        <f>IF('[2]MUNIS Purchase Order Inquiry'!$A1791='[2]PO Detail'!$L$1,'[2]MUNIS Purchase Order Inquiry'!F1791," ")</f>
        <v xml:space="preserve"> </v>
      </c>
    </row>
    <row r="1988" spans="1:7" x14ac:dyDescent="0.25">
      <c r="A1988" s="25" t="str">
        <f>IF('[2]MUNIS Purchase Order Inquiry'!$A1792='[2]PO Detail'!$L$2," ",IF('[2]MUNIS Purchase Order Inquiry'!A1792='[2]PO Detail'!$L$1,'[2]MUNIS Purchase Order Inquiry'!B1792," "))</f>
        <v xml:space="preserve"> </v>
      </c>
      <c r="B1988" s="4" t="str">
        <f>IF('[2]MUNIS Purchase Order Inquiry'!$A1792='[2]PO Detail'!$L$2,'[2]MUNIS Purchase Order Inquiry'!Q1792,(IF('[2]MUNIS Purchase Order Inquiry'!$A1792='[2]PO Detail'!$L$1,CONCATENATE("      "&amp;'[2]MUNIS Purchase Order Inquiry'!I1792&amp;";   "&amp;'[2]MUNIS Purchase Order Inquiry'!J1792&amp;"   "&amp;'[2]MUNIS Purchase Order Inquiry'!K1792&amp;"; "&amp;'[2]MUNIS Purchase Order Inquiry'!M1792&amp;"; "&amp;'[2]MUNIS Purchase Order Inquiry'!N1792&amp;"; "&amp;'[2]MUNIS Purchase Order Inquiry'!O1792)," ")))</f>
        <v xml:space="preserve"> </v>
      </c>
      <c r="C1988" s="4" t="str">
        <f>IF('[2]MUNIS Purchase Order Inquiry'!$A1792='[2]PO Detail'!$L$2,'[2]MUNIS Purchase Order Inquiry'!R1792," ")</f>
        <v xml:space="preserve"> </v>
      </c>
      <c r="D1988" s="26" t="str">
        <f>IF('[2]MUNIS Purchase Order Inquiry'!$A1792='[2]PO Detail'!$L$1,'[2]MUNIS Purchase Order Inquiry'!G1792," ")</f>
        <v xml:space="preserve"> </v>
      </c>
      <c r="E1988" s="10" t="str">
        <f>IF('[2]MUNIS Purchase Order Inquiry'!$A1792='[2]PO Detail'!$L$1,'[2]MUNIS Purchase Order Inquiry'!D1792," ")</f>
        <v xml:space="preserve"> </v>
      </c>
      <c r="F1988" s="10" t="str">
        <f>IF('[2]MUNIS Purchase Order Inquiry'!$A1792='[2]PO Detail'!$L$1,'[2]MUNIS Purchase Order Inquiry'!E1792," ")</f>
        <v xml:space="preserve"> </v>
      </c>
      <c r="G1988" s="10" t="str">
        <f>IF('[2]MUNIS Purchase Order Inquiry'!$A1792='[2]PO Detail'!$L$1,'[2]MUNIS Purchase Order Inquiry'!F1792," ")</f>
        <v xml:space="preserve"> </v>
      </c>
    </row>
    <row r="1989" spans="1:7" x14ac:dyDescent="0.25">
      <c r="A1989" s="25" t="str">
        <f>IF('[2]MUNIS Purchase Order Inquiry'!$A1793='[2]PO Detail'!$L$2," ",IF('[2]MUNIS Purchase Order Inquiry'!A1793='[2]PO Detail'!$L$1,'[2]MUNIS Purchase Order Inquiry'!B1793," "))</f>
        <v xml:space="preserve"> </v>
      </c>
      <c r="B1989" s="4" t="str">
        <f>IF('[2]MUNIS Purchase Order Inquiry'!$A1793='[2]PO Detail'!$L$2,'[2]MUNIS Purchase Order Inquiry'!Q1793,(IF('[2]MUNIS Purchase Order Inquiry'!$A1793='[2]PO Detail'!$L$1,CONCATENATE("      "&amp;'[2]MUNIS Purchase Order Inquiry'!I1793&amp;";   "&amp;'[2]MUNIS Purchase Order Inquiry'!J1793&amp;"   "&amp;'[2]MUNIS Purchase Order Inquiry'!K1793&amp;"; "&amp;'[2]MUNIS Purchase Order Inquiry'!M1793&amp;"; "&amp;'[2]MUNIS Purchase Order Inquiry'!N1793&amp;"; "&amp;'[2]MUNIS Purchase Order Inquiry'!O1793)," ")))</f>
        <v xml:space="preserve"> </v>
      </c>
      <c r="C1989" s="4" t="str">
        <f>IF('[2]MUNIS Purchase Order Inquiry'!$A1793='[2]PO Detail'!$L$2,'[2]MUNIS Purchase Order Inquiry'!R1793," ")</f>
        <v xml:space="preserve"> </v>
      </c>
      <c r="D1989" s="26" t="str">
        <f>IF('[2]MUNIS Purchase Order Inquiry'!$A1793='[2]PO Detail'!$L$1,'[2]MUNIS Purchase Order Inquiry'!G1793," ")</f>
        <v xml:space="preserve"> </v>
      </c>
      <c r="E1989" s="10" t="str">
        <f>IF('[2]MUNIS Purchase Order Inquiry'!$A1793='[2]PO Detail'!$L$1,'[2]MUNIS Purchase Order Inquiry'!D1793," ")</f>
        <v xml:space="preserve"> </v>
      </c>
      <c r="F1989" s="10" t="str">
        <f>IF('[2]MUNIS Purchase Order Inquiry'!$A1793='[2]PO Detail'!$L$1,'[2]MUNIS Purchase Order Inquiry'!E1793," ")</f>
        <v xml:space="preserve"> </v>
      </c>
      <c r="G1989" s="10" t="str">
        <f>IF('[2]MUNIS Purchase Order Inquiry'!$A1793='[2]PO Detail'!$L$1,'[2]MUNIS Purchase Order Inquiry'!F1793," ")</f>
        <v xml:space="preserve"> </v>
      </c>
    </row>
    <row r="1990" spans="1:7" x14ac:dyDescent="0.25">
      <c r="A1990" s="25" t="str">
        <f>IF('[2]MUNIS Purchase Order Inquiry'!$A1794='[2]PO Detail'!$L$2," ",IF('[2]MUNIS Purchase Order Inquiry'!A1794='[2]PO Detail'!$L$1,'[2]MUNIS Purchase Order Inquiry'!B1794," "))</f>
        <v xml:space="preserve"> </v>
      </c>
      <c r="B1990" s="4" t="str">
        <f>IF('[2]MUNIS Purchase Order Inquiry'!$A1794='[2]PO Detail'!$L$2,'[2]MUNIS Purchase Order Inquiry'!Q1794,(IF('[2]MUNIS Purchase Order Inquiry'!$A1794='[2]PO Detail'!$L$1,CONCATENATE("      "&amp;'[2]MUNIS Purchase Order Inquiry'!I1794&amp;";   "&amp;'[2]MUNIS Purchase Order Inquiry'!J1794&amp;"   "&amp;'[2]MUNIS Purchase Order Inquiry'!K1794&amp;"; "&amp;'[2]MUNIS Purchase Order Inquiry'!M1794&amp;"; "&amp;'[2]MUNIS Purchase Order Inquiry'!N1794&amp;"; "&amp;'[2]MUNIS Purchase Order Inquiry'!O1794)," ")))</f>
        <v xml:space="preserve"> </v>
      </c>
      <c r="C1990" s="4" t="str">
        <f>IF('[2]MUNIS Purchase Order Inquiry'!$A1794='[2]PO Detail'!$L$2,'[2]MUNIS Purchase Order Inquiry'!R1794," ")</f>
        <v xml:space="preserve"> </v>
      </c>
      <c r="D1990" s="26" t="str">
        <f>IF('[2]MUNIS Purchase Order Inquiry'!$A1794='[2]PO Detail'!$L$1,'[2]MUNIS Purchase Order Inquiry'!G1794," ")</f>
        <v xml:space="preserve"> </v>
      </c>
      <c r="E1990" s="10" t="str">
        <f>IF('[2]MUNIS Purchase Order Inquiry'!$A1794='[2]PO Detail'!$L$1,'[2]MUNIS Purchase Order Inquiry'!D1794," ")</f>
        <v xml:space="preserve"> </v>
      </c>
      <c r="F1990" s="10" t="str">
        <f>IF('[2]MUNIS Purchase Order Inquiry'!$A1794='[2]PO Detail'!$L$1,'[2]MUNIS Purchase Order Inquiry'!E1794," ")</f>
        <v xml:space="preserve"> </v>
      </c>
      <c r="G1990" s="10" t="str">
        <f>IF('[2]MUNIS Purchase Order Inquiry'!$A1794='[2]PO Detail'!$L$1,'[2]MUNIS Purchase Order Inquiry'!F1794," ")</f>
        <v xml:space="preserve"> </v>
      </c>
    </row>
    <row r="1991" spans="1:7" x14ac:dyDescent="0.25">
      <c r="A1991" s="25" t="str">
        <f>IF('[2]MUNIS Purchase Order Inquiry'!$A1795='[2]PO Detail'!$L$2," ",IF('[2]MUNIS Purchase Order Inquiry'!A1795='[2]PO Detail'!$L$1,'[2]MUNIS Purchase Order Inquiry'!B1795," "))</f>
        <v xml:space="preserve"> </v>
      </c>
      <c r="B1991" s="4" t="str">
        <f>IF('[2]MUNIS Purchase Order Inquiry'!$A1795='[2]PO Detail'!$L$2,'[2]MUNIS Purchase Order Inquiry'!Q1795,(IF('[2]MUNIS Purchase Order Inquiry'!$A1795='[2]PO Detail'!$L$1,CONCATENATE("      "&amp;'[2]MUNIS Purchase Order Inquiry'!I1795&amp;";   "&amp;'[2]MUNIS Purchase Order Inquiry'!J1795&amp;"   "&amp;'[2]MUNIS Purchase Order Inquiry'!K1795&amp;"; "&amp;'[2]MUNIS Purchase Order Inquiry'!M1795&amp;"; "&amp;'[2]MUNIS Purchase Order Inquiry'!N1795&amp;"; "&amp;'[2]MUNIS Purchase Order Inquiry'!O1795)," ")))</f>
        <v xml:space="preserve"> </v>
      </c>
      <c r="C1991" s="4" t="str">
        <f>IF('[2]MUNIS Purchase Order Inquiry'!$A1795='[2]PO Detail'!$L$2,'[2]MUNIS Purchase Order Inquiry'!R1795," ")</f>
        <v xml:space="preserve"> </v>
      </c>
      <c r="D1991" s="26" t="str">
        <f>IF('[2]MUNIS Purchase Order Inquiry'!$A1795='[2]PO Detail'!$L$1,'[2]MUNIS Purchase Order Inquiry'!G1795," ")</f>
        <v xml:space="preserve"> </v>
      </c>
      <c r="E1991" s="10" t="str">
        <f>IF('[2]MUNIS Purchase Order Inquiry'!$A1795='[2]PO Detail'!$L$1,'[2]MUNIS Purchase Order Inquiry'!D1795," ")</f>
        <v xml:space="preserve"> </v>
      </c>
      <c r="F1991" s="10" t="str">
        <f>IF('[2]MUNIS Purchase Order Inquiry'!$A1795='[2]PO Detail'!$L$1,'[2]MUNIS Purchase Order Inquiry'!E1795," ")</f>
        <v xml:space="preserve"> </v>
      </c>
      <c r="G1991" s="10" t="str">
        <f>IF('[2]MUNIS Purchase Order Inquiry'!$A1795='[2]PO Detail'!$L$1,'[2]MUNIS Purchase Order Inquiry'!F1795," ")</f>
        <v xml:space="preserve"> </v>
      </c>
    </row>
    <row r="1992" spans="1:7" x14ac:dyDescent="0.25">
      <c r="A1992" s="25" t="str">
        <f>IF('[2]MUNIS Purchase Order Inquiry'!$A1796='[2]PO Detail'!$L$2," ",IF('[2]MUNIS Purchase Order Inquiry'!A1796='[2]PO Detail'!$L$1,'[2]MUNIS Purchase Order Inquiry'!B1796," "))</f>
        <v xml:space="preserve"> </v>
      </c>
      <c r="B1992" s="4" t="str">
        <f>IF('[2]MUNIS Purchase Order Inquiry'!$A1796='[2]PO Detail'!$L$2,'[2]MUNIS Purchase Order Inquiry'!Q1796,(IF('[2]MUNIS Purchase Order Inquiry'!$A1796='[2]PO Detail'!$L$1,CONCATENATE("      "&amp;'[2]MUNIS Purchase Order Inquiry'!I1796&amp;";   "&amp;'[2]MUNIS Purchase Order Inquiry'!J1796&amp;"   "&amp;'[2]MUNIS Purchase Order Inquiry'!K1796&amp;"; "&amp;'[2]MUNIS Purchase Order Inquiry'!M1796&amp;"; "&amp;'[2]MUNIS Purchase Order Inquiry'!N1796&amp;"; "&amp;'[2]MUNIS Purchase Order Inquiry'!O1796)," ")))</f>
        <v xml:space="preserve"> </v>
      </c>
      <c r="C1992" s="4" t="str">
        <f>IF('[2]MUNIS Purchase Order Inquiry'!$A1796='[2]PO Detail'!$L$2,'[2]MUNIS Purchase Order Inquiry'!R1796," ")</f>
        <v xml:space="preserve"> </v>
      </c>
      <c r="D1992" s="26" t="str">
        <f>IF('[2]MUNIS Purchase Order Inquiry'!$A1796='[2]PO Detail'!$L$1,'[2]MUNIS Purchase Order Inquiry'!G1796," ")</f>
        <v xml:space="preserve"> </v>
      </c>
      <c r="E1992" s="10" t="str">
        <f>IF('[2]MUNIS Purchase Order Inquiry'!$A1796='[2]PO Detail'!$L$1,'[2]MUNIS Purchase Order Inquiry'!D1796," ")</f>
        <v xml:space="preserve"> </v>
      </c>
      <c r="F1992" s="10" t="str">
        <f>IF('[2]MUNIS Purchase Order Inquiry'!$A1796='[2]PO Detail'!$L$1,'[2]MUNIS Purchase Order Inquiry'!E1796," ")</f>
        <v xml:space="preserve"> </v>
      </c>
      <c r="G1992" s="10" t="str">
        <f>IF('[2]MUNIS Purchase Order Inquiry'!$A1796='[2]PO Detail'!$L$1,'[2]MUNIS Purchase Order Inquiry'!F1796," ")</f>
        <v xml:space="preserve"> </v>
      </c>
    </row>
    <row r="1993" spans="1:7" x14ac:dyDescent="0.25">
      <c r="A1993" s="25" t="str">
        <f>IF('[2]MUNIS Purchase Order Inquiry'!$A1797='[2]PO Detail'!$L$2," ",IF('[2]MUNIS Purchase Order Inquiry'!A1797='[2]PO Detail'!$L$1,'[2]MUNIS Purchase Order Inquiry'!B1797," "))</f>
        <v xml:space="preserve"> </v>
      </c>
      <c r="B1993" s="4" t="str">
        <f>IF('[2]MUNIS Purchase Order Inquiry'!$A1797='[2]PO Detail'!$L$2,'[2]MUNIS Purchase Order Inquiry'!Q1797,(IF('[2]MUNIS Purchase Order Inquiry'!$A1797='[2]PO Detail'!$L$1,CONCATENATE("      "&amp;'[2]MUNIS Purchase Order Inquiry'!I1797&amp;";   "&amp;'[2]MUNIS Purchase Order Inquiry'!J1797&amp;"   "&amp;'[2]MUNIS Purchase Order Inquiry'!K1797&amp;"; "&amp;'[2]MUNIS Purchase Order Inquiry'!M1797&amp;"; "&amp;'[2]MUNIS Purchase Order Inquiry'!N1797&amp;"; "&amp;'[2]MUNIS Purchase Order Inquiry'!O1797)," ")))</f>
        <v xml:space="preserve"> </v>
      </c>
      <c r="C1993" s="4" t="str">
        <f>IF('[2]MUNIS Purchase Order Inquiry'!$A1797='[2]PO Detail'!$L$2,'[2]MUNIS Purchase Order Inquiry'!R1797," ")</f>
        <v xml:space="preserve"> </v>
      </c>
      <c r="D1993" s="26" t="str">
        <f>IF('[2]MUNIS Purchase Order Inquiry'!$A1797='[2]PO Detail'!$L$1,'[2]MUNIS Purchase Order Inquiry'!G1797," ")</f>
        <v xml:space="preserve"> </v>
      </c>
      <c r="E1993" s="10" t="str">
        <f>IF('[2]MUNIS Purchase Order Inquiry'!$A1797='[2]PO Detail'!$L$1,'[2]MUNIS Purchase Order Inquiry'!D1797," ")</f>
        <v xml:space="preserve"> </v>
      </c>
      <c r="F1993" s="10" t="str">
        <f>IF('[2]MUNIS Purchase Order Inquiry'!$A1797='[2]PO Detail'!$L$1,'[2]MUNIS Purchase Order Inquiry'!E1797," ")</f>
        <v xml:space="preserve"> </v>
      </c>
      <c r="G1993" s="10" t="str">
        <f>IF('[2]MUNIS Purchase Order Inquiry'!$A1797='[2]PO Detail'!$L$1,'[2]MUNIS Purchase Order Inquiry'!F1797," ")</f>
        <v xml:space="preserve"> </v>
      </c>
    </row>
    <row r="1994" spans="1:7" x14ac:dyDescent="0.25">
      <c r="A1994" s="25" t="str">
        <f>IF('[2]MUNIS Purchase Order Inquiry'!$A1798='[2]PO Detail'!$L$2," ",IF('[2]MUNIS Purchase Order Inquiry'!A1798='[2]PO Detail'!$L$1,'[2]MUNIS Purchase Order Inquiry'!B1798," "))</f>
        <v xml:space="preserve"> </v>
      </c>
      <c r="B1994" s="4" t="str">
        <f>IF('[2]MUNIS Purchase Order Inquiry'!$A1798='[2]PO Detail'!$L$2,'[2]MUNIS Purchase Order Inquiry'!Q1798,(IF('[2]MUNIS Purchase Order Inquiry'!$A1798='[2]PO Detail'!$L$1,CONCATENATE("      "&amp;'[2]MUNIS Purchase Order Inquiry'!I1798&amp;";   "&amp;'[2]MUNIS Purchase Order Inquiry'!J1798&amp;"   "&amp;'[2]MUNIS Purchase Order Inquiry'!K1798&amp;"; "&amp;'[2]MUNIS Purchase Order Inquiry'!M1798&amp;"; "&amp;'[2]MUNIS Purchase Order Inquiry'!N1798&amp;"; "&amp;'[2]MUNIS Purchase Order Inquiry'!O1798)," ")))</f>
        <v xml:space="preserve"> </v>
      </c>
      <c r="C1994" s="4" t="str">
        <f>IF('[2]MUNIS Purchase Order Inquiry'!$A1798='[2]PO Detail'!$L$2,'[2]MUNIS Purchase Order Inquiry'!R1798," ")</f>
        <v xml:space="preserve"> </v>
      </c>
      <c r="D1994" s="26" t="str">
        <f>IF('[2]MUNIS Purchase Order Inquiry'!$A1798='[2]PO Detail'!$L$1,'[2]MUNIS Purchase Order Inquiry'!G1798," ")</f>
        <v xml:space="preserve"> </v>
      </c>
      <c r="E1994" s="10" t="str">
        <f>IF('[2]MUNIS Purchase Order Inquiry'!$A1798='[2]PO Detail'!$L$1,'[2]MUNIS Purchase Order Inquiry'!D1798," ")</f>
        <v xml:space="preserve"> </v>
      </c>
      <c r="F1994" s="10" t="str">
        <f>IF('[2]MUNIS Purchase Order Inquiry'!$A1798='[2]PO Detail'!$L$1,'[2]MUNIS Purchase Order Inquiry'!E1798," ")</f>
        <v xml:space="preserve"> </v>
      </c>
      <c r="G1994" s="10" t="str">
        <f>IF('[2]MUNIS Purchase Order Inquiry'!$A1798='[2]PO Detail'!$L$1,'[2]MUNIS Purchase Order Inquiry'!F1798," ")</f>
        <v xml:space="preserve"> </v>
      </c>
    </row>
    <row r="1995" spans="1:7" x14ac:dyDescent="0.25">
      <c r="A1995" s="25" t="str">
        <f>IF('[2]MUNIS Purchase Order Inquiry'!$A1799='[2]PO Detail'!$L$2," ",IF('[2]MUNIS Purchase Order Inquiry'!A1799='[2]PO Detail'!$L$1,'[2]MUNIS Purchase Order Inquiry'!B1799," "))</f>
        <v xml:space="preserve"> </v>
      </c>
      <c r="B1995" s="4" t="str">
        <f>IF('[2]MUNIS Purchase Order Inquiry'!$A1799='[2]PO Detail'!$L$2,'[2]MUNIS Purchase Order Inquiry'!Q1799,(IF('[2]MUNIS Purchase Order Inquiry'!$A1799='[2]PO Detail'!$L$1,CONCATENATE("      "&amp;'[2]MUNIS Purchase Order Inquiry'!I1799&amp;";   "&amp;'[2]MUNIS Purchase Order Inquiry'!J1799&amp;"   "&amp;'[2]MUNIS Purchase Order Inquiry'!K1799&amp;"; "&amp;'[2]MUNIS Purchase Order Inquiry'!M1799&amp;"; "&amp;'[2]MUNIS Purchase Order Inquiry'!N1799&amp;"; "&amp;'[2]MUNIS Purchase Order Inquiry'!O1799)," ")))</f>
        <v xml:space="preserve"> </v>
      </c>
      <c r="C1995" s="4" t="str">
        <f>IF('[2]MUNIS Purchase Order Inquiry'!$A1799='[2]PO Detail'!$L$2,'[2]MUNIS Purchase Order Inquiry'!R1799," ")</f>
        <v xml:space="preserve"> </v>
      </c>
      <c r="D1995" s="26" t="str">
        <f>IF('[2]MUNIS Purchase Order Inquiry'!$A1799='[2]PO Detail'!$L$1,'[2]MUNIS Purchase Order Inquiry'!G1799," ")</f>
        <v xml:space="preserve"> </v>
      </c>
      <c r="E1995" s="10" t="str">
        <f>IF('[2]MUNIS Purchase Order Inquiry'!$A1799='[2]PO Detail'!$L$1,'[2]MUNIS Purchase Order Inquiry'!D1799," ")</f>
        <v xml:space="preserve"> </v>
      </c>
      <c r="F1995" s="10" t="str">
        <f>IF('[2]MUNIS Purchase Order Inquiry'!$A1799='[2]PO Detail'!$L$1,'[2]MUNIS Purchase Order Inquiry'!E1799," ")</f>
        <v xml:space="preserve"> </v>
      </c>
      <c r="G1995" s="10" t="str">
        <f>IF('[2]MUNIS Purchase Order Inquiry'!$A1799='[2]PO Detail'!$L$1,'[2]MUNIS Purchase Order Inquiry'!F1799," ")</f>
        <v xml:space="preserve"> </v>
      </c>
    </row>
    <row r="1996" spans="1:7" x14ac:dyDescent="0.25">
      <c r="A1996" s="25" t="str">
        <f>IF('[2]MUNIS Purchase Order Inquiry'!$A1800='[2]PO Detail'!$L$2," ",IF('[2]MUNIS Purchase Order Inquiry'!A1800='[2]PO Detail'!$L$1,'[2]MUNIS Purchase Order Inquiry'!B1800," "))</f>
        <v xml:space="preserve"> </v>
      </c>
      <c r="B1996" s="4" t="str">
        <f>IF('[2]MUNIS Purchase Order Inquiry'!$A1800='[2]PO Detail'!$L$2,'[2]MUNIS Purchase Order Inquiry'!Q1800,(IF('[2]MUNIS Purchase Order Inquiry'!$A1800='[2]PO Detail'!$L$1,CONCATENATE("      "&amp;'[2]MUNIS Purchase Order Inquiry'!I1800&amp;";   "&amp;'[2]MUNIS Purchase Order Inquiry'!J1800&amp;"   "&amp;'[2]MUNIS Purchase Order Inquiry'!K1800&amp;"; "&amp;'[2]MUNIS Purchase Order Inquiry'!M1800&amp;"; "&amp;'[2]MUNIS Purchase Order Inquiry'!N1800&amp;"; "&amp;'[2]MUNIS Purchase Order Inquiry'!O1800)," ")))</f>
        <v xml:space="preserve"> </v>
      </c>
      <c r="C1996" s="4" t="str">
        <f>IF('[2]MUNIS Purchase Order Inquiry'!$A1800='[2]PO Detail'!$L$2,'[2]MUNIS Purchase Order Inquiry'!R1800," ")</f>
        <v xml:space="preserve"> </v>
      </c>
      <c r="D1996" s="26" t="str">
        <f>IF('[2]MUNIS Purchase Order Inquiry'!$A1800='[2]PO Detail'!$L$1,'[2]MUNIS Purchase Order Inquiry'!G1800," ")</f>
        <v xml:space="preserve"> </v>
      </c>
      <c r="E1996" s="10" t="str">
        <f>IF('[2]MUNIS Purchase Order Inquiry'!$A1800='[2]PO Detail'!$L$1,'[2]MUNIS Purchase Order Inquiry'!D1800," ")</f>
        <v xml:space="preserve"> </v>
      </c>
      <c r="F1996" s="10" t="str">
        <f>IF('[2]MUNIS Purchase Order Inquiry'!$A1800='[2]PO Detail'!$L$1,'[2]MUNIS Purchase Order Inquiry'!E1800," ")</f>
        <v xml:space="preserve"> </v>
      </c>
      <c r="G1996" s="10" t="str">
        <f>IF('[2]MUNIS Purchase Order Inquiry'!$A1800='[2]PO Detail'!$L$1,'[2]MUNIS Purchase Order Inquiry'!F1800," ")</f>
        <v xml:space="preserve"> </v>
      </c>
    </row>
    <row r="1997" spans="1:7" x14ac:dyDescent="0.25">
      <c r="A1997" s="25" t="str">
        <f>IF('[2]MUNIS Purchase Order Inquiry'!$A1801='[2]PO Detail'!$L$2," ",IF('[2]MUNIS Purchase Order Inquiry'!A1801='[2]PO Detail'!$L$1,'[2]MUNIS Purchase Order Inquiry'!B1801," "))</f>
        <v xml:space="preserve"> </v>
      </c>
      <c r="B1997" s="4" t="str">
        <f>IF('[2]MUNIS Purchase Order Inquiry'!$A1801='[2]PO Detail'!$L$2,'[2]MUNIS Purchase Order Inquiry'!Q1801,(IF('[2]MUNIS Purchase Order Inquiry'!$A1801='[2]PO Detail'!$L$1,CONCATENATE("      "&amp;'[2]MUNIS Purchase Order Inquiry'!I1801&amp;";   "&amp;'[2]MUNIS Purchase Order Inquiry'!J1801&amp;"   "&amp;'[2]MUNIS Purchase Order Inquiry'!K1801&amp;"; "&amp;'[2]MUNIS Purchase Order Inquiry'!M1801&amp;"; "&amp;'[2]MUNIS Purchase Order Inquiry'!N1801&amp;"; "&amp;'[2]MUNIS Purchase Order Inquiry'!O1801)," ")))</f>
        <v xml:space="preserve"> </v>
      </c>
      <c r="C1997" s="4" t="str">
        <f>IF('[2]MUNIS Purchase Order Inquiry'!$A1801='[2]PO Detail'!$L$2,'[2]MUNIS Purchase Order Inquiry'!R1801," ")</f>
        <v xml:space="preserve"> </v>
      </c>
      <c r="D1997" s="26" t="str">
        <f>IF('[2]MUNIS Purchase Order Inquiry'!$A1801='[2]PO Detail'!$L$1,'[2]MUNIS Purchase Order Inquiry'!G1801," ")</f>
        <v xml:space="preserve"> </v>
      </c>
      <c r="E1997" s="10" t="str">
        <f>IF('[2]MUNIS Purchase Order Inquiry'!$A1801='[2]PO Detail'!$L$1,'[2]MUNIS Purchase Order Inquiry'!D1801," ")</f>
        <v xml:space="preserve"> </v>
      </c>
      <c r="F1997" s="10" t="str">
        <f>IF('[2]MUNIS Purchase Order Inquiry'!$A1801='[2]PO Detail'!$L$1,'[2]MUNIS Purchase Order Inquiry'!E1801," ")</f>
        <v xml:space="preserve"> </v>
      </c>
      <c r="G1997" s="10" t="str">
        <f>IF('[2]MUNIS Purchase Order Inquiry'!$A1801='[2]PO Detail'!$L$1,'[2]MUNIS Purchase Order Inquiry'!F1801," ")</f>
        <v xml:space="preserve"> </v>
      </c>
    </row>
    <row r="1998" spans="1:7" x14ac:dyDescent="0.25">
      <c r="A1998" s="25" t="str">
        <f>IF('[2]MUNIS Purchase Order Inquiry'!$A1802='[2]PO Detail'!$L$2," ",IF('[2]MUNIS Purchase Order Inquiry'!A1802='[2]PO Detail'!$L$1,'[2]MUNIS Purchase Order Inquiry'!B1802," "))</f>
        <v xml:space="preserve"> </v>
      </c>
      <c r="B1998" s="4" t="str">
        <f>IF('[2]MUNIS Purchase Order Inquiry'!$A1802='[2]PO Detail'!$L$2,'[2]MUNIS Purchase Order Inquiry'!Q1802,(IF('[2]MUNIS Purchase Order Inquiry'!$A1802='[2]PO Detail'!$L$1,CONCATENATE("      "&amp;'[2]MUNIS Purchase Order Inquiry'!I1802&amp;";   "&amp;'[2]MUNIS Purchase Order Inquiry'!J1802&amp;"   "&amp;'[2]MUNIS Purchase Order Inquiry'!K1802&amp;"; "&amp;'[2]MUNIS Purchase Order Inquiry'!M1802&amp;"; "&amp;'[2]MUNIS Purchase Order Inquiry'!N1802&amp;"; "&amp;'[2]MUNIS Purchase Order Inquiry'!O1802)," ")))</f>
        <v xml:space="preserve"> </v>
      </c>
      <c r="C1998" s="4" t="str">
        <f>IF('[2]MUNIS Purchase Order Inquiry'!$A1802='[2]PO Detail'!$L$2,'[2]MUNIS Purchase Order Inquiry'!R1802," ")</f>
        <v xml:space="preserve"> </v>
      </c>
      <c r="D1998" s="26" t="str">
        <f>IF('[2]MUNIS Purchase Order Inquiry'!$A1802='[2]PO Detail'!$L$1,'[2]MUNIS Purchase Order Inquiry'!G1802," ")</f>
        <v xml:space="preserve"> </v>
      </c>
      <c r="E1998" s="10" t="str">
        <f>IF('[2]MUNIS Purchase Order Inquiry'!$A1802='[2]PO Detail'!$L$1,'[2]MUNIS Purchase Order Inquiry'!D1802," ")</f>
        <v xml:space="preserve"> </v>
      </c>
      <c r="F1998" s="10" t="str">
        <f>IF('[2]MUNIS Purchase Order Inquiry'!$A1802='[2]PO Detail'!$L$1,'[2]MUNIS Purchase Order Inquiry'!E1802," ")</f>
        <v xml:space="preserve"> </v>
      </c>
      <c r="G1998" s="10" t="str">
        <f>IF('[2]MUNIS Purchase Order Inquiry'!$A1802='[2]PO Detail'!$L$1,'[2]MUNIS Purchase Order Inquiry'!F1802," ")</f>
        <v xml:space="preserve"> </v>
      </c>
    </row>
    <row r="1999" spans="1:7" x14ac:dyDescent="0.25">
      <c r="A1999" s="25" t="str">
        <f>IF('[2]MUNIS Purchase Order Inquiry'!$A1803='[2]PO Detail'!$L$2," ",IF('[2]MUNIS Purchase Order Inquiry'!A1803='[2]PO Detail'!$L$1,'[2]MUNIS Purchase Order Inquiry'!B1803," "))</f>
        <v xml:space="preserve"> </v>
      </c>
      <c r="B1999" s="4" t="str">
        <f>IF('[2]MUNIS Purchase Order Inquiry'!$A1803='[2]PO Detail'!$L$2,'[2]MUNIS Purchase Order Inquiry'!Q1803,(IF('[2]MUNIS Purchase Order Inquiry'!$A1803='[2]PO Detail'!$L$1,CONCATENATE("      "&amp;'[2]MUNIS Purchase Order Inquiry'!I1803&amp;";   "&amp;'[2]MUNIS Purchase Order Inquiry'!J1803&amp;"   "&amp;'[2]MUNIS Purchase Order Inquiry'!K1803&amp;"; "&amp;'[2]MUNIS Purchase Order Inquiry'!M1803&amp;"; "&amp;'[2]MUNIS Purchase Order Inquiry'!N1803&amp;"; "&amp;'[2]MUNIS Purchase Order Inquiry'!O1803)," ")))</f>
        <v xml:space="preserve"> </v>
      </c>
      <c r="C1999" s="4" t="str">
        <f>IF('[2]MUNIS Purchase Order Inquiry'!$A1803='[2]PO Detail'!$L$2,'[2]MUNIS Purchase Order Inquiry'!R1803," ")</f>
        <v xml:space="preserve"> </v>
      </c>
      <c r="D1999" s="26" t="str">
        <f>IF('[2]MUNIS Purchase Order Inquiry'!$A1803='[2]PO Detail'!$L$1,'[2]MUNIS Purchase Order Inquiry'!G1803," ")</f>
        <v xml:space="preserve"> </v>
      </c>
      <c r="E1999" s="10" t="str">
        <f>IF('[2]MUNIS Purchase Order Inquiry'!$A1803='[2]PO Detail'!$L$1,'[2]MUNIS Purchase Order Inquiry'!D1803," ")</f>
        <v xml:space="preserve"> </v>
      </c>
      <c r="F1999" s="10" t="str">
        <f>IF('[2]MUNIS Purchase Order Inquiry'!$A1803='[2]PO Detail'!$L$1,'[2]MUNIS Purchase Order Inquiry'!E1803," ")</f>
        <v xml:space="preserve"> </v>
      </c>
      <c r="G1999" s="10" t="str">
        <f>IF('[2]MUNIS Purchase Order Inquiry'!$A1803='[2]PO Detail'!$L$1,'[2]MUNIS Purchase Order Inquiry'!F1803," ")</f>
        <v xml:space="preserve"> </v>
      </c>
    </row>
    <row r="2000" spans="1:7" x14ac:dyDescent="0.25">
      <c r="A2000" s="25" t="str">
        <f>IF('[2]MUNIS Purchase Order Inquiry'!$A1804='[2]PO Detail'!$L$2," ",IF('[2]MUNIS Purchase Order Inquiry'!A1804='[2]PO Detail'!$L$1,'[2]MUNIS Purchase Order Inquiry'!B1804," "))</f>
        <v xml:space="preserve"> </v>
      </c>
      <c r="B2000" s="4" t="str">
        <f>IF('[2]MUNIS Purchase Order Inquiry'!$A1804='[2]PO Detail'!$L$2,'[2]MUNIS Purchase Order Inquiry'!Q1804,(IF('[2]MUNIS Purchase Order Inquiry'!$A1804='[2]PO Detail'!$L$1,CONCATENATE("      "&amp;'[2]MUNIS Purchase Order Inquiry'!I1804&amp;";   "&amp;'[2]MUNIS Purchase Order Inquiry'!J1804&amp;"   "&amp;'[2]MUNIS Purchase Order Inquiry'!K1804&amp;"; "&amp;'[2]MUNIS Purchase Order Inquiry'!M1804&amp;"; "&amp;'[2]MUNIS Purchase Order Inquiry'!N1804&amp;"; "&amp;'[2]MUNIS Purchase Order Inquiry'!O1804)," ")))</f>
        <v xml:space="preserve"> </v>
      </c>
      <c r="C2000" s="4" t="str">
        <f>IF('[2]MUNIS Purchase Order Inquiry'!$A1804='[2]PO Detail'!$L$2,'[2]MUNIS Purchase Order Inquiry'!R1804," ")</f>
        <v xml:space="preserve"> </v>
      </c>
      <c r="D2000" s="26" t="str">
        <f>IF('[2]MUNIS Purchase Order Inquiry'!$A1804='[2]PO Detail'!$L$1,'[2]MUNIS Purchase Order Inquiry'!G1804," ")</f>
        <v xml:space="preserve"> </v>
      </c>
      <c r="E2000" s="10" t="str">
        <f>IF('[2]MUNIS Purchase Order Inquiry'!$A1804='[2]PO Detail'!$L$1,'[2]MUNIS Purchase Order Inquiry'!D1804," ")</f>
        <v xml:space="preserve"> </v>
      </c>
      <c r="F2000" s="10" t="str">
        <f>IF('[2]MUNIS Purchase Order Inquiry'!$A1804='[2]PO Detail'!$L$1,'[2]MUNIS Purchase Order Inquiry'!E1804," ")</f>
        <v xml:space="preserve"> </v>
      </c>
      <c r="G2000" s="10" t="str">
        <f>IF('[2]MUNIS Purchase Order Inquiry'!$A1804='[2]PO Detail'!$L$1,'[2]MUNIS Purchase Order Inquiry'!F1804," ")</f>
        <v xml:space="preserve"> </v>
      </c>
    </row>
    <row r="2001" spans="1:7" x14ac:dyDescent="0.25">
      <c r="A2001" s="25" t="str">
        <f>IF('[2]MUNIS Purchase Order Inquiry'!$A1805='[2]PO Detail'!$L$2," ",IF('[2]MUNIS Purchase Order Inquiry'!A1805='[2]PO Detail'!$L$1,'[2]MUNIS Purchase Order Inquiry'!B1805," "))</f>
        <v xml:space="preserve"> </v>
      </c>
      <c r="B2001" s="4" t="str">
        <f>IF('[2]MUNIS Purchase Order Inquiry'!$A1805='[2]PO Detail'!$L$2,'[2]MUNIS Purchase Order Inquiry'!Q1805,(IF('[2]MUNIS Purchase Order Inquiry'!$A1805='[2]PO Detail'!$L$1,CONCATENATE("      "&amp;'[2]MUNIS Purchase Order Inquiry'!I1805&amp;";   "&amp;'[2]MUNIS Purchase Order Inquiry'!J1805&amp;"   "&amp;'[2]MUNIS Purchase Order Inquiry'!K1805&amp;"; "&amp;'[2]MUNIS Purchase Order Inquiry'!M1805&amp;"; "&amp;'[2]MUNIS Purchase Order Inquiry'!N1805&amp;"; "&amp;'[2]MUNIS Purchase Order Inquiry'!O1805)," ")))</f>
        <v xml:space="preserve"> </v>
      </c>
      <c r="C2001" s="4" t="str">
        <f>IF('[2]MUNIS Purchase Order Inquiry'!$A1805='[2]PO Detail'!$L$2,'[2]MUNIS Purchase Order Inquiry'!R1805," ")</f>
        <v xml:space="preserve"> </v>
      </c>
      <c r="D2001" s="26" t="str">
        <f>IF('[2]MUNIS Purchase Order Inquiry'!$A1805='[2]PO Detail'!$L$1,'[2]MUNIS Purchase Order Inquiry'!G1805," ")</f>
        <v xml:space="preserve"> </v>
      </c>
      <c r="E2001" s="10" t="str">
        <f>IF('[2]MUNIS Purchase Order Inquiry'!$A1805='[2]PO Detail'!$L$1,'[2]MUNIS Purchase Order Inquiry'!D1805," ")</f>
        <v xml:space="preserve"> </v>
      </c>
      <c r="F2001" s="10" t="str">
        <f>IF('[2]MUNIS Purchase Order Inquiry'!$A1805='[2]PO Detail'!$L$1,'[2]MUNIS Purchase Order Inquiry'!E1805," ")</f>
        <v xml:space="preserve"> </v>
      </c>
      <c r="G2001" s="10" t="str">
        <f>IF('[2]MUNIS Purchase Order Inquiry'!$A1805='[2]PO Detail'!$L$1,'[2]MUNIS Purchase Order Inquiry'!F1805," ")</f>
        <v xml:space="preserve"> </v>
      </c>
    </row>
    <row r="2002" spans="1:7" x14ac:dyDescent="0.25">
      <c r="A2002" s="25" t="str">
        <f>IF('[2]MUNIS Purchase Order Inquiry'!$A1806='[2]PO Detail'!$L$2," ",IF('[2]MUNIS Purchase Order Inquiry'!A1806='[2]PO Detail'!$L$1,'[2]MUNIS Purchase Order Inquiry'!B1806," "))</f>
        <v xml:space="preserve"> </v>
      </c>
      <c r="B2002" s="4" t="str">
        <f>IF('[2]MUNIS Purchase Order Inquiry'!$A1806='[2]PO Detail'!$L$2,'[2]MUNIS Purchase Order Inquiry'!Q1806,(IF('[2]MUNIS Purchase Order Inquiry'!$A1806='[2]PO Detail'!$L$1,CONCATENATE("      "&amp;'[2]MUNIS Purchase Order Inquiry'!I1806&amp;";   "&amp;'[2]MUNIS Purchase Order Inquiry'!J1806&amp;"   "&amp;'[2]MUNIS Purchase Order Inquiry'!K1806&amp;"; "&amp;'[2]MUNIS Purchase Order Inquiry'!M1806&amp;"; "&amp;'[2]MUNIS Purchase Order Inquiry'!N1806&amp;"; "&amp;'[2]MUNIS Purchase Order Inquiry'!O1806)," ")))</f>
        <v xml:space="preserve"> </v>
      </c>
      <c r="C2002" s="4" t="str">
        <f>IF('[2]MUNIS Purchase Order Inquiry'!$A1806='[2]PO Detail'!$L$2,'[2]MUNIS Purchase Order Inquiry'!R1806," ")</f>
        <v xml:space="preserve"> </v>
      </c>
      <c r="D2002" s="26" t="str">
        <f>IF('[2]MUNIS Purchase Order Inquiry'!$A1806='[2]PO Detail'!$L$1,'[2]MUNIS Purchase Order Inquiry'!G1806," ")</f>
        <v xml:space="preserve"> </v>
      </c>
      <c r="E2002" s="10" t="str">
        <f>IF('[2]MUNIS Purchase Order Inquiry'!$A1806='[2]PO Detail'!$L$1,'[2]MUNIS Purchase Order Inquiry'!D1806," ")</f>
        <v xml:space="preserve"> </v>
      </c>
      <c r="F2002" s="10" t="str">
        <f>IF('[2]MUNIS Purchase Order Inquiry'!$A1806='[2]PO Detail'!$L$1,'[2]MUNIS Purchase Order Inquiry'!E1806," ")</f>
        <v xml:space="preserve"> </v>
      </c>
      <c r="G2002" s="10" t="str">
        <f>IF('[2]MUNIS Purchase Order Inquiry'!$A1806='[2]PO Detail'!$L$1,'[2]MUNIS Purchase Order Inquiry'!F1806," ")</f>
        <v xml:space="preserve"> </v>
      </c>
    </row>
    <row r="2003" spans="1:7" x14ac:dyDescent="0.25">
      <c r="A2003" s="25" t="str">
        <f>IF('[2]MUNIS Purchase Order Inquiry'!$A1807='[2]PO Detail'!$L$2," ",IF('[2]MUNIS Purchase Order Inquiry'!A1807='[2]PO Detail'!$L$1,'[2]MUNIS Purchase Order Inquiry'!B1807," "))</f>
        <v xml:space="preserve"> </v>
      </c>
      <c r="B2003" s="4" t="str">
        <f>IF('[2]MUNIS Purchase Order Inquiry'!$A1807='[2]PO Detail'!$L$2,'[2]MUNIS Purchase Order Inquiry'!Q1807,(IF('[2]MUNIS Purchase Order Inquiry'!$A1807='[2]PO Detail'!$L$1,CONCATENATE("      "&amp;'[2]MUNIS Purchase Order Inquiry'!I1807&amp;";   "&amp;'[2]MUNIS Purchase Order Inquiry'!J1807&amp;"   "&amp;'[2]MUNIS Purchase Order Inquiry'!K1807&amp;"; "&amp;'[2]MUNIS Purchase Order Inquiry'!M1807&amp;"; "&amp;'[2]MUNIS Purchase Order Inquiry'!N1807&amp;"; "&amp;'[2]MUNIS Purchase Order Inquiry'!O1807)," ")))</f>
        <v xml:space="preserve"> </v>
      </c>
      <c r="C2003" s="4" t="str">
        <f>IF('[2]MUNIS Purchase Order Inquiry'!$A1807='[2]PO Detail'!$L$2,'[2]MUNIS Purchase Order Inquiry'!R1807," ")</f>
        <v xml:space="preserve"> </v>
      </c>
      <c r="D2003" s="26" t="str">
        <f>IF('[2]MUNIS Purchase Order Inquiry'!$A1807='[2]PO Detail'!$L$1,'[2]MUNIS Purchase Order Inquiry'!G1807," ")</f>
        <v xml:space="preserve"> </v>
      </c>
      <c r="E2003" s="10" t="str">
        <f>IF('[2]MUNIS Purchase Order Inquiry'!$A1807='[2]PO Detail'!$L$1,'[2]MUNIS Purchase Order Inquiry'!D1807," ")</f>
        <v xml:space="preserve"> </v>
      </c>
      <c r="F2003" s="10" t="str">
        <f>IF('[2]MUNIS Purchase Order Inquiry'!$A1807='[2]PO Detail'!$L$1,'[2]MUNIS Purchase Order Inquiry'!E1807," ")</f>
        <v xml:space="preserve"> </v>
      </c>
      <c r="G2003" s="10" t="str">
        <f>IF('[2]MUNIS Purchase Order Inquiry'!$A1807='[2]PO Detail'!$L$1,'[2]MUNIS Purchase Order Inquiry'!F1807," ")</f>
        <v xml:space="preserve"> </v>
      </c>
    </row>
    <row r="2004" spans="1:7" x14ac:dyDescent="0.25">
      <c r="A2004" s="25" t="str">
        <f>IF('[2]MUNIS Purchase Order Inquiry'!$A1808='[2]PO Detail'!$L$2," ",IF('[2]MUNIS Purchase Order Inquiry'!A1808='[2]PO Detail'!$L$1,'[2]MUNIS Purchase Order Inquiry'!B1808," "))</f>
        <v xml:space="preserve"> </v>
      </c>
      <c r="B2004" s="4" t="str">
        <f>IF('[2]MUNIS Purchase Order Inquiry'!$A1808='[2]PO Detail'!$L$2,'[2]MUNIS Purchase Order Inquiry'!Q1808,(IF('[2]MUNIS Purchase Order Inquiry'!$A1808='[2]PO Detail'!$L$1,CONCATENATE("      "&amp;'[2]MUNIS Purchase Order Inquiry'!I1808&amp;";   "&amp;'[2]MUNIS Purchase Order Inquiry'!J1808&amp;"   "&amp;'[2]MUNIS Purchase Order Inquiry'!K1808&amp;"; "&amp;'[2]MUNIS Purchase Order Inquiry'!M1808&amp;"; "&amp;'[2]MUNIS Purchase Order Inquiry'!N1808&amp;"; "&amp;'[2]MUNIS Purchase Order Inquiry'!O1808)," ")))</f>
        <v xml:space="preserve"> </v>
      </c>
      <c r="C2004" s="4" t="str">
        <f>IF('[2]MUNIS Purchase Order Inquiry'!$A1808='[2]PO Detail'!$L$2,'[2]MUNIS Purchase Order Inquiry'!R1808," ")</f>
        <v xml:space="preserve"> </v>
      </c>
      <c r="D2004" s="26" t="str">
        <f>IF('[2]MUNIS Purchase Order Inquiry'!$A1808='[2]PO Detail'!$L$1,'[2]MUNIS Purchase Order Inquiry'!G1808," ")</f>
        <v xml:space="preserve"> </v>
      </c>
      <c r="E2004" s="10" t="str">
        <f>IF('[2]MUNIS Purchase Order Inquiry'!$A1808='[2]PO Detail'!$L$1,'[2]MUNIS Purchase Order Inquiry'!D1808," ")</f>
        <v xml:space="preserve"> </v>
      </c>
      <c r="F2004" s="10" t="str">
        <f>IF('[2]MUNIS Purchase Order Inquiry'!$A1808='[2]PO Detail'!$L$1,'[2]MUNIS Purchase Order Inquiry'!E1808," ")</f>
        <v xml:space="preserve"> </v>
      </c>
      <c r="G2004" s="10" t="str">
        <f>IF('[2]MUNIS Purchase Order Inquiry'!$A1808='[2]PO Detail'!$L$1,'[2]MUNIS Purchase Order Inquiry'!F1808," ")</f>
        <v xml:space="preserve"> </v>
      </c>
    </row>
    <row r="2005" spans="1:7" x14ac:dyDescent="0.25">
      <c r="A2005" s="25" t="str">
        <f>IF('[2]MUNIS Purchase Order Inquiry'!$A1809='[2]PO Detail'!$L$2," ",IF('[2]MUNIS Purchase Order Inquiry'!A1809='[2]PO Detail'!$L$1,'[2]MUNIS Purchase Order Inquiry'!B1809," "))</f>
        <v xml:space="preserve"> </v>
      </c>
      <c r="B2005" s="4" t="str">
        <f>IF('[2]MUNIS Purchase Order Inquiry'!$A1809='[2]PO Detail'!$L$2,'[2]MUNIS Purchase Order Inquiry'!Q1809,(IF('[2]MUNIS Purchase Order Inquiry'!$A1809='[2]PO Detail'!$L$1,CONCATENATE("      "&amp;'[2]MUNIS Purchase Order Inquiry'!I1809&amp;";   "&amp;'[2]MUNIS Purchase Order Inquiry'!J1809&amp;"   "&amp;'[2]MUNIS Purchase Order Inquiry'!K1809&amp;"; "&amp;'[2]MUNIS Purchase Order Inquiry'!M1809&amp;"; "&amp;'[2]MUNIS Purchase Order Inquiry'!N1809&amp;"; "&amp;'[2]MUNIS Purchase Order Inquiry'!O1809)," ")))</f>
        <v xml:space="preserve"> </v>
      </c>
      <c r="C2005" s="4" t="str">
        <f>IF('[2]MUNIS Purchase Order Inquiry'!$A1809='[2]PO Detail'!$L$2,'[2]MUNIS Purchase Order Inquiry'!R1809," ")</f>
        <v xml:space="preserve"> </v>
      </c>
      <c r="D2005" s="26" t="str">
        <f>IF('[2]MUNIS Purchase Order Inquiry'!$A1809='[2]PO Detail'!$L$1,'[2]MUNIS Purchase Order Inquiry'!G1809," ")</f>
        <v xml:space="preserve"> </v>
      </c>
      <c r="E2005" s="10" t="str">
        <f>IF('[2]MUNIS Purchase Order Inquiry'!$A1809='[2]PO Detail'!$L$1,'[2]MUNIS Purchase Order Inquiry'!D1809," ")</f>
        <v xml:space="preserve"> </v>
      </c>
      <c r="F2005" s="10" t="str">
        <f>IF('[2]MUNIS Purchase Order Inquiry'!$A1809='[2]PO Detail'!$L$1,'[2]MUNIS Purchase Order Inquiry'!E1809," ")</f>
        <v xml:space="preserve"> </v>
      </c>
      <c r="G2005" s="10" t="str">
        <f>IF('[2]MUNIS Purchase Order Inquiry'!$A1809='[2]PO Detail'!$L$1,'[2]MUNIS Purchase Order Inquiry'!F1809," ")</f>
        <v xml:space="preserve"> </v>
      </c>
    </row>
    <row r="2006" spans="1:7" x14ac:dyDescent="0.25">
      <c r="A2006" s="25" t="str">
        <f>IF('[2]MUNIS Purchase Order Inquiry'!$A1810='[2]PO Detail'!$L$2," ",IF('[2]MUNIS Purchase Order Inquiry'!A1810='[2]PO Detail'!$L$1,'[2]MUNIS Purchase Order Inquiry'!B1810," "))</f>
        <v xml:space="preserve"> </v>
      </c>
      <c r="B2006" s="4" t="str">
        <f>IF('[2]MUNIS Purchase Order Inquiry'!$A1810='[2]PO Detail'!$L$2,'[2]MUNIS Purchase Order Inquiry'!Q1810,(IF('[2]MUNIS Purchase Order Inquiry'!$A1810='[2]PO Detail'!$L$1,CONCATENATE("      "&amp;'[2]MUNIS Purchase Order Inquiry'!I1810&amp;";   "&amp;'[2]MUNIS Purchase Order Inquiry'!J1810&amp;"   "&amp;'[2]MUNIS Purchase Order Inquiry'!K1810&amp;"; "&amp;'[2]MUNIS Purchase Order Inquiry'!M1810&amp;"; "&amp;'[2]MUNIS Purchase Order Inquiry'!N1810&amp;"; "&amp;'[2]MUNIS Purchase Order Inquiry'!O1810)," ")))</f>
        <v xml:space="preserve"> </v>
      </c>
      <c r="C2006" s="4" t="str">
        <f>IF('[2]MUNIS Purchase Order Inquiry'!$A1810='[2]PO Detail'!$L$2,'[2]MUNIS Purchase Order Inquiry'!R1810," ")</f>
        <v xml:space="preserve"> </v>
      </c>
      <c r="D2006" s="26" t="str">
        <f>IF('[2]MUNIS Purchase Order Inquiry'!$A1810='[2]PO Detail'!$L$1,'[2]MUNIS Purchase Order Inquiry'!G1810," ")</f>
        <v xml:space="preserve"> </v>
      </c>
      <c r="E2006" s="10" t="str">
        <f>IF('[2]MUNIS Purchase Order Inquiry'!$A1810='[2]PO Detail'!$L$1,'[2]MUNIS Purchase Order Inquiry'!D1810," ")</f>
        <v xml:space="preserve"> </v>
      </c>
      <c r="F2006" s="10" t="str">
        <f>IF('[2]MUNIS Purchase Order Inquiry'!$A1810='[2]PO Detail'!$L$1,'[2]MUNIS Purchase Order Inquiry'!E1810," ")</f>
        <v xml:space="preserve"> </v>
      </c>
      <c r="G2006" s="10" t="str">
        <f>IF('[2]MUNIS Purchase Order Inquiry'!$A1810='[2]PO Detail'!$L$1,'[2]MUNIS Purchase Order Inquiry'!F1810," ")</f>
        <v xml:space="preserve"> </v>
      </c>
    </row>
    <row r="2007" spans="1:7" x14ac:dyDescent="0.25">
      <c r="A2007" s="25" t="str">
        <f>IF('[2]MUNIS Purchase Order Inquiry'!$A1811='[2]PO Detail'!$L$2," ",IF('[2]MUNIS Purchase Order Inquiry'!A1811='[2]PO Detail'!$L$1,'[2]MUNIS Purchase Order Inquiry'!B1811," "))</f>
        <v xml:space="preserve"> </v>
      </c>
      <c r="B2007" s="4" t="str">
        <f>IF('[2]MUNIS Purchase Order Inquiry'!$A1811='[2]PO Detail'!$L$2,'[2]MUNIS Purchase Order Inquiry'!Q1811,(IF('[2]MUNIS Purchase Order Inquiry'!$A1811='[2]PO Detail'!$L$1,CONCATENATE("      "&amp;'[2]MUNIS Purchase Order Inquiry'!I1811&amp;";   "&amp;'[2]MUNIS Purchase Order Inquiry'!J1811&amp;"   "&amp;'[2]MUNIS Purchase Order Inquiry'!K1811&amp;"; "&amp;'[2]MUNIS Purchase Order Inquiry'!M1811&amp;"; "&amp;'[2]MUNIS Purchase Order Inquiry'!N1811&amp;"; "&amp;'[2]MUNIS Purchase Order Inquiry'!O1811)," ")))</f>
        <v xml:space="preserve"> </v>
      </c>
      <c r="C2007" s="4" t="str">
        <f>IF('[2]MUNIS Purchase Order Inquiry'!$A1811='[2]PO Detail'!$L$2,'[2]MUNIS Purchase Order Inquiry'!R1811," ")</f>
        <v xml:space="preserve"> </v>
      </c>
      <c r="D2007" s="26" t="str">
        <f>IF('[2]MUNIS Purchase Order Inquiry'!$A1811='[2]PO Detail'!$L$1,'[2]MUNIS Purchase Order Inquiry'!G1811," ")</f>
        <v xml:space="preserve"> </v>
      </c>
      <c r="E2007" s="10" t="str">
        <f>IF('[2]MUNIS Purchase Order Inquiry'!$A1811='[2]PO Detail'!$L$1,'[2]MUNIS Purchase Order Inquiry'!D1811," ")</f>
        <v xml:space="preserve"> </v>
      </c>
      <c r="F2007" s="10" t="str">
        <f>IF('[2]MUNIS Purchase Order Inquiry'!$A1811='[2]PO Detail'!$L$1,'[2]MUNIS Purchase Order Inquiry'!E1811," ")</f>
        <v xml:space="preserve"> </v>
      </c>
      <c r="G2007" s="10" t="str">
        <f>IF('[2]MUNIS Purchase Order Inquiry'!$A1811='[2]PO Detail'!$L$1,'[2]MUNIS Purchase Order Inquiry'!F1811," ")</f>
        <v xml:space="preserve"> </v>
      </c>
    </row>
    <row r="2008" spans="1:7" x14ac:dyDescent="0.25">
      <c r="A2008" s="25" t="str">
        <f>IF('[2]MUNIS Purchase Order Inquiry'!$A1812='[2]PO Detail'!$L$2," ",IF('[2]MUNIS Purchase Order Inquiry'!A1812='[2]PO Detail'!$L$1,'[2]MUNIS Purchase Order Inquiry'!B1812," "))</f>
        <v xml:space="preserve"> </v>
      </c>
      <c r="B2008" s="4" t="str">
        <f>IF('[2]MUNIS Purchase Order Inquiry'!$A1812='[2]PO Detail'!$L$2,'[2]MUNIS Purchase Order Inquiry'!Q1812,(IF('[2]MUNIS Purchase Order Inquiry'!$A1812='[2]PO Detail'!$L$1,CONCATENATE("      "&amp;'[2]MUNIS Purchase Order Inquiry'!I1812&amp;";   "&amp;'[2]MUNIS Purchase Order Inquiry'!J1812&amp;"   "&amp;'[2]MUNIS Purchase Order Inquiry'!K1812&amp;"; "&amp;'[2]MUNIS Purchase Order Inquiry'!M1812&amp;"; "&amp;'[2]MUNIS Purchase Order Inquiry'!N1812&amp;"; "&amp;'[2]MUNIS Purchase Order Inquiry'!O1812)," ")))</f>
        <v xml:space="preserve"> </v>
      </c>
      <c r="C2008" s="4" t="str">
        <f>IF('[2]MUNIS Purchase Order Inquiry'!$A1812='[2]PO Detail'!$L$2,'[2]MUNIS Purchase Order Inquiry'!R1812," ")</f>
        <v xml:space="preserve"> </v>
      </c>
      <c r="D2008" s="26" t="str">
        <f>IF('[2]MUNIS Purchase Order Inquiry'!$A1812='[2]PO Detail'!$L$1,'[2]MUNIS Purchase Order Inquiry'!G1812," ")</f>
        <v xml:space="preserve"> </v>
      </c>
      <c r="E2008" s="10" t="str">
        <f>IF('[2]MUNIS Purchase Order Inquiry'!$A1812='[2]PO Detail'!$L$1,'[2]MUNIS Purchase Order Inquiry'!D1812," ")</f>
        <v xml:space="preserve"> </v>
      </c>
      <c r="F2008" s="10" t="str">
        <f>IF('[2]MUNIS Purchase Order Inquiry'!$A1812='[2]PO Detail'!$L$1,'[2]MUNIS Purchase Order Inquiry'!E1812," ")</f>
        <v xml:space="preserve"> </v>
      </c>
      <c r="G2008" s="10" t="str">
        <f>IF('[2]MUNIS Purchase Order Inquiry'!$A1812='[2]PO Detail'!$L$1,'[2]MUNIS Purchase Order Inquiry'!F1812," ")</f>
        <v xml:space="preserve"> </v>
      </c>
    </row>
    <row r="2009" spans="1:7" x14ac:dyDescent="0.25">
      <c r="A2009" s="25" t="str">
        <f>IF('[2]MUNIS Purchase Order Inquiry'!$A1813='[2]PO Detail'!$L$2," ",IF('[2]MUNIS Purchase Order Inquiry'!A1813='[2]PO Detail'!$L$1,'[2]MUNIS Purchase Order Inquiry'!B1813," "))</f>
        <v xml:space="preserve"> </v>
      </c>
      <c r="B2009" s="4" t="str">
        <f>IF('[2]MUNIS Purchase Order Inquiry'!$A1813='[2]PO Detail'!$L$2,'[2]MUNIS Purchase Order Inquiry'!Q1813,(IF('[2]MUNIS Purchase Order Inquiry'!$A1813='[2]PO Detail'!$L$1,CONCATENATE("      "&amp;'[2]MUNIS Purchase Order Inquiry'!I1813&amp;";   "&amp;'[2]MUNIS Purchase Order Inquiry'!J1813&amp;"   "&amp;'[2]MUNIS Purchase Order Inquiry'!K1813&amp;"; "&amp;'[2]MUNIS Purchase Order Inquiry'!M1813&amp;"; "&amp;'[2]MUNIS Purchase Order Inquiry'!N1813&amp;"; "&amp;'[2]MUNIS Purchase Order Inquiry'!O1813)," ")))</f>
        <v xml:space="preserve"> </v>
      </c>
      <c r="C2009" s="4" t="str">
        <f>IF('[2]MUNIS Purchase Order Inquiry'!$A1813='[2]PO Detail'!$L$2,'[2]MUNIS Purchase Order Inquiry'!R1813," ")</f>
        <v xml:space="preserve"> </v>
      </c>
      <c r="D2009" s="26" t="str">
        <f>IF('[2]MUNIS Purchase Order Inquiry'!$A1813='[2]PO Detail'!$L$1,'[2]MUNIS Purchase Order Inquiry'!G1813," ")</f>
        <v xml:space="preserve"> </v>
      </c>
      <c r="E2009" s="10" t="str">
        <f>IF('[2]MUNIS Purchase Order Inquiry'!$A1813='[2]PO Detail'!$L$1,'[2]MUNIS Purchase Order Inquiry'!D1813," ")</f>
        <v xml:space="preserve"> </v>
      </c>
      <c r="F2009" s="10" t="str">
        <f>IF('[2]MUNIS Purchase Order Inquiry'!$A1813='[2]PO Detail'!$L$1,'[2]MUNIS Purchase Order Inquiry'!E1813," ")</f>
        <v xml:space="preserve"> </v>
      </c>
      <c r="G2009" s="10" t="str">
        <f>IF('[2]MUNIS Purchase Order Inquiry'!$A1813='[2]PO Detail'!$L$1,'[2]MUNIS Purchase Order Inquiry'!F1813," ")</f>
        <v xml:space="preserve"> </v>
      </c>
    </row>
    <row r="2010" spans="1:7" x14ac:dyDescent="0.25">
      <c r="A2010" s="25" t="str">
        <f>IF('[2]MUNIS Purchase Order Inquiry'!$A1814='[2]PO Detail'!$L$2," ",IF('[2]MUNIS Purchase Order Inquiry'!A1814='[2]PO Detail'!$L$1,'[2]MUNIS Purchase Order Inquiry'!B1814," "))</f>
        <v xml:space="preserve"> </v>
      </c>
      <c r="B2010" s="4" t="str">
        <f>IF('[2]MUNIS Purchase Order Inquiry'!$A1814='[2]PO Detail'!$L$2,'[2]MUNIS Purchase Order Inquiry'!Q1814,(IF('[2]MUNIS Purchase Order Inquiry'!$A1814='[2]PO Detail'!$L$1,CONCATENATE("      "&amp;'[2]MUNIS Purchase Order Inquiry'!I1814&amp;";   "&amp;'[2]MUNIS Purchase Order Inquiry'!J1814&amp;"   "&amp;'[2]MUNIS Purchase Order Inquiry'!K1814&amp;"; "&amp;'[2]MUNIS Purchase Order Inquiry'!M1814&amp;"; "&amp;'[2]MUNIS Purchase Order Inquiry'!N1814&amp;"; "&amp;'[2]MUNIS Purchase Order Inquiry'!O1814)," ")))</f>
        <v xml:space="preserve"> </v>
      </c>
      <c r="C2010" s="4" t="str">
        <f>IF('[2]MUNIS Purchase Order Inquiry'!$A1814='[2]PO Detail'!$L$2,'[2]MUNIS Purchase Order Inquiry'!R1814," ")</f>
        <v xml:space="preserve"> </v>
      </c>
      <c r="D2010" s="26" t="str">
        <f>IF('[2]MUNIS Purchase Order Inquiry'!$A1814='[2]PO Detail'!$L$1,'[2]MUNIS Purchase Order Inquiry'!G1814," ")</f>
        <v xml:space="preserve"> </v>
      </c>
      <c r="E2010" s="10" t="str">
        <f>IF('[2]MUNIS Purchase Order Inquiry'!$A1814='[2]PO Detail'!$L$1,'[2]MUNIS Purchase Order Inquiry'!D1814," ")</f>
        <v xml:space="preserve"> </v>
      </c>
      <c r="F2010" s="10" t="str">
        <f>IF('[2]MUNIS Purchase Order Inquiry'!$A1814='[2]PO Detail'!$L$1,'[2]MUNIS Purchase Order Inquiry'!E1814," ")</f>
        <v xml:space="preserve"> </v>
      </c>
      <c r="G2010" s="10" t="str">
        <f>IF('[2]MUNIS Purchase Order Inquiry'!$A1814='[2]PO Detail'!$L$1,'[2]MUNIS Purchase Order Inquiry'!F1814," ")</f>
        <v xml:space="preserve"> </v>
      </c>
    </row>
    <row r="2011" spans="1:7" x14ac:dyDescent="0.25">
      <c r="A2011" s="25" t="str">
        <f>IF('[2]MUNIS Purchase Order Inquiry'!$A1815='[2]PO Detail'!$L$2," ",IF('[2]MUNIS Purchase Order Inquiry'!A1815='[2]PO Detail'!$L$1,'[2]MUNIS Purchase Order Inquiry'!B1815," "))</f>
        <v xml:space="preserve"> </v>
      </c>
      <c r="B2011" s="4" t="str">
        <f>IF('[2]MUNIS Purchase Order Inquiry'!$A1815='[2]PO Detail'!$L$2,'[2]MUNIS Purchase Order Inquiry'!Q1815,(IF('[2]MUNIS Purchase Order Inquiry'!$A1815='[2]PO Detail'!$L$1,CONCATENATE("      "&amp;'[2]MUNIS Purchase Order Inquiry'!I1815&amp;";   "&amp;'[2]MUNIS Purchase Order Inquiry'!J1815&amp;"   "&amp;'[2]MUNIS Purchase Order Inquiry'!K1815&amp;"; "&amp;'[2]MUNIS Purchase Order Inquiry'!M1815&amp;"; "&amp;'[2]MUNIS Purchase Order Inquiry'!N1815&amp;"; "&amp;'[2]MUNIS Purchase Order Inquiry'!O1815)," ")))</f>
        <v xml:space="preserve"> </v>
      </c>
      <c r="C2011" s="4" t="str">
        <f>IF('[2]MUNIS Purchase Order Inquiry'!$A1815='[2]PO Detail'!$L$2,'[2]MUNIS Purchase Order Inquiry'!R1815," ")</f>
        <v xml:space="preserve"> </v>
      </c>
      <c r="D2011" s="26" t="str">
        <f>IF('[2]MUNIS Purchase Order Inquiry'!$A1815='[2]PO Detail'!$L$1,'[2]MUNIS Purchase Order Inquiry'!G1815," ")</f>
        <v xml:space="preserve"> </v>
      </c>
      <c r="E2011" s="10" t="str">
        <f>IF('[2]MUNIS Purchase Order Inquiry'!$A1815='[2]PO Detail'!$L$1,'[2]MUNIS Purchase Order Inquiry'!D1815," ")</f>
        <v xml:space="preserve"> </v>
      </c>
      <c r="F2011" s="10" t="str">
        <f>IF('[2]MUNIS Purchase Order Inquiry'!$A1815='[2]PO Detail'!$L$1,'[2]MUNIS Purchase Order Inquiry'!E1815," ")</f>
        <v xml:space="preserve"> </v>
      </c>
      <c r="G2011" s="10" t="str">
        <f>IF('[2]MUNIS Purchase Order Inquiry'!$A1815='[2]PO Detail'!$L$1,'[2]MUNIS Purchase Order Inquiry'!F1815," ")</f>
        <v xml:space="preserve"> </v>
      </c>
    </row>
    <row r="2012" spans="1:7" x14ac:dyDescent="0.25">
      <c r="A2012" s="25" t="str">
        <f>IF('[2]MUNIS Purchase Order Inquiry'!$A1816='[2]PO Detail'!$L$2," ",IF('[2]MUNIS Purchase Order Inquiry'!A1816='[2]PO Detail'!$L$1,'[2]MUNIS Purchase Order Inquiry'!B1816," "))</f>
        <v xml:space="preserve"> </v>
      </c>
      <c r="B2012" s="4" t="str">
        <f>IF('[2]MUNIS Purchase Order Inquiry'!$A1816='[2]PO Detail'!$L$2,'[2]MUNIS Purchase Order Inquiry'!Q1816,(IF('[2]MUNIS Purchase Order Inquiry'!$A1816='[2]PO Detail'!$L$1,CONCATENATE("      "&amp;'[2]MUNIS Purchase Order Inquiry'!I1816&amp;";   "&amp;'[2]MUNIS Purchase Order Inquiry'!J1816&amp;"   "&amp;'[2]MUNIS Purchase Order Inquiry'!K1816&amp;"; "&amp;'[2]MUNIS Purchase Order Inquiry'!M1816&amp;"; "&amp;'[2]MUNIS Purchase Order Inquiry'!N1816&amp;"; "&amp;'[2]MUNIS Purchase Order Inquiry'!O1816)," ")))</f>
        <v xml:space="preserve"> </v>
      </c>
      <c r="C2012" s="4" t="str">
        <f>IF('[2]MUNIS Purchase Order Inquiry'!$A1816='[2]PO Detail'!$L$2,'[2]MUNIS Purchase Order Inquiry'!R1816," ")</f>
        <v xml:space="preserve"> </v>
      </c>
      <c r="D2012" s="26" t="str">
        <f>IF('[2]MUNIS Purchase Order Inquiry'!$A1816='[2]PO Detail'!$L$1,'[2]MUNIS Purchase Order Inquiry'!G1816," ")</f>
        <v xml:space="preserve"> </v>
      </c>
      <c r="E2012" s="10" t="str">
        <f>IF('[2]MUNIS Purchase Order Inquiry'!$A1816='[2]PO Detail'!$L$1,'[2]MUNIS Purchase Order Inquiry'!D1816," ")</f>
        <v xml:space="preserve"> </v>
      </c>
      <c r="F2012" s="10" t="str">
        <f>IF('[2]MUNIS Purchase Order Inquiry'!$A1816='[2]PO Detail'!$L$1,'[2]MUNIS Purchase Order Inquiry'!E1816," ")</f>
        <v xml:space="preserve"> </v>
      </c>
      <c r="G2012" s="10" t="str">
        <f>IF('[2]MUNIS Purchase Order Inquiry'!$A1816='[2]PO Detail'!$L$1,'[2]MUNIS Purchase Order Inquiry'!F1816," ")</f>
        <v xml:space="preserve"> </v>
      </c>
    </row>
    <row r="2013" spans="1:7" x14ac:dyDescent="0.25">
      <c r="A2013" s="25" t="str">
        <f>IF('[2]MUNIS Purchase Order Inquiry'!$A1817='[2]PO Detail'!$L$2," ",IF('[2]MUNIS Purchase Order Inquiry'!A1817='[2]PO Detail'!$L$1,'[2]MUNIS Purchase Order Inquiry'!B1817," "))</f>
        <v xml:space="preserve"> </v>
      </c>
      <c r="B2013" s="4" t="str">
        <f>IF('[2]MUNIS Purchase Order Inquiry'!$A1817='[2]PO Detail'!$L$2,'[2]MUNIS Purchase Order Inquiry'!Q1817,(IF('[2]MUNIS Purchase Order Inquiry'!$A1817='[2]PO Detail'!$L$1,CONCATENATE("      "&amp;'[2]MUNIS Purchase Order Inquiry'!I1817&amp;";   "&amp;'[2]MUNIS Purchase Order Inquiry'!J1817&amp;"   "&amp;'[2]MUNIS Purchase Order Inquiry'!K1817&amp;"; "&amp;'[2]MUNIS Purchase Order Inquiry'!M1817&amp;"; "&amp;'[2]MUNIS Purchase Order Inquiry'!N1817&amp;"; "&amp;'[2]MUNIS Purchase Order Inquiry'!O1817)," ")))</f>
        <v xml:space="preserve"> </v>
      </c>
      <c r="C2013" s="4" t="str">
        <f>IF('[2]MUNIS Purchase Order Inquiry'!$A1817='[2]PO Detail'!$L$2,'[2]MUNIS Purchase Order Inquiry'!R1817," ")</f>
        <v xml:space="preserve"> </v>
      </c>
      <c r="D2013" s="26" t="str">
        <f>IF('[2]MUNIS Purchase Order Inquiry'!$A1817='[2]PO Detail'!$L$1,'[2]MUNIS Purchase Order Inquiry'!G1817," ")</f>
        <v xml:space="preserve"> </v>
      </c>
      <c r="E2013" s="10" t="str">
        <f>IF('[2]MUNIS Purchase Order Inquiry'!$A1817='[2]PO Detail'!$L$1,'[2]MUNIS Purchase Order Inquiry'!D1817," ")</f>
        <v xml:space="preserve"> </v>
      </c>
      <c r="F2013" s="10" t="str">
        <f>IF('[2]MUNIS Purchase Order Inquiry'!$A1817='[2]PO Detail'!$L$1,'[2]MUNIS Purchase Order Inquiry'!E1817," ")</f>
        <v xml:space="preserve"> </v>
      </c>
      <c r="G2013" s="10" t="str">
        <f>IF('[2]MUNIS Purchase Order Inquiry'!$A1817='[2]PO Detail'!$L$1,'[2]MUNIS Purchase Order Inquiry'!F1817," ")</f>
        <v xml:space="preserve"> </v>
      </c>
    </row>
    <row r="2014" spans="1:7" x14ac:dyDescent="0.25">
      <c r="A2014" s="25" t="str">
        <f>IF('[2]MUNIS Purchase Order Inquiry'!$A1818='[2]PO Detail'!$L$2," ",IF('[2]MUNIS Purchase Order Inquiry'!A1818='[2]PO Detail'!$L$1,'[2]MUNIS Purchase Order Inquiry'!B1818," "))</f>
        <v xml:space="preserve"> </v>
      </c>
      <c r="B2014" s="4" t="str">
        <f>IF('[2]MUNIS Purchase Order Inquiry'!$A1818='[2]PO Detail'!$L$2,'[2]MUNIS Purchase Order Inquiry'!Q1818,(IF('[2]MUNIS Purchase Order Inquiry'!$A1818='[2]PO Detail'!$L$1,CONCATENATE("      "&amp;'[2]MUNIS Purchase Order Inquiry'!I1818&amp;";   "&amp;'[2]MUNIS Purchase Order Inquiry'!J1818&amp;"   "&amp;'[2]MUNIS Purchase Order Inquiry'!K1818&amp;"; "&amp;'[2]MUNIS Purchase Order Inquiry'!M1818&amp;"; "&amp;'[2]MUNIS Purchase Order Inquiry'!N1818&amp;"; "&amp;'[2]MUNIS Purchase Order Inquiry'!O1818)," ")))</f>
        <v xml:space="preserve"> </v>
      </c>
      <c r="C2014" s="4" t="str">
        <f>IF('[2]MUNIS Purchase Order Inquiry'!$A1818='[2]PO Detail'!$L$2,'[2]MUNIS Purchase Order Inquiry'!R1818," ")</f>
        <v xml:space="preserve"> </v>
      </c>
      <c r="D2014" s="26" t="str">
        <f>IF('[2]MUNIS Purchase Order Inquiry'!$A1818='[2]PO Detail'!$L$1,'[2]MUNIS Purchase Order Inquiry'!G1818," ")</f>
        <v xml:space="preserve"> </v>
      </c>
      <c r="E2014" s="10" t="str">
        <f>IF('[2]MUNIS Purchase Order Inquiry'!$A1818='[2]PO Detail'!$L$1,'[2]MUNIS Purchase Order Inquiry'!D1818," ")</f>
        <v xml:space="preserve"> </v>
      </c>
      <c r="F2014" s="10" t="str">
        <f>IF('[2]MUNIS Purchase Order Inquiry'!$A1818='[2]PO Detail'!$L$1,'[2]MUNIS Purchase Order Inquiry'!E1818," ")</f>
        <v xml:space="preserve"> </v>
      </c>
      <c r="G2014" s="10" t="str">
        <f>IF('[2]MUNIS Purchase Order Inquiry'!$A1818='[2]PO Detail'!$L$1,'[2]MUNIS Purchase Order Inquiry'!F1818," ")</f>
        <v xml:space="preserve"> </v>
      </c>
    </row>
    <row r="2015" spans="1:7" x14ac:dyDescent="0.25">
      <c r="A2015" s="25" t="str">
        <f>IF('[2]MUNIS Purchase Order Inquiry'!$A1819='[2]PO Detail'!$L$2," ",IF('[2]MUNIS Purchase Order Inquiry'!A1819='[2]PO Detail'!$L$1,'[2]MUNIS Purchase Order Inquiry'!B1819," "))</f>
        <v xml:space="preserve"> </v>
      </c>
      <c r="B2015" s="4" t="str">
        <f>IF('[2]MUNIS Purchase Order Inquiry'!$A1819='[2]PO Detail'!$L$2,'[2]MUNIS Purchase Order Inquiry'!Q1819,(IF('[2]MUNIS Purchase Order Inquiry'!$A1819='[2]PO Detail'!$L$1,CONCATENATE("      "&amp;'[2]MUNIS Purchase Order Inquiry'!I1819&amp;";   "&amp;'[2]MUNIS Purchase Order Inquiry'!J1819&amp;"   "&amp;'[2]MUNIS Purchase Order Inquiry'!K1819&amp;"; "&amp;'[2]MUNIS Purchase Order Inquiry'!M1819&amp;"; "&amp;'[2]MUNIS Purchase Order Inquiry'!N1819&amp;"; "&amp;'[2]MUNIS Purchase Order Inquiry'!O1819)," ")))</f>
        <v xml:space="preserve"> </v>
      </c>
      <c r="C2015" s="4" t="str">
        <f>IF('[2]MUNIS Purchase Order Inquiry'!$A1819='[2]PO Detail'!$L$2,'[2]MUNIS Purchase Order Inquiry'!R1819," ")</f>
        <v xml:space="preserve"> </v>
      </c>
      <c r="D2015" s="26" t="str">
        <f>IF('[2]MUNIS Purchase Order Inquiry'!$A1819='[2]PO Detail'!$L$1,'[2]MUNIS Purchase Order Inquiry'!G1819," ")</f>
        <v xml:space="preserve"> </v>
      </c>
      <c r="E2015" s="10" t="str">
        <f>IF('[2]MUNIS Purchase Order Inquiry'!$A1819='[2]PO Detail'!$L$1,'[2]MUNIS Purchase Order Inquiry'!D1819," ")</f>
        <v xml:space="preserve"> </v>
      </c>
      <c r="F2015" s="10" t="str">
        <f>IF('[2]MUNIS Purchase Order Inquiry'!$A1819='[2]PO Detail'!$L$1,'[2]MUNIS Purchase Order Inquiry'!E1819," ")</f>
        <v xml:space="preserve"> </v>
      </c>
      <c r="G2015" s="10" t="str">
        <f>IF('[2]MUNIS Purchase Order Inquiry'!$A1819='[2]PO Detail'!$L$1,'[2]MUNIS Purchase Order Inquiry'!F1819," ")</f>
        <v xml:space="preserve"> </v>
      </c>
    </row>
    <row r="2016" spans="1:7" x14ac:dyDescent="0.25">
      <c r="A2016" s="25" t="str">
        <f>IF('[2]MUNIS Purchase Order Inquiry'!$A1820='[2]PO Detail'!$L$2," ",IF('[2]MUNIS Purchase Order Inquiry'!A1820='[2]PO Detail'!$L$1,'[2]MUNIS Purchase Order Inquiry'!B1820," "))</f>
        <v xml:space="preserve"> </v>
      </c>
      <c r="B2016" s="4" t="str">
        <f>IF('[2]MUNIS Purchase Order Inquiry'!$A1820='[2]PO Detail'!$L$2,'[2]MUNIS Purchase Order Inquiry'!Q1820,(IF('[2]MUNIS Purchase Order Inquiry'!$A1820='[2]PO Detail'!$L$1,CONCATENATE("      "&amp;'[2]MUNIS Purchase Order Inquiry'!I1820&amp;";   "&amp;'[2]MUNIS Purchase Order Inquiry'!J1820&amp;"   "&amp;'[2]MUNIS Purchase Order Inquiry'!K1820&amp;"; "&amp;'[2]MUNIS Purchase Order Inquiry'!M1820&amp;"; "&amp;'[2]MUNIS Purchase Order Inquiry'!N1820&amp;"; "&amp;'[2]MUNIS Purchase Order Inquiry'!O1820)," ")))</f>
        <v xml:space="preserve"> </v>
      </c>
      <c r="C2016" s="4" t="str">
        <f>IF('[2]MUNIS Purchase Order Inquiry'!$A1820='[2]PO Detail'!$L$2,'[2]MUNIS Purchase Order Inquiry'!R1820," ")</f>
        <v xml:space="preserve"> </v>
      </c>
      <c r="D2016" s="26" t="str">
        <f>IF('[2]MUNIS Purchase Order Inquiry'!$A1820='[2]PO Detail'!$L$1,'[2]MUNIS Purchase Order Inquiry'!G1820," ")</f>
        <v xml:space="preserve"> </v>
      </c>
      <c r="E2016" s="10" t="str">
        <f>IF('[2]MUNIS Purchase Order Inquiry'!$A1820='[2]PO Detail'!$L$1,'[2]MUNIS Purchase Order Inquiry'!D1820," ")</f>
        <v xml:space="preserve"> </v>
      </c>
      <c r="F2016" s="10" t="str">
        <f>IF('[2]MUNIS Purchase Order Inquiry'!$A1820='[2]PO Detail'!$L$1,'[2]MUNIS Purchase Order Inquiry'!E1820," ")</f>
        <v xml:space="preserve"> </v>
      </c>
      <c r="G2016" s="10" t="str">
        <f>IF('[2]MUNIS Purchase Order Inquiry'!$A1820='[2]PO Detail'!$L$1,'[2]MUNIS Purchase Order Inquiry'!F1820," ")</f>
        <v xml:space="preserve"> </v>
      </c>
    </row>
    <row r="2017" spans="1:7" x14ac:dyDescent="0.25">
      <c r="A2017" s="25" t="str">
        <f>IF('[2]MUNIS Purchase Order Inquiry'!$A1821='[2]PO Detail'!$L$2," ",IF('[2]MUNIS Purchase Order Inquiry'!A1821='[2]PO Detail'!$L$1,'[2]MUNIS Purchase Order Inquiry'!B1821," "))</f>
        <v xml:space="preserve"> </v>
      </c>
      <c r="B2017" s="4" t="str">
        <f>IF('[2]MUNIS Purchase Order Inquiry'!$A1821='[2]PO Detail'!$L$2,'[2]MUNIS Purchase Order Inquiry'!Q1821,(IF('[2]MUNIS Purchase Order Inquiry'!$A1821='[2]PO Detail'!$L$1,CONCATENATE("      "&amp;'[2]MUNIS Purchase Order Inquiry'!I1821&amp;";   "&amp;'[2]MUNIS Purchase Order Inquiry'!J1821&amp;"   "&amp;'[2]MUNIS Purchase Order Inquiry'!K1821&amp;"; "&amp;'[2]MUNIS Purchase Order Inquiry'!M1821&amp;"; "&amp;'[2]MUNIS Purchase Order Inquiry'!N1821&amp;"; "&amp;'[2]MUNIS Purchase Order Inquiry'!O1821)," ")))</f>
        <v xml:space="preserve"> </v>
      </c>
      <c r="C2017" s="4" t="str">
        <f>IF('[2]MUNIS Purchase Order Inquiry'!$A1821='[2]PO Detail'!$L$2,'[2]MUNIS Purchase Order Inquiry'!R1821," ")</f>
        <v xml:space="preserve"> </v>
      </c>
      <c r="D2017" s="26" t="str">
        <f>IF('[2]MUNIS Purchase Order Inquiry'!$A1821='[2]PO Detail'!$L$1,'[2]MUNIS Purchase Order Inquiry'!G1821," ")</f>
        <v xml:space="preserve"> </v>
      </c>
      <c r="E2017" s="10" t="str">
        <f>IF('[2]MUNIS Purchase Order Inquiry'!$A1821='[2]PO Detail'!$L$1,'[2]MUNIS Purchase Order Inquiry'!D1821," ")</f>
        <v xml:space="preserve"> </v>
      </c>
      <c r="F2017" s="10" t="str">
        <f>IF('[2]MUNIS Purchase Order Inquiry'!$A1821='[2]PO Detail'!$L$1,'[2]MUNIS Purchase Order Inquiry'!E1821," ")</f>
        <v xml:space="preserve"> </v>
      </c>
      <c r="G2017" s="10" t="str">
        <f>IF('[2]MUNIS Purchase Order Inquiry'!$A1821='[2]PO Detail'!$L$1,'[2]MUNIS Purchase Order Inquiry'!F1821," ")</f>
        <v xml:space="preserve"> </v>
      </c>
    </row>
    <row r="2018" spans="1:7" x14ac:dyDescent="0.25">
      <c r="A2018" s="25" t="str">
        <f>IF('[2]MUNIS Purchase Order Inquiry'!$A1822='[2]PO Detail'!$L$2," ",IF('[2]MUNIS Purchase Order Inquiry'!A1822='[2]PO Detail'!$L$1,'[2]MUNIS Purchase Order Inquiry'!B1822," "))</f>
        <v xml:space="preserve"> </v>
      </c>
      <c r="B2018" s="4" t="str">
        <f>IF('[2]MUNIS Purchase Order Inquiry'!$A1822='[2]PO Detail'!$L$2,'[2]MUNIS Purchase Order Inquiry'!Q1822,(IF('[2]MUNIS Purchase Order Inquiry'!$A1822='[2]PO Detail'!$L$1,CONCATENATE("      "&amp;'[2]MUNIS Purchase Order Inquiry'!I1822&amp;";   "&amp;'[2]MUNIS Purchase Order Inquiry'!J1822&amp;"   "&amp;'[2]MUNIS Purchase Order Inquiry'!K1822&amp;"; "&amp;'[2]MUNIS Purchase Order Inquiry'!M1822&amp;"; "&amp;'[2]MUNIS Purchase Order Inquiry'!N1822&amp;"; "&amp;'[2]MUNIS Purchase Order Inquiry'!O1822)," ")))</f>
        <v xml:space="preserve"> </v>
      </c>
      <c r="C2018" s="4" t="str">
        <f>IF('[2]MUNIS Purchase Order Inquiry'!$A1822='[2]PO Detail'!$L$2,'[2]MUNIS Purchase Order Inquiry'!R1822," ")</f>
        <v xml:space="preserve"> </v>
      </c>
      <c r="D2018" s="26" t="str">
        <f>IF('[2]MUNIS Purchase Order Inquiry'!$A1822='[2]PO Detail'!$L$1,'[2]MUNIS Purchase Order Inquiry'!G1822," ")</f>
        <v xml:space="preserve"> </v>
      </c>
      <c r="E2018" s="10" t="str">
        <f>IF('[2]MUNIS Purchase Order Inquiry'!$A1822='[2]PO Detail'!$L$1,'[2]MUNIS Purchase Order Inquiry'!D1822," ")</f>
        <v xml:space="preserve"> </v>
      </c>
      <c r="F2018" s="10" t="str">
        <f>IF('[2]MUNIS Purchase Order Inquiry'!$A1822='[2]PO Detail'!$L$1,'[2]MUNIS Purchase Order Inquiry'!E1822," ")</f>
        <v xml:space="preserve"> </v>
      </c>
      <c r="G2018" s="10" t="str">
        <f>IF('[2]MUNIS Purchase Order Inquiry'!$A1822='[2]PO Detail'!$L$1,'[2]MUNIS Purchase Order Inquiry'!F1822," ")</f>
        <v xml:space="preserve"> </v>
      </c>
    </row>
    <row r="2019" spans="1:7" x14ac:dyDescent="0.25">
      <c r="A2019" s="25" t="str">
        <f>IF('[2]MUNIS Purchase Order Inquiry'!$A1823='[2]PO Detail'!$L$2," ",IF('[2]MUNIS Purchase Order Inquiry'!A1823='[2]PO Detail'!$L$1,'[2]MUNIS Purchase Order Inquiry'!B1823," "))</f>
        <v xml:space="preserve"> </v>
      </c>
      <c r="B2019" s="4" t="str">
        <f>IF('[2]MUNIS Purchase Order Inquiry'!$A1823='[2]PO Detail'!$L$2,'[2]MUNIS Purchase Order Inquiry'!Q1823,(IF('[2]MUNIS Purchase Order Inquiry'!$A1823='[2]PO Detail'!$L$1,CONCATENATE("      "&amp;'[2]MUNIS Purchase Order Inquiry'!I1823&amp;";   "&amp;'[2]MUNIS Purchase Order Inquiry'!J1823&amp;"   "&amp;'[2]MUNIS Purchase Order Inquiry'!K1823&amp;"; "&amp;'[2]MUNIS Purchase Order Inquiry'!M1823&amp;"; "&amp;'[2]MUNIS Purchase Order Inquiry'!N1823&amp;"; "&amp;'[2]MUNIS Purchase Order Inquiry'!O1823)," ")))</f>
        <v xml:space="preserve"> </v>
      </c>
      <c r="C2019" s="4" t="str">
        <f>IF('[2]MUNIS Purchase Order Inquiry'!$A1823='[2]PO Detail'!$L$2,'[2]MUNIS Purchase Order Inquiry'!R1823," ")</f>
        <v xml:space="preserve"> </v>
      </c>
      <c r="D2019" s="26" t="str">
        <f>IF('[2]MUNIS Purchase Order Inquiry'!$A1823='[2]PO Detail'!$L$1,'[2]MUNIS Purchase Order Inquiry'!G1823," ")</f>
        <v xml:space="preserve"> </v>
      </c>
      <c r="E2019" s="10" t="str">
        <f>IF('[2]MUNIS Purchase Order Inquiry'!$A1823='[2]PO Detail'!$L$1,'[2]MUNIS Purchase Order Inquiry'!D1823," ")</f>
        <v xml:space="preserve"> </v>
      </c>
      <c r="F2019" s="10" t="str">
        <f>IF('[2]MUNIS Purchase Order Inquiry'!$A1823='[2]PO Detail'!$L$1,'[2]MUNIS Purchase Order Inquiry'!E1823," ")</f>
        <v xml:space="preserve"> </v>
      </c>
      <c r="G2019" s="10" t="str">
        <f>IF('[2]MUNIS Purchase Order Inquiry'!$A1823='[2]PO Detail'!$L$1,'[2]MUNIS Purchase Order Inquiry'!F1823," ")</f>
        <v xml:space="preserve"> </v>
      </c>
    </row>
    <row r="2020" spans="1:7" x14ac:dyDescent="0.25">
      <c r="A2020" s="25" t="str">
        <f>IF('[2]MUNIS Purchase Order Inquiry'!$A1824='[2]PO Detail'!$L$2," ",IF('[2]MUNIS Purchase Order Inquiry'!A1824='[2]PO Detail'!$L$1,'[2]MUNIS Purchase Order Inquiry'!B1824," "))</f>
        <v xml:space="preserve"> </v>
      </c>
      <c r="B2020" s="4" t="str">
        <f>IF('[2]MUNIS Purchase Order Inquiry'!$A1824='[2]PO Detail'!$L$2,'[2]MUNIS Purchase Order Inquiry'!Q1824,(IF('[2]MUNIS Purchase Order Inquiry'!$A1824='[2]PO Detail'!$L$1,CONCATENATE("      "&amp;'[2]MUNIS Purchase Order Inquiry'!I1824&amp;";   "&amp;'[2]MUNIS Purchase Order Inquiry'!J1824&amp;"   "&amp;'[2]MUNIS Purchase Order Inquiry'!K1824&amp;"; "&amp;'[2]MUNIS Purchase Order Inquiry'!M1824&amp;"; "&amp;'[2]MUNIS Purchase Order Inquiry'!N1824&amp;"; "&amp;'[2]MUNIS Purchase Order Inquiry'!O1824)," ")))</f>
        <v xml:space="preserve"> </v>
      </c>
      <c r="C2020" s="4" t="str">
        <f>IF('[2]MUNIS Purchase Order Inquiry'!$A1824='[2]PO Detail'!$L$2,'[2]MUNIS Purchase Order Inquiry'!R1824," ")</f>
        <v xml:space="preserve"> </v>
      </c>
      <c r="D2020" s="26" t="str">
        <f>IF('[2]MUNIS Purchase Order Inquiry'!$A1824='[2]PO Detail'!$L$1,'[2]MUNIS Purchase Order Inquiry'!G1824," ")</f>
        <v xml:space="preserve"> </v>
      </c>
      <c r="E2020" s="10" t="str">
        <f>IF('[2]MUNIS Purchase Order Inquiry'!$A1824='[2]PO Detail'!$L$1,'[2]MUNIS Purchase Order Inquiry'!D1824," ")</f>
        <v xml:space="preserve"> </v>
      </c>
      <c r="F2020" s="10" t="str">
        <f>IF('[2]MUNIS Purchase Order Inquiry'!$A1824='[2]PO Detail'!$L$1,'[2]MUNIS Purchase Order Inquiry'!E1824," ")</f>
        <v xml:space="preserve"> </v>
      </c>
      <c r="G2020" s="10" t="str">
        <f>IF('[2]MUNIS Purchase Order Inquiry'!$A1824='[2]PO Detail'!$L$1,'[2]MUNIS Purchase Order Inquiry'!F1824," ")</f>
        <v xml:space="preserve"> </v>
      </c>
    </row>
    <row r="2021" spans="1:7" x14ac:dyDescent="0.25">
      <c r="A2021" s="25" t="str">
        <f>IF('[2]MUNIS Purchase Order Inquiry'!$A1825='[2]PO Detail'!$L$2," ",IF('[2]MUNIS Purchase Order Inquiry'!A1825='[2]PO Detail'!$L$1,'[2]MUNIS Purchase Order Inquiry'!B1825," "))</f>
        <v xml:space="preserve"> </v>
      </c>
      <c r="B2021" s="4" t="str">
        <f>IF('[2]MUNIS Purchase Order Inquiry'!$A1825='[2]PO Detail'!$L$2,'[2]MUNIS Purchase Order Inquiry'!Q1825,(IF('[2]MUNIS Purchase Order Inquiry'!$A1825='[2]PO Detail'!$L$1,CONCATENATE("      "&amp;'[2]MUNIS Purchase Order Inquiry'!I1825&amp;";   "&amp;'[2]MUNIS Purchase Order Inquiry'!J1825&amp;"   "&amp;'[2]MUNIS Purchase Order Inquiry'!K1825&amp;"; "&amp;'[2]MUNIS Purchase Order Inquiry'!M1825&amp;"; "&amp;'[2]MUNIS Purchase Order Inquiry'!N1825&amp;"; "&amp;'[2]MUNIS Purchase Order Inquiry'!O1825)," ")))</f>
        <v xml:space="preserve"> </v>
      </c>
      <c r="C2021" s="4" t="str">
        <f>IF('[2]MUNIS Purchase Order Inquiry'!$A1825='[2]PO Detail'!$L$2,'[2]MUNIS Purchase Order Inquiry'!R1825," ")</f>
        <v xml:space="preserve"> </v>
      </c>
      <c r="D2021" s="26" t="str">
        <f>IF('[2]MUNIS Purchase Order Inquiry'!$A1825='[2]PO Detail'!$L$1,'[2]MUNIS Purchase Order Inquiry'!G1825," ")</f>
        <v xml:space="preserve"> </v>
      </c>
      <c r="E2021" s="10" t="str">
        <f>IF('[2]MUNIS Purchase Order Inquiry'!$A1825='[2]PO Detail'!$L$1,'[2]MUNIS Purchase Order Inquiry'!D1825," ")</f>
        <v xml:space="preserve"> </v>
      </c>
      <c r="F2021" s="10" t="str">
        <f>IF('[2]MUNIS Purchase Order Inquiry'!$A1825='[2]PO Detail'!$L$1,'[2]MUNIS Purchase Order Inquiry'!E1825," ")</f>
        <v xml:space="preserve"> </v>
      </c>
      <c r="G2021" s="10" t="str">
        <f>IF('[2]MUNIS Purchase Order Inquiry'!$A1825='[2]PO Detail'!$L$1,'[2]MUNIS Purchase Order Inquiry'!F1825," ")</f>
        <v xml:space="preserve"> </v>
      </c>
    </row>
    <row r="2022" spans="1:7" x14ac:dyDescent="0.25">
      <c r="A2022" s="25" t="str">
        <f>IF('[2]MUNIS Purchase Order Inquiry'!$A1826='[2]PO Detail'!$L$2," ",IF('[2]MUNIS Purchase Order Inquiry'!A1826='[2]PO Detail'!$L$1,'[2]MUNIS Purchase Order Inquiry'!B1826," "))</f>
        <v xml:space="preserve"> </v>
      </c>
      <c r="B2022" s="4" t="str">
        <f>IF('[2]MUNIS Purchase Order Inquiry'!$A1826='[2]PO Detail'!$L$2,'[2]MUNIS Purchase Order Inquiry'!Q1826,(IF('[2]MUNIS Purchase Order Inquiry'!$A1826='[2]PO Detail'!$L$1,CONCATENATE("      "&amp;'[2]MUNIS Purchase Order Inquiry'!I1826&amp;";   "&amp;'[2]MUNIS Purchase Order Inquiry'!J1826&amp;"   "&amp;'[2]MUNIS Purchase Order Inquiry'!K1826&amp;"; "&amp;'[2]MUNIS Purchase Order Inquiry'!M1826&amp;"; "&amp;'[2]MUNIS Purchase Order Inquiry'!N1826&amp;"; "&amp;'[2]MUNIS Purchase Order Inquiry'!O1826)," ")))</f>
        <v xml:space="preserve"> </v>
      </c>
      <c r="C2022" s="4" t="str">
        <f>IF('[2]MUNIS Purchase Order Inquiry'!$A1826='[2]PO Detail'!$L$2,'[2]MUNIS Purchase Order Inquiry'!R1826," ")</f>
        <v xml:space="preserve"> </v>
      </c>
      <c r="D2022" s="26" t="str">
        <f>IF('[2]MUNIS Purchase Order Inquiry'!$A1826='[2]PO Detail'!$L$1,'[2]MUNIS Purchase Order Inquiry'!G1826," ")</f>
        <v xml:space="preserve"> </v>
      </c>
      <c r="E2022" s="10" t="str">
        <f>IF('[2]MUNIS Purchase Order Inquiry'!$A1826='[2]PO Detail'!$L$1,'[2]MUNIS Purchase Order Inquiry'!D1826," ")</f>
        <v xml:space="preserve"> </v>
      </c>
      <c r="F2022" s="10" t="str">
        <f>IF('[2]MUNIS Purchase Order Inquiry'!$A1826='[2]PO Detail'!$L$1,'[2]MUNIS Purchase Order Inquiry'!E1826," ")</f>
        <v xml:space="preserve"> </v>
      </c>
      <c r="G2022" s="10" t="str">
        <f>IF('[2]MUNIS Purchase Order Inquiry'!$A1826='[2]PO Detail'!$L$1,'[2]MUNIS Purchase Order Inquiry'!F1826," ")</f>
        <v xml:space="preserve"> </v>
      </c>
    </row>
    <row r="2023" spans="1:7" x14ac:dyDescent="0.25">
      <c r="A2023" s="25" t="str">
        <f>IF('[2]MUNIS Purchase Order Inquiry'!$A1827='[2]PO Detail'!$L$2," ",IF('[2]MUNIS Purchase Order Inquiry'!A1827='[2]PO Detail'!$L$1,'[2]MUNIS Purchase Order Inquiry'!B1827," "))</f>
        <v xml:space="preserve"> </v>
      </c>
      <c r="B2023" s="4" t="str">
        <f>IF('[2]MUNIS Purchase Order Inquiry'!$A1827='[2]PO Detail'!$L$2,'[2]MUNIS Purchase Order Inquiry'!Q1827,(IF('[2]MUNIS Purchase Order Inquiry'!$A1827='[2]PO Detail'!$L$1,CONCATENATE("      "&amp;'[2]MUNIS Purchase Order Inquiry'!I1827&amp;";   "&amp;'[2]MUNIS Purchase Order Inquiry'!J1827&amp;"   "&amp;'[2]MUNIS Purchase Order Inquiry'!K1827&amp;"; "&amp;'[2]MUNIS Purchase Order Inquiry'!M1827&amp;"; "&amp;'[2]MUNIS Purchase Order Inquiry'!N1827&amp;"; "&amp;'[2]MUNIS Purchase Order Inquiry'!O1827)," ")))</f>
        <v xml:space="preserve"> </v>
      </c>
      <c r="C2023" s="4" t="str">
        <f>IF('[2]MUNIS Purchase Order Inquiry'!$A1827='[2]PO Detail'!$L$2,'[2]MUNIS Purchase Order Inquiry'!R1827," ")</f>
        <v xml:space="preserve"> </v>
      </c>
      <c r="D2023" s="26" t="str">
        <f>IF('[2]MUNIS Purchase Order Inquiry'!$A1827='[2]PO Detail'!$L$1,'[2]MUNIS Purchase Order Inquiry'!G1827," ")</f>
        <v xml:space="preserve"> </v>
      </c>
      <c r="E2023" s="10" t="str">
        <f>IF('[2]MUNIS Purchase Order Inquiry'!$A1827='[2]PO Detail'!$L$1,'[2]MUNIS Purchase Order Inquiry'!D1827," ")</f>
        <v xml:space="preserve"> </v>
      </c>
      <c r="F2023" s="10" t="str">
        <f>IF('[2]MUNIS Purchase Order Inquiry'!$A1827='[2]PO Detail'!$L$1,'[2]MUNIS Purchase Order Inquiry'!E1827," ")</f>
        <v xml:space="preserve"> </v>
      </c>
      <c r="G2023" s="10" t="str">
        <f>IF('[2]MUNIS Purchase Order Inquiry'!$A1827='[2]PO Detail'!$L$1,'[2]MUNIS Purchase Order Inquiry'!F1827," ")</f>
        <v xml:space="preserve"> </v>
      </c>
    </row>
    <row r="2024" spans="1:7" x14ac:dyDescent="0.25">
      <c r="A2024" s="25" t="str">
        <f>IF('[2]MUNIS Purchase Order Inquiry'!$A1828='[2]PO Detail'!$L$2," ",IF('[2]MUNIS Purchase Order Inquiry'!A1828='[2]PO Detail'!$L$1,'[2]MUNIS Purchase Order Inquiry'!B1828," "))</f>
        <v xml:space="preserve"> </v>
      </c>
      <c r="B2024" s="4" t="str">
        <f>IF('[2]MUNIS Purchase Order Inquiry'!$A1828='[2]PO Detail'!$L$2,'[2]MUNIS Purchase Order Inquiry'!Q1828,(IF('[2]MUNIS Purchase Order Inquiry'!$A1828='[2]PO Detail'!$L$1,CONCATENATE("      "&amp;'[2]MUNIS Purchase Order Inquiry'!I1828&amp;";   "&amp;'[2]MUNIS Purchase Order Inquiry'!J1828&amp;"   "&amp;'[2]MUNIS Purchase Order Inquiry'!K1828&amp;"; "&amp;'[2]MUNIS Purchase Order Inquiry'!M1828&amp;"; "&amp;'[2]MUNIS Purchase Order Inquiry'!N1828&amp;"; "&amp;'[2]MUNIS Purchase Order Inquiry'!O1828)," ")))</f>
        <v xml:space="preserve"> </v>
      </c>
      <c r="C2024" s="4" t="str">
        <f>IF('[2]MUNIS Purchase Order Inquiry'!$A1828='[2]PO Detail'!$L$2,'[2]MUNIS Purchase Order Inquiry'!R1828," ")</f>
        <v xml:space="preserve"> </v>
      </c>
      <c r="D2024" s="26" t="str">
        <f>IF('[2]MUNIS Purchase Order Inquiry'!$A1828='[2]PO Detail'!$L$1,'[2]MUNIS Purchase Order Inquiry'!G1828," ")</f>
        <v xml:space="preserve"> </v>
      </c>
      <c r="E2024" s="10" t="str">
        <f>IF('[2]MUNIS Purchase Order Inquiry'!$A1828='[2]PO Detail'!$L$1,'[2]MUNIS Purchase Order Inquiry'!D1828," ")</f>
        <v xml:space="preserve"> </v>
      </c>
      <c r="F2024" s="10" t="str">
        <f>IF('[2]MUNIS Purchase Order Inquiry'!$A1828='[2]PO Detail'!$L$1,'[2]MUNIS Purchase Order Inquiry'!E1828," ")</f>
        <v xml:space="preserve"> </v>
      </c>
      <c r="G2024" s="10" t="str">
        <f>IF('[2]MUNIS Purchase Order Inquiry'!$A1828='[2]PO Detail'!$L$1,'[2]MUNIS Purchase Order Inquiry'!F1828," ")</f>
        <v xml:space="preserve"> </v>
      </c>
    </row>
    <row r="2025" spans="1:7" x14ac:dyDescent="0.25">
      <c r="A2025" s="25" t="str">
        <f>IF('[2]MUNIS Purchase Order Inquiry'!$A1829='[2]PO Detail'!$L$2," ",IF('[2]MUNIS Purchase Order Inquiry'!A1829='[2]PO Detail'!$L$1,'[2]MUNIS Purchase Order Inquiry'!B1829," "))</f>
        <v xml:space="preserve"> </v>
      </c>
      <c r="B2025" s="4" t="str">
        <f>IF('[2]MUNIS Purchase Order Inquiry'!$A1829='[2]PO Detail'!$L$2,'[2]MUNIS Purchase Order Inquiry'!Q1829,(IF('[2]MUNIS Purchase Order Inquiry'!$A1829='[2]PO Detail'!$L$1,CONCATENATE("      "&amp;'[2]MUNIS Purchase Order Inquiry'!I1829&amp;";   "&amp;'[2]MUNIS Purchase Order Inquiry'!J1829&amp;"   "&amp;'[2]MUNIS Purchase Order Inquiry'!K1829&amp;"; "&amp;'[2]MUNIS Purchase Order Inquiry'!M1829&amp;"; "&amp;'[2]MUNIS Purchase Order Inquiry'!N1829&amp;"; "&amp;'[2]MUNIS Purchase Order Inquiry'!O1829)," ")))</f>
        <v xml:space="preserve"> </v>
      </c>
      <c r="C2025" s="4" t="str">
        <f>IF('[2]MUNIS Purchase Order Inquiry'!$A1829='[2]PO Detail'!$L$2,'[2]MUNIS Purchase Order Inquiry'!R1829," ")</f>
        <v xml:space="preserve"> </v>
      </c>
      <c r="D2025" s="26" t="str">
        <f>IF('[2]MUNIS Purchase Order Inquiry'!$A1829='[2]PO Detail'!$L$1,'[2]MUNIS Purchase Order Inquiry'!G1829," ")</f>
        <v xml:space="preserve"> </v>
      </c>
      <c r="E2025" s="10" t="str">
        <f>IF('[2]MUNIS Purchase Order Inquiry'!$A1829='[2]PO Detail'!$L$1,'[2]MUNIS Purchase Order Inquiry'!D1829," ")</f>
        <v xml:space="preserve"> </v>
      </c>
      <c r="F2025" s="10" t="str">
        <f>IF('[2]MUNIS Purchase Order Inquiry'!$A1829='[2]PO Detail'!$L$1,'[2]MUNIS Purchase Order Inquiry'!E1829," ")</f>
        <v xml:space="preserve"> </v>
      </c>
      <c r="G2025" s="10" t="str">
        <f>IF('[2]MUNIS Purchase Order Inquiry'!$A1829='[2]PO Detail'!$L$1,'[2]MUNIS Purchase Order Inquiry'!F1829," ")</f>
        <v xml:space="preserve"> </v>
      </c>
    </row>
    <row r="2026" spans="1:7" x14ac:dyDescent="0.25">
      <c r="A2026" s="25" t="str">
        <f>IF('[2]MUNIS Purchase Order Inquiry'!$A1830='[2]PO Detail'!$L$2," ",IF('[2]MUNIS Purchase Order Inquiry'!A1830='[2]PO Detail'!$L$1,'[2]MUNIS Purchase Order Inquiry'!B1830," "))</f>
        <v xml:space="preserve"> </v>
      </c>
      <c r="B2026" s="4" t="str">
        <f>IF('[2]MUNIS Purchase Order Inquiry'!$A1830='[2]PO Detail'!$L$2,'[2]MUNIS Purchase Order Inquiry'!Q1830,(IF('[2]MUNIS Purchase Order Inquiry'!$A1830='[2]PO Detail'!$L$1,CONCATENATE("      "&amp;'[2]MUNIS Purchase Order Inquiry'!I1830&amp;";   "&amp;'[2]MUNIS Purchase Order Inquiry'!J1830&amp;"   "&amp;'[2]MUNIS Purchase Order Inquiry'!K1830&amp;"; "&amp;'[2]MUNIS Purchase Order Inquiry'!M1830&amp;"; "&amp;'[2]MUNIS Purchase Order Inquiry'!N1830&amp;"; "&amp;'[2]MUNIS Purchase Order Inquiry'!O1830)," ")))</f>
        <v xml:space="preserve"> </v>
      </c>
      <c r="C2026" s="4" t="str">
        <f>IF('[2]MUNIS Purchase Order Inquiry'!$A1830='[2]PO Detail'!$L$2,'[2]MUNIS Purchase Order Inquiry'!R1830," ")</f>
        <v xml:space="preserve"> </v>
      </c>
      <c r="D2026" s="26" t="str">
        <f>IF('[2]MUNIS Purchase Order Inquiry'!$A1830='[2]PO Detail'!$L$1,'[2]MUNIS Purchase Order Inquiry'!G1830," ")</f>
        <v xml:space="preserve"> </v>
      </c>
      <c r="E2026" s="10" t="str">
        <f>IF('[2]MUNIS Purchase Order Inquiry'!$A1830='[2]PO Detail'!$L$1,'[2]MUNIS Purchase Order Inquiry'!D1830," ")</f>
        <v xml:space="preserve"> </v>
      </c>
      <c r="F2026" s="10" t="str">
        <f>IF('[2]MUNIS Purchase Order Inquiry'!$A1830='[2]PO Detail'!$L$1,'[2]MUNIS Purchase Order Inquiry'!E1830," ")</f>
        <v xml:space="preserve"> </v>
      </c>
      <c r="G2026" s="10" t="str">
        <f>IF('[2]MUNIS Purchase Order Inquiry'!$A1830='[2]PO Detail'!$L$1,'[2]MUNIS Purchase Order Inquiry'!F1830," ")</f>
        <v xml:space="preserve"> </v>
      </c>
    </row>
    <row r="2027" spans="1:7" x14ac:dyDescent="0.25">
      <c r="A2027" s="25" t="str">
        <f>IF('[2]MUNIS Purchase Order Inquiry'!$A1831='[2]PO Detail'!$L$2," ",IF('[2]MUNIS Purchase Order Inquiry'!A1831='[2]PO Detail'!$L$1,'[2]MUNIS Purchase Order Inquiry'!B1831," "))</f>
        <v xml:space="preserve"> </v>
      </c>
      <c r="B2027" s="4" t="str">
        <f>IF('[2]MUNIS Purchase Order Inquiry'!$A1831='[2]PO Detail'!$L$2,'[2]MUNIS Purchase Order Inquiry'!Q1831,(IF('[2]MUNIS Purchase Order Inquiry'!$A1831='[2]PO Detail'!$L$1,CONCATENATE("      "&amp;'[2]MUNIS Purchase Order Inquiry'!I1831&amp;";   "&amp;'[2]MUNIS Purchase Order Inquiry'!J1831&amp;"   "&amp;'[2]MUNIS Purchase Order Inquiry'!K1831&amp;"; "&amp;'[2]MUNIS Purchase Order Inquiry'!M1831&amp;"; "&amp;'[2]MUNIS Purchase Order Inquiry'!N1831&amp;"; "&amp;'[2]MUNIS Purchase Order Inquiry'!O1831)," ")))</f>
        <v xml:space="preserve"> </v>
      </c>
      <c r="C2027" s="4" t="str">
        <f>IF('[2]MUNIS Purchase Order Inquiry'!$A1831='[2]PO Detail'!$L$2,'[2]MUNIS Purchase Order Inquiry'!R1831," ")</f>
        <v xml:space="preserve"> </v>
      </c>
      <c r="D2027" s="26" t="str">
        <f>IF('[2]MUNIS Purchase Order Inquiry'!$A1831='[2]PO Detail'!$L$1,'[2]MUNIS Purchase Order Inquiry'!G1831," ")</f>
        <v xml:space="preserve"> </v>
      </c>
      <c r="E2027" s="10" t="str">
        <f>IF('[2]MUNIS Purchase Order Inquiry'!$A1831='[2]PO Detail'!$L$1,'[2]MUNIS Purchase Order Inquiry'!D1831," ")</f>
        <v xml:space="preserve"> </v>
      </c>
      <c r="F2027" s="10" t="str">
        <f>IF('[2]MUNIS Purchase Order Inquiry'!$A1831='[2]PO Detail'!$L$1,'[2]MUNIS Purchase Order Inquiry'!E1831," ")</f>
        <v xml:space="preserve"> </v>
      </c>
      <c r="G2027" s="10" t="str">
        <f>IF('[2]MUNIS Purchase Order Inquiry'!$A1831='[2]PO Detail'!$L$1,'[2]MUNIS Purchase Order Inquiry'!F1831," ")</f>
        <v xml:space="preserve"> </v>
      </c>
    </row>
    <row r="2028" spans="1:7" x14ac:dyDescent="0.25">
      <c r="A2028" s="25" t="str">
        <f>IF('[2]MUNIS Purchase Order Inquiry'!$A1832='[2]PO Detail'!$L$2," ",IF('[2]MUNIS Purchase Order Inquiry'!A1832='[2]PO Detail'!$L$1,'[2]MUNIS Purchase Order Inquiry'!B1832," "))</f>
        <v xml:space="preserve"> </v>
      </c>
      <c r="B2028" s="4" t="str">
        <f>IF('[2]MUNIS Purchase Order Inquiry'!$A1832='[2]PO Detail'!$L$2,'[2]MUNIS Purchase Order Inquiry'!Q1832,(IF('[2]MUNIS Purchase Order Inquiry'!$A1832='[2]PO Detail'!$L$1,CONCATENATE("      "&amp;'[2]MUNIS Purchase Order Inquiry'!I1832&amp;";   "&amp;'[2]MUNIS Purchase Order Inquiry'!J1832&amp;"   "&amp;'[2]MUNIS Purchase Order Inquiry'!K1832&amp;"; "&amp;'[2]MUNIS Purchase Order Inquiry'!M1832&amp;"; "&amp;'[2]MUNIS Purchase Order Inquiry'!N1832&amp;"; "&amp;'[2]MUNIS Purchase Order Inquiry'!O1832)," ")))</f>
        <v xml:space="preserve"> </v>
      </c>
      <c r="C2028" s="4" t="str">
        <f>IF('[2]MUNIS Purchase Order Inquiry'!$A1832='[2]PO Detail'!$L$2,'[2]MUNIS Purchase Order Inquiry'!R1832," ")</f>
        <v xml:space="preserve"> </v>
      </c>
      <c r="D2028" s="26" t="str">
        <f>IF('[2]MUNIS Purchase Order Inquiry'!$A1832='[2]PO Detail'!$L$1,'[2]MUNIS Purchase Order Inquiry'!G1832," ")</f>
        <v xml:space="preserve"> </v>
      </c>
      <c r="E2028" s="10" t="str">
        <f>IF('[2]MUNIS Purchase Order Inquiry'!$A1832='[2]PO Detail'!$L$1,'[2]MUNIS Purchase Order Inquiry'!D1832," ")</f>
        <v xml:space="preserve"> </v>
      </c>
      <c r="F2028" s="10" t="str">
        <f>IF('[2]MUNIS Purchase Order Inquiry'!$A1832='[2]PO Detail'!$L$1,'[2]MUNIS Purchase Order Inquiry'!E1832," ")</f>
        <v xml:space="preserve"> </v>
      </c>
      <c r="G2028" s="10" t="str">
        <f>IF('[2]MUNIS Purchase Order Inquiry'!$A1832='[2]PO Detail'!$L$1,'[2]MUNIS Purchase Order Inquiry'!F1832," ")</f>
        <v xml:space="preserve"> </v>
      </c>
    </row>
    <row r="2029" spans="1:7" x14ac:dyDescent="0.25">
      <c r="A2029" s="25" t="str">
        <f>IF('[2]MUNIS Purchase Order Inquiry'!$A1833='[2]PO Detail'!$L$2," ",IF('[2]MUNIS Purchase Order Inquiry'!A1833='[2]PO Detail'!$L$1,'[2]MUNIS Purchase Order Inquiry'!B1833," "))</f>
        <v xml:space="preserve"> </v>
      </c>
      <c r="B2029" s="4" t="str">
        <f>IF('[2]MUNIS Purchase Order Inquiry'!$A1833='[2]PO Detail'!$L$2,'[2]MUNIS Purchase Order Inquiry'!Q1833,(IF('[2]MUNIS Purchase Order Inquiry'!$A1833='[2]PO Detail'!$L$1,CONCATENATE("      "&amp;'[2]MUNIS Purchase Order Inquiry'!I1833&amp;";   "&amp;'[2]MUNIS Purchase Order Inquiry'!J1833&amp;"   "&amp;'[2]MUNIS Purchase Order Inquiry'!K1833&amp;"; "&amp;'[2]MUNIS Purchase Order Inquiry'!M1833&amp;"; "&amp;'[2]MUNIS Purchase Order Inquiry'!N1833&amp;"; "&amp;'[2]MUNIS Purchase Order Inquiry'!O1833)," ")))</f>
        <v xml:space="preserve"> </v>
      </c>
      <c r="C2029" s="4" t="str">
        <f>IF('[2]MUNIS Purchase Order Inquiry'!$A1833='[2]PO Detail'!$L$2,'[2]MUNIS Purchase Order Inquiry'!R1833," ")</f>
        <v xml:space="preserve"> </v>
      </c>
      <c r="D2029" s="26" t="str">
        <f>IF('[2]MUNIS Purchase Order Inquiry'!$A1833='[2]PO Detail'!$L$1,'[2]MUNIS Purchase Order Inquiry'!G1833," ")</f>
        <v xml:space="preserve"> </v>
      </c>
      <c r="E2029" s="10" t="str">
        <f>IF('[2]MUNIS Purchase Order Inquiry'!$A1833='[2]PO Detail'!$L$1,'[2]MUNIS Purchase Order Inquiry'!D1833," ")</f>
        <v xml:space="preserve"> </v>
      </c>
      <c r="F2029" s="10" t="str">
        <f>IF('[2]MUNIS Purchase Order Inquiry'!$A1833='[2]PO Detail'!$L$1,'[2]MUNIS Purchase Order Inquiry'!E1833," ")</f>
        <v xml:space="preserve"> </v>
      </c>
      <c r="G2029" s="10" t="str">
        <f>IF('[2]MUNIS Purchase Order Inquiry'!$A1833='[2]PO Detail'!$L$1,'[2]MUNIS Purchase Order Inquiry'!F1833," ")</f>
        <v xml:space="preserve"> </v>
      </c>
    </row>
    <row r="2030" spans="1:7" x14ac:dyDescent="0.25">
      <c r="A2030" s="25" t="str">
        <f>IF('[2]MUNIS Purchase Order Inquiry'!$A1834='[2]PO Detail'!$L$2," ",IF('[2]MUNIS Purchase Order Inquiry'!A1834='[2]PO Detail'!$L$1,'[2]MUNIS Purchase Order Inquiry'!B1834," "))</f>
        <v xml:space="preserve"> </v>
      </c>
      <c r="B2030" s="4" t="str">
        <f>IF('[2]MUNIS Purchase Order Inquiry'!$A1834='[2]PO Detail'!$L$2,'[2]MUNIS Purchase Order Inquiry'!Q1834,(IF('[2]MUNIS Purchase Order Inquiry'!$A1834='[2]PO Detail'!$L$1,CONCATENATE("      "&amp;'[2]MUNIS Purchase Order Inquiry'!I1834&amp;";   "&amp;'[2]MUNIS Purchase Order Inquiry'!J1834&amp;"   "&amp;'[2]MUNIS Purchase Order Inquiry'!K1834&amp;"; "&amp;'[2]MUNIS Purchase Order Inquiry'!M1834&amp;"; "&amp;'[2]MUNIS Purchase Order Inquiry'!N1834&amp;"; "&amp;'[2]MUNIS Purchase Order Inquiry'!O1834)," ")))</f>
        <v xml:space="preserve"> </v>
      </c>
      <c r="C2030" s="4" t="str">
        <f>IF('[2]MUNIS Purchase Order Inquiry'!$A1834='[2]PO Detail'!$L$2,'[2]MUNIS Purchase Order Inquiry'!R1834," ")</f>
        <v xml:space="preserve"> </v>
      </c>
      <c r="D2030" s="26" t="str">
        <f>IF('[2]MUNIS Purchase Order Inquiry'!$A1834='[2]PO Detail'!$L$1,'[2]MUNIS Purchase Order Inquiry'!G1834," ")</f>
        <v xml:space="preserve"> </v>
      </c>
      <c r="E2030" s="10" t="str">
        <f>IF('[2]MUNIS Purchase Order Inquiry'!$A1834='[2]PO Detail'!$L$1,'[2]MUNIS Purchase Order Inquiry'!D1834," ")</f>
        <v xml:space="preserve"> </v>
      </c>
      <c r="F2030" s="10" t="str">
        <f>IF('[2]MUNIS Purchase Order Inquiry'!$A1834='[2]PO Detail'!$L$1,'[2]MUNIS Purchase Order Inquiry'!E1834," ")</f>
        <v xml:space="preserve"> </v>
      </c>
      <c r="G2030" s="10" t="str">
        <f>IF('[2]MUNIS Purchase Order Inquiry'!$A1834='[2]PO Detail'!$L$1,'[2]MUNIS Purchase Order Inquiry'!F1834," ")</f>
        <v xml:space="preserve"> </v>
      </c>
    </row>
    <row r="2031" spans="1:7" x14ac:dyDescent="0.25">
      <c r="A2031" s="25" t="str">
        <f>IF('[2]MUNIS Purchase Order Inquiry'!$A1835='[2]PO Detail'!$L$2," ",IF('[2]MUNIS Purchase Order Inquiry'!A1835='[2]PO Detail'!$L$1,'[2]MUNIS Purchase Order Inquiry'!B1835," "))</f>
        <v xml:space="preserve"> </v>
      </c>
      <c r="B2031" s="4" t="str">
        <f>IF('[2]MUNIS Purchase Order Inquiry'!$A1835='[2]PO Detail'!$L$2,'[2]MUNIS Purchase Order Inquiry'!Q1835,(IF('[2]MUNIS Purchase Order Inquiry'!$A1835='[2]PO Detail'!$L$1,CONCATENATE("      "&amp;'[2]MUNIS Purchase Order Inquiry'!I1835&amp;";   "&amp;'[2]MUNIS Purchase Order Inquiry'!J1835&amp;"   "&amp;'[2]MUNIS Purchase Order Inquiry'!K1835&amp;"; "&amp;'[2]MUNIS Purchase Order Inquiry'!M1835&amp;"; "&amp;'[2]MUNIS Purchase Order Inquiry'!N1835&amp;"; "&amp;'[2]MUNIS Purchase Order Inquiry'!O1835)," ")))</f>
        <v xml:space="preserve"> </v>
      </c>
      <c r="C2031" s="4" t="str">
        <f>IF('[2]MUNIS Purchase Order Inquiry'!$A1835='[2]PO Detail'!$L$2,'[2]MUNIS Purchase Order Inquiry'!R1835," ")</f>
        <v xml:space="preserve"> </v>
      </c>
      <c r="D2031" s="26" t="str">
        <f>IF('[2]MUNIS Purchase Order Inquiry'!$A1835='[2]PO Detail'!$L$1,'[2]MUNIS Purchase Order Inquiry'!G1835," ")</f>
        <v xml:space="preserve"> </v>
      </c>
      <c r="E2031" s="10" t="str">
        <f>IF('[2]MUNIS Purchase Order Inquiry'!$A1835='[2]PO Detail'!$L$1,'[2]MUNIS Purchase Order Inquiry'!D1835," ")</f>
        <v xml:space="preserve"> </v>
      </c>
      <c r="F2031" s="10" t="str">
        <f>IF('[2]MUNIS Purchase Order Inquiry'!$A1835='[2]PO Detail'!$L$1,'[2]MUNIS Purchase Order Inquiry'!E1835," ")</f>
        <v xml:space="preserve"> </v>
      </c>
      <c r="G2031" s="10" t="str">
        <f>IF('[2]MUNIS Purchase Order Inquiry'!$A1835='[2]PO Detail'!$L$1,'[2]MUNIS Purchase Order Inquiry'!F1835," ")</f>
        <v xml:space="preserve"> </v>
      </c>
    </row>
    <row r="2032" spans="1:7" x14ac:dyDescent="0.25">
      <c r="A2032" s="25" t="str">
        <f>IF('[2]MUNIS Purchase Order Inquiry'!$A1836='[2]PO Detail'!$L$2," ",IF('[2]MUNIS Purchase Order Inquiry'!A1836='[2]PO Detail'!$L$1,'[2]MUNIS Purchase Order Inquiry'!B1836," "))</f>
        <v xml:space="preserve"> </v>
      </c>
      <c r="B2032" s="4" t="str">
        <f>IF('[2]MUNIS Purchase Order Inquiry'!$A1836='[2]PO Detail'!$L$2,'[2]MUNIS Purchase Order Inquiry'!Q1836,(IF('[2]MUNIS Purchase Order Inquiry'!$A1836='[2]PO Detail'!$L$1,CONCATENATE("      "&amp;'[2]MUNIS Purchase Order Inquiry'!I1836&amp;";   "&amp;'[2]MUNIS Purchase Order Inquiry'!J1836&amp;"   "&amp;'[2]MUNIS Purchase Order Inquiry'!K1836&amp;"; "&amp;'[2]MUNIS Purchase Order Inquiry'!M1836&amp;"; "&amp;'[2]MUNIS Purchase Order Inquiry'!N1836&amp;"; "&amp;'[2]MUNIS Purchase Order Inquiry'!O1836)," ")))</f>
        <v xml:space="preserve"> </v>
      </c>
      <c r="C2032" s="4" t="str">
        <f>IF('[2]MUNIS Purchase Order Inquiry'!$A1836='[2]PO Detail'!$L$2,'[2]MUNIS Purchase Order Inquiry'!R1836," ")</f>
        <v xml:space="preserve"> </v>
      </c>
      <c r="D2032" s="26" t="str">
        <f>IF('[2]MUNIS Purchase Order Inquiry'!$A1836='[2]PO Detail'!$L$1,'[2]MUNIS Purchase Order Inquiry'!G1836," ")</f>
        <v xml:space="preserve"> </v>
      </c>
      <c r="E2032" s="10" t="str">
        <f>IF('[2]MUNIS Purchase Order Inquiry'!$A1836='[2]PO Detail'!$L$1,'[2]MUNIS Purchase Order Inquiry'!D1836," ")</f>
        <v xml:space="preserve"> </v>
      </c>
      <c r="F2032" s="10" t="str">
        <f>IF('[2]MUNIS Purchase Order Inquiry'!$A1836='[2]PO Detail'!$L$1,'[2]MUNIS Purchase Order Inquiry'!E1836," ")</f>
        <v xml:space="preserve"> </v>
      </c>
      <c r="G2032" s="10" t="str">
        <f>IF('[2]MUNIS Purchase Order Inquiry'!$A1836='[2]PO Detail'!$L$1,'[2]MUNIS Purchase Order Inquiry'!F1836," ")</f>
        <v xml:space="preserve"> </v>
      </c>
    </row>
    <row r="2033" spans="1:7" x14ac:dyDescent="0.25">
      <c r="A2033" s="25" t="str">
        <f>IF('[2]MUNIS Purchase Order Inquiry'!$A1837='[2]PO Detail'!$L$2," ",IF('[2]MUNIS Purchase Order Inquiry'!A1837='[2]PO Detail'!$L$1,'[2]MUNIS Purchase Order Inquiry'!B1837," "))</f>
        <v xml:space="preserve"> </v>
      </c>
      <c r="B2033" s="4" t="str">
        <f>IF('[2]MUNIS Purchase Order Inquiry'!$A1837='[2]PO Detail'!$L$2,'[2]MUNIS Purchase Order Inquiry'!Q1837,(IF('[2]MUNIS Purchase Order Inquiry'!$A1837='[2]PO Detail'!$L$1,CONCATENATE("      "&amp;'[2]MUNIS Purchase Order Inquiry'!I1837&amp;";   "&amp;'[2]MUNIS Purchase Order Inquiry'!J1837&amp;"   "&amp;'[2]MUNIS Purchase Order Inquiry'!K1837&amp;"; "&amp;'[2]MUNIS Purchase Order Inquiry'!M1837&amp;"; "&amp;'[2]MUNIS Purchase Order Inquiry'!N1837&amp;"; "&amp;'[2]MUNIS Purchase Order Inquiry'!O1837)," ")))</f>
        <v xml:space="preserve"> </v>
      </c>
      <c r="C2033" s="4" t="str">
        <f>IF('[2]MUNIS Purchase Order Inquiry'!$A1837='[2]PO Detail'!$L$2,'[2]MUNIS Purchase Order Inquiry'!R1837," ")</f>
        <v xml:space="preserve"> </v>
      </c>
      <c r="D2033" s="26" t="str">
        <f>IF('[2]MUNIS Purchase Order Inquiry'!$A1837='[2]PO Detail'!$L$1,'[2]MUNIS Purchase Order Inquiry'!G1837," ")</f>
        <v xml:space="preserve"> </v>
      </c>
      <c r="E2033" s="10" t="str">
        <f>IF('[2]MUNIS Purchase Order Inquiry'!$A1837='[2]PO Detail'!$L$1,'[2]MUNIS Purchase Order Inquiry'!D1837," ")</f>
        <v xml:space="preserve"> </v>
      </c>
      <c r="F2033" s="10" t="str">
        <f>IF('[2]MUNIS Purchase Order Inquiry'!$A1837='[2]PO Detail'!$L$1,'[2]MUNIS Purchase Order Inquiry'!E1837," ")</f>
        <v xml:space="preserve"> </v>
      </c>
      <c r="G2033" s="10" t="str">
        <f>IF('[2]MUNIS Purchase Order Inquiry'!$A1837='[2]PO Detail'!$L$1,'[2]MUNIS Purchase Order Inquiry'!F1837," ")</f>
        <v xml:space="preserve"> </v>
      </c>
    </row>
    <row r="2034" spans="1:7" x14ac:dyDescent="0.25">
      <c r="A2034" s="25" t="str">
        <f>IF('[2]MUNIS Purchase Order Inquiry'!$A1838='[2]PO Detail'!$L$2," ",IF('[2]MUNIS Purchase Order Inquiry'!A1838='[2]PO Detail'!$L$1,'[2]MUNIS Purchase Order Inquiry'!B1838," "))</f>
        <v xml:space="preserve"> </v>
      </c>
      <c r="B2034" s="4" t="str">
        <f>IF('[2]MUNIS Purchase Order Inquiry'!$A1838='[2]PO Detail'!$L$2,'[2]MUNIS Purchase Order Inquiry'!Q1838,(IF('[2]MUNIS Purchase Order Inquiry'!$A1838='[2]PO Detail'!$L$1,CONCATENATE("      "&amp;'[2]MUNIS Purchase Order Inquiry'!I1838&amp;";   "&amp;'[2]MUNIS Purchase Order Inquiry'!J1838&amp;"   "&amp;'[2]MUNIS Purchase Order Inquiry'!K1838&amp;"; "&amp;'[2]MUNIS Purchase Order Inquiry'!M1838&amp;"; "&amp;'[2]MUNIS Purchase Order Inquiry'!N1838&amp;"; "&amp;'[2]MUNIS Purchase Order Inquiry'!O1838)," ")))</f>
        <v xml:space="preserve"> </v>
      </c>
      <c r="C2034" s="4" t="str">
        <f>IF('[2]MUNIS Purchase Order Inquiry'!$A1838='[2]PO Detail'!$L$2,'[2]MUNIS Purchase Order Inquiry'!R1838," ")</f>
        <v xml:space="preserve"> </v>
      </c>
      <c r="D2034" s="26" t="str">
        <f>IF('[2]MUNIS Purchase Order Inquiry'!$A1838='[2]PO Detail'!$L$1,'[2]MUNIS Purchase Order Inquiry'!G1838," ")</f>
        <v xml:space="preserve"> </v>
      </c>
      <c r="E2034" s="10" t="str">
        <f>IF('[2]MUNIS Purchase Order Inquiry'!$A1838='[2]PO Detail'!$L$1,'[2]MUNIS Purchase Order Inquiry'!D1838," ")</f>
        <v xml:space="preserve"> </v>
      </c>
      <c r="F2034" s="10" t="str">
        <f>IF('[2]MUNIS Purchase Order Inquiry'!$A1838='[2]PO Detail'!$L$1,'[2]MUNIS Purchase Order Inquiry'!E1838," ")</f>
        <v xml:space="preserve"> </v>
      </c>
      <c r="G2034" s="10" t="str">
        <f>IF('[2]MUNIS Purchase Order Inquiry'!$A1838='[2]PO Detail'!$L$1,'[2]MUNIS Purchase Order Inquiry'!F1838," ")</f>
        <v xml:space="preserve"> </v>
      </c>
    </row>
    <row r="2035" spans="1:7" x14ac:dyDescent="0.25">
      <c r="A2035" s="25" t="str">
        <f>IF('[2]MUNIS Purchase Order Inquiry'!$A1839='[2]PO Detail'!$L$2," ",IF('[2]MUNIS Purchase Order Inquiry'!A1839='[2]PO Detail'!$L$1,'[2]MUNIS Purchase Order Inquiry'!B1839," "))</f>
        <v xml:space="preserve"> </v>
      </c>
      <c r="B2035" s="4" t="str">
        <f>IF('[2]MUNIS Purchase Order Inquiry'!$A1839='[2]PO Detail'!$L$2,'[2]MUNIS Purchase Order Inquiry'!Q1839,(IF('[2]MUNIS Purchase Order Inquiry'!$A1839='[2]PO Detail'!$L$1,CONCATENATE("      "&amp;'[2]MUNIS Purchase Order Inquiry'!I1839&amp;";   "&amp;'[2]MUNIS Purchase Order Inquiry'!J1839&amp;"   "&amp;'[2]MUNIS Purchase Order Inquiry'!K1839&amp;"; "&amp;'[2]MUNIS Purchase Order Inquiry'!M1839&amp;"; "&amp;'[2]MUNIS Purchase Order Inquiry'!N1839&amp;"; "&amp;'[2]MUNIS Purchase Order Inquiry'!O1839)," ")))</f>
        <v xml:space="preserve"> </v>
      </c>
      <c r="C2035" s="4" t="str">
        <f>IF('[2]MUNIS Purchase Order Inquiry'!$A1839='[2]PO Detail'!$L$2,'[2]MUNIS Purchase Order Inquiry'!R1839," ")</f>
        <v xml:space="preserve"> </v>
      </c>
      <c r="D2035" s="26" t="str">
        <f>IF('[2]MUNIS Purchase Order Inquiry'!$A1839='[2]PO Detail'!$L$1,'[2]MUNIS Purchase Order Inquiry'!G1839," ")</f>
        <v xml:space="preserve"> </v>
      </c>
      <c r="E2035" s="10" t="str">
        <f>IF('[2]MUNIS Purchase Order Inquiry'!$A1839='[2]PO Detail'!$L$1,'[2]MUNIS Purchase Order Inquiry'!D1839," ")</f>
        <v xml:space="preserve"> </v>
      </c>
      <c r="F2035" s="10" t="str">
        <f>IF('[2]MUNIS Purchase Order Inquiry'!$A1839='[2]PO Detail'!$L$1,'[2]MUNIS Purchase Order Inquiry'!E1839," ")</f>
        <v xml:space="preserve"> </v>
      </c>
      <c r="G2035" s="10" t="str">
        <f>IF('[2]MUNIS Purchase Order Inquiry'!$A1839='[2]PO Detail'!$L$1,'[2]MUNIS Purchase Order Inquiry'!F1839," ")</f>
        <v xml:space="preserve"> </v>
      </c>
    </row>
    <row r="2036" spans="1:7" x14ac:dyDescent="0.25">
      <c r="A2036" s="25" t="str">
        <f>IF('[2]MUNIS Purchase Order Inquiry'!$A1840='[2]PO Detail'!$L$2," ",IF('[2]MUNIS Purchase Order Inquiry'!A1840='[2]PO Detail'!$L$1,'[2]MUNIS Purchase Order Inquiry'!B1840," "))</f>
        <v xml:space="preserve"> </v>
      </c>
      <c r="B2036" s="4" t="str">
        <f>IF('[2]MUNIS Purchase Order Inquiry'!$A1840='[2]PO Detail'!$L$2,'[2]MUNIS Purchase Order Inquiry'!Q1840,(IF('[2]MUNIS Purchase Order Inquiry'!$A1840='[2]PO Detail'!$L$1,CONCATENATE("      "&amp;'[2]MUNIS Purchase Order Inquiry'!I1840&amp;";   "&amp;'[2]MUNIS Purchase Order Inquiry'!J1840&amp;"   "&amp;'[2]MUNIS Purchase Order Inquiry'!K1840&amp;"; "&amp;'[2]MUNIS Purchase Order Inquiry'!M1840&amp;"; "&amp;'[2]MUNIS Purchase Order Inquiry'!N1840&amp;"; "&amp;'[2]MUNIS Purchase Order Inquiry'!O1840)," ")))</f>
        <v xml:space="preserve"> </v>
      </c>
      <c r="C2036" s="4" t="str">
        <f>IF('[2]MUNIS Purchase Order Inquiry'!$A1840='[2]PO Detail'!$L$2,'[2]MUNIS Purchase Order Inquiry'!R1840," ")</f>
        <v xml:space="preserve"> </v>
      </c>
      <c r="D2036" s="26" t="str">
        <f>IF('[2]MUNIS Purchase Order Inquiry'!$A1840='[2]PO Detail'!$L$1,'[2]MUNIS Purchase Order Inquiry'!G1840," ")</f>
        <v xml:space="preserve"> </v>
      </c>
      <c r="E2036" s="10" t="str">
        <f>IF('[2]MUNIS Purchase Order Inquiry'!$A1840='[2]PO Detail'!$L$1,'[2]MUNIS Purchase Order Inquiry'!D1840," ")</f>
        <v xml:space="preserve"> </v>
      </c>
      <c r="F2036" s="10" t="str">
        <f>IF('[2]MUNIS Purchase Order Inquiry'!$A1840='[2]PO Detail'!$L$1,'[2]MUNIS Purchase Order Inquiry'!E1840," ")</f>
        <v xml:space="preserve"> </v>
      </c>
      <c r="G2036" s="10" t="str">
        <f>IF('[2]MUNIS Purchase Order Inquiry'!$A1840='[2]PO Detail'!$L$1,'[2]MUNIS Purchase Order Inquiry'!F1840," ")</f>
        <v xml:space="preserve"> </v>
      </c>
    </row>
    <row r="2037" spans="1:7" x14ac:dyDescent="0.25">
      <c r="A2037" s="25" t="str">
        <f>IF('[2]MUNIS Purchase Order Inquiry'!$A1841='[2]PO Detail'!$L$2," ",IF('[2]MUNIS Purchase Order Inquiry'!A1841='[2]PO Detail'!$L$1,'[2]MUNIS Purchase Order Inquiry'!B1841," "))</f>
        <v xml:space="preserve"> </v>
      </c>
      <c r="B2037" s="4" t="str">
        <f>IF('[2]MUNIS Purchase Order Inquiry'!$A1841='[2]PO Detail'!$L$2,'[2]MUNIS Purchase Order Inquiry'!Q1841,(IF('[2]MUNIS Purchase Order Inquiry'!$A1841='[2]PO Detail'!$L$1,CONCATENATE("      "&amp;'[2]MUNIS Purchase Order Inquiry'!I1841&amp;";   "&amp;'[2]MUNIS Purchase Order Inquiry'!J1841&amp;"   "&amp;'[2]MUNIS Purchase Order Inquiry'!K1841&amp;"; "&amp;'[2]MUNIS Purchase Order Inquiry'!M1841&amp;"; "&amp;'[2]MUNIS Purchase Order Inquiry'!N1841&amp;"; "&amp;'[2]MUNIS Purchase Order Inquiry'!O1841)," ")))</f>
        <v xml:space="preserve"> </v>
      </c>
      <c r="C2037" s="4" t="str">
        <f>IF('[2]MUNIS Purchase Order Inquiry'!$A1841='[2]PO Detail'!$L$2,'[2]MUNIS Purchase Order Inquiry'!R1841," ")</f>
        <v xml:space="preserve"> </v>
      </c>
      <c r="D2037" s="26" t="str">
        <f>IF('[2]MUNIS Purchase Order Inquiry'!$A1841='[2]PO Detail'!$L$1,'[2]MUNIS Purchase Order Inquiry'!G1841," ")</f>
        <v xml:space="preserve"> </v>
      </c>
      <c r="E2037" s="10" t="str">
        <f>IF('[2]MUNIS Purchase Order Inquiry'!$A1841='[2]PO Detail'!$L$1,'[2]MUNIS Purchase Order Inquiry'!D1841," ")</f>
        <v xml:space="preserve"> </v>
      </c>
      <c r="F2037" s="10" t="str">
        <f>IF('[2]MUNIS Purchase Order Inquiry'!$A1841='[2]PO Detail'!$L$1,'[2]MUNIS Purchase Order Inquiry'!E1841," ")</f>
        <v xml:space="preserve"> </v>
      </c>
      <c r="G2037" s="10" t="str">
        <f>IF('[2]MUNIS Purchase Order Inquiry'!$A1841='[2]PO Detail'!$L$1,'[2]MUNIS Purchase Order Inquiry'!F1841," ")</f>
        <v xml:space="preserve"> </v>
      </c>
    </row>
    <row r="2038" spans="1:7" x14ac:dyDescent="0.25">
      <c r="A2038" s="25" t="str">
        <f>IF('[2]MUNIS Purchase Order Inquiry'!$A1842='[2]PO Detail'!$L$2," ",IF('[2]MUNIS Purchase Order Inquiry'!A1842='[2]PO Detail'!$L$1,'[2]MUNIS Purchase Order Inquiry'!B1842," "))</f>
        <v xml:space="preserve"> </v>
      </c>
      <c r="B2038" s="4" t="str">
        <f>IF('[2]MUNIS Purchase Order Inquiry'!$A1842='[2]PO Detail'!$L$2,'[2]MUNIS Purchase Order Inquiry'!Q1842,(IF('[2]MUNIS Purchase Order Inquiry'!$A1842='[2]PO Detail'!$L$1,CONCATENATE("      "&amp;'[2]MUNIS Purchase Order Inquiry'!I1842&amp;";   "&amp;'[2]MUNIS Purchase Order Inquiry'!J1842&amp;"   "&amp;'[2]MUNIS Purchase Order Inquiry'!K1842&amp;"; "&amp;'[2]MUNIS Purchase Order Inquiry'!M1842&amp;"; "&amp;'[2]MUNIS Purchase Order Inquiry'!N1842&amp;"; "&amp;'[2]MUNIS Purchase Order Inquiry'!O1842)," ")))</f>
        <v xml:space="preserve"> </v>
      </c>
      <c r="C2038" s="4" t="str">
        <f>IF('[2]MUNIS Purchase Order Inquiry'!$A1842='[2]PO Detail'!$L$2,'[2]MUNIS Purchase Order Inquiry'!R1842," ")</f>
        <v xml:space="preserve"> </v>
      </c>
      <c r="D2038" s="26" t="str">
        <f>IF('[2]MUNIS Purchase Order Inquiry'!$A1842='[2]PO Detail'!$L$1,'[2]MUNIS Purchase Order Inquiry'!G1842," ")</f>
        <v xml:space="preserve"> </v>
      </c>
      <c r="E2038" s="10" t="str">
        <f>IF('[2]MUNIS Purchase Order Inquiry'!$A1842='[2]PO Detail'!$L$1,'[2]MUNIS Purchase Order Inquiry'!D1842," ")</f>
        <v xml:space="preserve"> </v>
      </c>
      <c r="F2038" s="10" t="str">
        <f>IF('[2]MUNIS Purchase Order Inquiry'!$A1842='[2]PO Detail'!$L$1,'[2]MUNIS Purchase Order Inquiry'!E1842," ")</f>
        <v xml:space="preserve"> </v>
      </c>
      <c r="G2038" s="10" t="str">
        <f>IF('[2]MUNIS Purchase Order Inquiry'!$A1842='[2]PO Detail'!$L$1,'[2]MUNIS Purchase Order Inquiry'!F1842," ")</f>
        <v xml:space="preserve"> </v>
      </c>
    </row>
    <row r="2039" spans="1:7" x14ac:dyDescent="0.25">
      <c r="A2039" s="25" t="str">
        <f>IF('[2]MUNIS Purchase Order Inquiry'!$A1843='[2]PO Detail'!$L$2," ",IF('[2]MUNIS Purchase Order Inquiry'!A1843='[2]PO Detail'!$L$1,'[2]MUNIS Purchase Order Inquiry'!B1843," "))</f>
        <v xml:space="preserve"> </v>
      </c>
      <c r="B2039" s="4" t="str">
        <f>IF('[2]MUNIS Purchase Order Inquiry'!$A1843='[2]PO Detail'!$L$2,'[2]MUNIS Purchase Order Inquiry'!Q1843,(IF('[2]MUNIS Purchase Order Inquiry'!$A1843='[2]PO Detail'!$L$1,CONCATENATE("      "&amp;'[2]MUNIS Purchase Order Inquiry'!I1843&amp;";   "&amp;'[2]MUNIS Purchase Order Inquiry'!J1843&amp;"   "&amp;'[2]MUNIS Purchase Order Inquiry'!K1843&amp;"; "&amp;'[2]MUNIS Purchase Order Inquiry'!M1843&amp;"; "&amp;'[2]MUNIS Purchase Order Inquiry'!N1843&amp;"; "&amp;'[2]MUNIS Purchase Order Inquiry'!O1843)," ")))</f>
        <v xml:space="preserve"> </v>
      </c>
      <c r="C2039" s="4" t="str">
        <f>IF('[2]MUNIS Purchase Order Inquiry'!$A1843='[2]PO Detail'!$L$2,'[2]MUNIS Purchase Order Inquiry'!R1843," ")</f>
        <v xml:space="preserve"> </v>
      </c>
      <c r="D2039" s="26" t="str">
        <f>IF('[2]MUNIS Purchase Order Inquiry'!$A1843='[2]PO Detail'!$L$1,'[2]MUNIS Purchase Order Inquiry'!G1843," ")</f>
        <v xml:space="preserve"> </v>
      </c>
      <c r="E2039" s="10" t="str">
        <f>IF('[2]MUNIS Purchase Order Inquiry'!$A1843='[2]PO Detail'!$L$1,'[2]MUNIS Purchase Order Inquiry'!D1843," ")</f>
        <v xml:space="preserve"> </v>
      </c>
      <c r="F2039" s="10" t="str">
        <f>IF('[2]MUNIS Purchase Order Inquiry'!$A1843='[2]PO Detail'!$L$1,'[2]MUNIS Purchase Order Inquiry'!E1843," ")</f>
        <v xml:space="preserve"> </v>
      </c>
      <c r="G2039" s="10" t="str">
        <f>IF('[2]MUNIS Purchase Order Inquiry'!$A1843='[2]PO Detail'!$L$1,'[2]MUNIS Purchase Order Inquiry'!F1843," ")</f>
        <v xml:space="preserve"> </v>
      </c>
    </row>
    <row r="2040" spans="1:7" x14ac:dyDescent="0.25">
      <c r="A2040" s="25" t="str">
        <f>IF('[2]MUNIS Purchase Order Inquiry'!$A1844='[2]PO Detail'!$L$2," ",IF('[2]MUNIS Purchase Order Inquiry'!A1844='[2]PO Detail'!$L$1,'[2]MUNIS Purchase Order Inquiry'!B1844," "))</f>
        <v xml:space="preserve"> </v>
      </c>
      <c r="B2040" s="4" t="str">
        <f>IF('[2]MUNIS Purchase Order Inquiry'!$A1844='[2]PO Detail'!$L$2,'[2]MUNIS Purchase Order Inquiry'!Q1844,(IF('[2]MUNIS Purchase Order Inquiry'!$A1844='[2]PO Detail'!$L$1,CONCATENATE("      "&amp;'[2]MUNIS Purchase Order Inquiry'!I1844&amp;";   "&amp;'[2]MUNIS Purchase Order Inquiry'!J1844&amp;"   "&amp;'[2]MUNIS Purchase Order Inquiry'!K1844&amp;"; "&amp;'[2]MUNIS Purchase Order Inquiry'!M1844&amp;"; "&amp;'[2]MUNIS Purchase Order Inquiry'!N1844&amp;"; "&amp;'[2]MUNIS Purchase Order Inquiry'!O1844)," ")))</f>
        <v xml:space="preserve"> </v>
      </c>
      <c r="C2040" s="4" t="str">
        <f>IF('[2]MUNIS Purchase Order Inquiry'!$A1844='[2]PO Detail'!$L$2,'[2]MUNIS Purchase Order Inquiry'!R1844," ")</f>
        <v xml:space="preserve"> </v>
      </c>
      <c r="D2040" s="26" t="str">
        <f>IF('[2]MUNIS Purchase Order Inquiry'!$A1844='[2]PO Detail'!$L$1,'[2]MUNIS Purchase Order Inquiry'!G1844," ")</f>
        <v xml:space="preserve"> </v>
      </c>
      <c r="E2040" s="10" t="str">
        <f>IF('[2]MUNIS Purchase Order Inquiry'!$A1844='[2]PO Detail'!$L$1,'[2]MUNIS Purchase Order Inquiry'!D1844," ")</f>
        <v xml:space="preserve"> </v>
      </c>
      <c r="F2040" s="10" t="str">
        <f>IF('[2]MUNIS Purchase Order Inquiry'!$A1844='[2]PO Detail'!$L$1,'[2]MUNIS Purchase Order Inquiry'!E1844," ")</f>
        <v xml:space="preserve"> </v>
      </c>
      <c r="G2040" s="10" t="str">
        <f>IF('[2]MUNIS Purchase Order Inquiry'!$A1844='[2]PO Detail'!$L$1,'[2]MUNIS Purchase Order Inquiry'!F1844," ")</f>
        <v xml:space="preserve"> </v>
      </c>
    </row>
    <row r="2041" spans="1:7" x14ac:dyDescent="0.25">
      <c r="A2041" s="25" t="str">
        <f>IF('[2]MUNIS Purchase Order Inquiry'!$A1845='[2]PO Detail'!$L$2," ",IF('[2]MUNIS Purchase Order Inquiry'!A1845='[2]PO Detail'!$L$1,'[2]MUNIS Purchase Order Inquiry'!B1845," "))</f>
        <v xml:space="preserve"> </v>
      </c>
      <c r="B2041" s="4" t="str">
        <f>IF('[2]MUNIS Purchase Order Inquiry'!$A1845='[2]PO Detail'!$L$2,'[2]MUNIS Purchase Order Inquiry'!Q1845,(IF('[2]MUNIS Purchase Order Inquiry'!$A1845='[2]PO Detail'!$L$1,CONCATENATE("      "&amp;'[2]MUNIS Purchase Order Inquiry'!I1845&amp;";   "&amp;'[2]MUNIS Purchase Order Inquiry'!J1845&amp;"   "&amp;'[2]MUNIS Purchase Order Inquiry'!K1845&amp;"; "&amp;'[2]MUNIS Purchase Order Inquiry'!M1845&amp;"; "&amp;'[2]MUNIS Purchase Order Inquiry'!N1845&amp;"; "&amp;'[2]MUNIS Purchase Order Inquiry'!O1845)," ")))</f>
        <v xml:space="preserve"> </v>
      </c>
      <c r="C2041" s="4" t="str">
        <f>IF('[2]MUNIS Purchase Order Inquiry'!$A1845='[2]PO Detail'!$L$2,'[2]MUNIS Purchase Order Inquiry'!R1845," ")</f>
        <v xml:space="preserve"> </v>
      </c>
      <c r="D2041" s="26" t="str">
        <f>IF('[2]MUNIS Purchase Order Inquiry'!$A1845='[2]PO Detail'!$L$1,'[2]MUNIS Purchase Order Inquiry'!G1845," ")</f>
        <v xml:space="preserve"> </v>
      </c>
      <c r="E2041" s="10" t="str">
        <f>IF('[2]MUNIS Purchase Order Inquiry'!$A1845='[2]PO Detail'!$L$1,'[2]MUNIS Purchase Order Inquiry'!D1845," ")</f>
        <v xml:space="preserve"> </v>
      </c>
      <c r="F2041" s="10" t="str">
        <f>IF('[2]MUNIS Purchase Order Inquiry'!$A1845='[2]PO Detail'!$L$1,'[2]MUNIS Purchase Order Inquiry'!E1845," ")</f>
        <v xml:space="preserve"> </v>
      </c>
      <c r="G2041" s="10" t="str">
        <f>IF('[2]MUNIS Purchase Order Inquiry'!$A1845='[2]PO Detail'!$L$1,'[2]MUNIS Purchase Order Inquiry'!F1845," ")</f>
        <v xml:space="preserve"> </v>
      </c>
    </row>
    <row r="2042" spans="1:7" x14ac:dyDescent="0.25">
      <c r="A2042" s="25" t="str">
        <f>IF('[2]MUNIS Purchase Order Inquiry'!$A1846='[2]PO Detail'!$L$2," ",IF('[2]MUNIS Purchase Order Inquiry'!A1846='[2]PO Detail'!$L$1,'[2]MUNIS Purchase Order Inquiry'!B1846," "))</f>
        <v xml:space="preserve"> </v>
      </c>
      <c r="B2042" s="4" t="str">
        <f>IF('[2]MUNIS Purchase Order Inquiry'!$A1846='[2]PO Detail'!$L$2,'[2]MUNIS Purchase Order Inquiry'!Q1846,(IF('[2]MUNIS Purchase Order Inquiry'!$A1846='[2]PO Detail'!$L$1,CONCATENATE("      "&amp;'[2]MUNIS Purchase Order Inquiry'!I1846&amp;";   "&amp;'[2]MUNIS Purchase Order Inquiry'!J1846&amp;"   "&amp;'[2]MUNIS Purchase Order Inquiry'!K1846&amp;"; "&amp;'[2]MUNIS Purchase Order Inquiry'!M1846&amp;"; "&amp;'[2]MUNIS Purchase Order Inquiry'!N1846&amp;"; "&amp;'[2]MUNIS Purchase Order Inquiry'!O1846)," ")))</f>
        <v xml:space="preserve"> </v>
      </c>
      <c r="C2042" s="4" t="str">
        <f>IF('[2]MUNIS Purchase Order Inquiry'!$A1846='[2]PO Detail'!$L$2,'[2]MUNIS Purchase Order Inquiry'!R1846," ")</f>
        <v xml:space="preserve"> </v>
      </c>
      <c r="D2042" s="26" t="str">
        <f>IF('[2]MUNIS Purchase Order Inquiry'!$A1846='[2]PO Detail'!$L$1,'[2]MUNIS Purchase Order Inquiry'!G1846," ")</f>
        <v xml:space="preserve"> </v>
      </c>
      <c r="E2042" s="10" t="str">
        <f>IF('[2]MUNIS Purchase Order Inquiry'!$A1846='[2]PO Detail'!$L$1,'[2]MUNIS Purchase Order Inquiry'!D1846," ")</f>
        <v xml:space="preserve"> </v>
      </c>
      <c r="F2042" s="10" t="str">
        <f>IF('[2]MUNIS Purchase Order Inquiry'!$A1846='[2]PO Detail'!$L$1,'[2]MUNIS Purchase Order Inquiry'!E1846," ")</f>
        <v xml:space="preserve"> </v>
      </c>
      <c r="G2042" s="10" t="str">
        <f>IF('[2]MUNIS Purchase Order Inquiry'!$A1846='[2]PO Detail'!$L$1,'[2]MUNIS Purchase Order Inquiry'!F1846," ")</f>
        <v xml:space="preserve"> </v>
      </c>
    </row>
    <row r="2043" spans="1:7" x14ac:dyDescent="0.25">
      <c r="A2043" s="25" t="str">
        <f>IF('[2]MUNIS Purchase Order Inquiry'!$A1847='[2]PO Detail'!$L$2," ",IF('[2]MUNIS Purchase Order Inquiry'!A1847='[2]PO Detail'!$L$1,'[2]MUNIS Purchase Order Inquiry'!B1847," "))</f>
        <v xml:space="preserve"> </v>
      </c>
      <c r="B2043" s="4" t="str">
        <f>IF('[2]MUNIS Purchase Order Inquiry'!$A1847='[2]PO Detail'!$L$2,'[2]MUNIS Purchase Order Inquiry'!Q1847,(IF('[2]MUNIS Purchase Order Inquiry'!$A1847='[2]PO Detail'!$L$1,CONCATENATE("      "&amp;'[2]MUNIS Purchase Order Inquiry'!I1847&amp;";   "&amp;'[2]MUNIS Purchase Order Inquiry'!J1847&amp;"   "&amp;'[2]MUNIS Purchase Order Inquiry'!K1847&amp;"; "&amp;'[2]MUNIS Purchase Order Inquiry'!M1847&amp;"; "&amp;'[2]MUNIS Purchase Order Inquiry'!N1847&amp;"; "&amp;'[2]MUNIS Purchase Order Inquiry'!O1847)," ")))</f>
        <v xml:space="preserve"> </v>
      </c>
      <c r="C2043" s="4" t="str">
        <f>IF('[2]MUNIS Purchase Order Inquiry'!$A1847='[2]PO Detail'!$L$2,'[2]MUNIS Purchase Order Inquiry'!R1847," ")</f>
        <v xml:space="preserve"> </v>
      </c>
      <c r="D2043" s="26" t="str">
        <f>IF('[2]MUNIS Purchase Order Inquiry'!$A1847='[2]PO Detail'!$L$1,'[2]MUNIS Purchase Order Inquiry'!G1847," ")</f>
        <v xml:space="preserve"> </v>
      </c>
      <c r="E2043" s="10" t="str">
        <f>IF('[2]MUNIS Purchase Order Inquiry'!$A1847='[2]PO Detail'!$L$1,'[2]MUNIS Purchase Order Inquiry'!D1847," ")</f>
        <v xml:space="preserve"> </v>
      </c>
      <c r="F2043" s="10" t="str">
        <f>IF('[2]MUNIS Purchase Order Inquiry'!$A1847='[2]PO Detail'!$L$1,'[2]MUNIS Purchase Order Inquiry'!E1847," ")</f>
        <v xml:space="preserve"> </v>
      </c>
      <c r="G2043" s="10" t="str">
        <f>IF('[2]MUNIS Purchase Order Inquiry'!$A1847='[2]PO Detail'!$L$1,'[2]MUNIS Purchase Order Inquiry'!F1847," ")</f>
        <v xml:space="preserve"> </v>
      </c>
    </row>
    <row r="2044" spans="1:7" x14ac:dyDescent="0.25">
      <c r="A2044" s="25" t="str">
        <f>IF('[2]MUNIS Purchase Order Inquiry'!$A1848='[2]PO Detail'!$L$2," ",IF('[2]MUNIS Purchase Order Inquiry'!A1848='[2]PO Detail'!$L$1,'[2]MUNIS Purchase Order Inquiry'!B1848," "))</f>
        <v xml:space="preserve"> </v>
      </c>
      <c r="B2044" s="4" t="str">
        <f>IF('[2]MUNIS Purchase Order Inquiry'!$A1848='[2]PO Detail'!$L$2,'[2]MUNIS Purchase Order Inquiry'!Q1848,(IF('[2]MUNIS Purchase Order Inquiry'!$A1848='[2]PO Detail'!$L$1,CONCATENATE("      "&amp;'[2]MUNIS Purchase Order Inquiry'!I1848&amp;";   "&amp;'[2]MUNIS Purchase Order Inquiry'!J1848&amp;"   "&amp;'[2]MUNIS Purchase Order Inquiry'!K1848&amp;"; "&amp;'[2]MUNIS Purchase Order Inquiry'!M1848&amp;"; "&amp;'[2]MUNIS Purchase Order Inquiry'!N1848&amp;"; "&amp;'[2]MUNIS Purchase Order Inquiry'!O1848)," ")))</f>
        <v xml:space="preserve"> </v>
      </c>
      <c r="C2044" s="4" t="str">
        <f>IF('[2]MUNIS Purchase Order Inquiry'!$A1848='[2]PO Detail'!$L$2,'[2]MUNIS Purchase Order Inquiry'!R1848," ")</f>
        <v xml:space="preserve"> </v>
      </c>
      <c r="D2044" s="26" t="str">
        <f>IF('[2]MUNIS Purchase Order Inquiry'!$A1848='[2]PO Detail'!$L$1,'[2]MUNIS Purchase Order Inquiry'!G1848," ")</f>
        <v xml:space="preserve"> </v>
      </c>
      <c r="E2044" s="10" t="str">
        <f>IF('[2]MUNIS Purchase Order Inquiry'!$A1848='[2]PO Detail'!$L$1,'[2]MUNIS Purchase Order Inquiry'!D1848," ")</f>
        <v xml:space="preserve"> </v>
      </c>
      <c r="F2044" s="10" t="str">
        <f>IF('[2]MUNIS Purchase Order Inquiry'!$A1848='[2]PO Detail'!$L$1,'[2]MUNIS Purchase Order Inquiry'!E1848," ")</f>
        <v xml:space="preserve"> </v>
      </c>
      <c r="G2044" s="10" t="str">
        <f>IF('[2]MUNIS Purchase Order Inquiry'!$A1848='[2]PO Detail'!$L$1,'[2]MUNIS Purchase Order Inquiry'!F1848," ")</f>
        <v xml:space="preserve"> </v>
      </c>
    </row>
    <row r="2045" spans="1:7" x14ac:dyDescent="0.25">
      <c r="A2045" s="25" t="str">
        <f>IF('[2]MUNIS Purchase Order Inquiry'!$A1849='[2]PO Detail'!$L$2," ",IF('[2]MUNIS Purchase Order Inquiry'!A1849='[2]PO Detail'!$L$1,'[2]MUNIS Purchase Order Inquiry'!B1849," "))</f>
        <v xml:space="preserve"> </v>
      </c>
      <c r="B2045" s="4" t="str">
        <f>IF('[2]MUNIS Purchase Order Inquiry'!$A1849='[2]PO Detail'!$L$2,'[2]MUNIS Purchase Order Inquiry'!Q1849,(IF('[2]MUNIS Purchase Order Inquiry'!$A1849='[2]PO Detail'!$L$1,CONCATENATE("      "&amp;'[2]MUNIS Purchase Order Inquiry'!I1849&amp;";   "&amp;'[2]MUNIS Purchase Order Inquiry'!J1849&amp;"   "&amp;'[2]MUNIS Purchase Order Inquiry'!K1849&amp;"; "&amp;'[2]MUNIS Purchase Order Inquiry'!M1849&amp;"; "&amp;'[2]MUNIS Purchase Order Inquiry'!N1849&amp;"; "&amp;'[2]MUNIS Purchase Order Inquiry'!O1849)," ")))</f>
        <v xml:space="preserve"> </v>
      </c>
      <c r="C2045" s="4" t="str">
        <f>IF('[2]MUNIS Purchase Order Inquiry'!$A1849='[2]PO Detail'!$L$2,'[2]MUNIS Purchase Order Inquiry'!R1849," ")</f>
        <v xml:space="preserve"> </v>
      </c>
      <c r="D2045" s="26" t="str">
        <f>IF('[2]MUNIS Purchase Order Inquiry'!$A1849='[2]PO Detail'!$L$1,'[2]MUNIS Purchase Order Inquiry'!G1849," ")</f>
        <v xml:space="preserve"> </v>
      </c>
      <c r="E2045" s="10" t="str">
        <f>IF('[2]MUNIS Purchase Order Inquiry'!$A1849='[2]PO Detail'!$L$1,'[2]MUNIS Purchase Order Inquiry'!D1849," ")</f>
        <v xml:space="preserve"> </v>
      </c>
      <c r="F2045" s="10" t="str">
        <f>IF('[2]MUNIS Purchase Order Inquiry'!$A1849='[2]PO Detail'!$L$1,'[2]MUNIS Purchase Order Inquiry'!E1849," ")</f>
        <v xml:space="preserve"> </v>
      </c>
      <c r="G2045" s="10" t="str">
        <f>IF('[2]MUNIS Purchase Order Inquiry'!$A1849='[2]PO Detail'!$L$1,'[2]MUNIS Purchase Order Inquiry'!F1849," ")</f>
        <v xml:space="preserve"> </v>
      </c>
    </row>
    <row r="2046" spans="1:7" x14ac:dyDescent="0.25">
      <c r="A2046" s="25" t="str">
        <f>IF('[2]MUNIS Purchase Order Inquiry'!$A1850='[2]PO Detail'!$L$2," ",IF('[2]MUNIS Purchase Order Inquiry'!A1850='[2]PO Detail'!$L$1,'[2]MUNIS Purchase Order Inquiry'!B1850," "))</f>
        <v xml:space="preserve"> </v>
      </c>
      <c r="B2046" s="4" t="str">
        <f>IF('[2]MUNIS Purchase Order Inquiry'!$A1850='[2]PO Detail'!$L$2,'[2]MUNIS Purchase Order Inquiry'!Q1850,(IF('[2]MUNIS Purchase Order Inquiry'!$A1850='[2]PO Detail'!$L$1,CONCATENATE("      "&amp;'[2]MUNIS Purchase Order Inquiry'!I1850&amp;";   "&amp;'[2]MUNIS Purchase Order Inquiry'!J1850&amp;"   "&amp;'[2]MUNIS Purchase Order Inquiry'!K1850&amp;"; "&amp;'[2]MUNIS Purchase Order Inquiry'!M1850&amp;"; "&amp;'[2]MUNIS Purchase Order Inquiry'!N1850&amp;"; "&amp;'[2]MUNIS Purchase Order Inquiry'!O1850)," ")))</f>
        <v xml:space="preserve"> </v>
      </c>
      <c r="C2046" s="4" t="str">
        <f>IF('[2]MUNIS Purchase Order Inquiry'!$A1850='[2]PO Detail'!$L$2,'[2]MUNIS Purchase Order Inquiry'!R1850," ")</f>
        <v xml:space="preserve"> </v>
      </c>
      <c r="D2046" s="26" t="str">
        <f>IF('[2]MUNIS Purchase Order Inquiry'!$A1850='[2]PO Detail'!$L$1,'[2]MUNIS Purchase Order Inquiry'!G1850," ")</f>
        <v xml:space="preserve"> </v>
      </c>
      <c r="E2046" s="10" t="str">
        <f>IF('[2]MUNIS Purchase Order Inquiry'!$A1850='[2]PO Detail'!$L$1,'[2]MUNIS Purchase Order Inquiry'!D1850," ")</f>
        <v xml:space="preserve"> </v>
      </c>
      <c r="F2046" s="10" t="str">
        <f>IF('[2]MUNIS Purchase Order Inquiry'!$A1850='[2]PO Detail'!$L$1,'[2]MUNIS Purchase Order Inquiry'!E1850," ")</f>
        <v xml:space="preserve"> </v>
      </c>
      <c r="G2046" s="10" t="str">
        <f>IF('[2]MUNIS Purchase Order Inquiry'!$A1850='[2]PO Detail'!$L$1,'[2]MUNIS Purchase Order Inquiry'!F1850," ")</f>
        <v xml:space="preserve"> </v>
      </c>
    </row>
    <row r="2047" spans="1:7" x14ac:dyDescent="0.25">
      <c r="A2047" s="25" t="str">
        <f>IF('[2]MUNIS Purchase Order Inquiry'!$A1851='[2]PO Detail'!$L$2," ",IF('[2]MUNIS Purchase Order Inquiry'!A1851='[2]PO Detail'!$L$1,'[2]MUNIS Purchase Order Inquiry'!B1851," "))</f>
        <v xml:space="preserve"> </v>
      </c>
      <c r="B2047" s="4" t="str">
        <f>IF('[2]MUNIS Purchase Order Inquiry'!$A1851='[2]PO Detail'!$L$2,'[2]MUNIS Purchase Order Inquiry'!Q1851,(IF('[2]MUNIS Purchase Order Inquiry'!$A1851='[2]PO Detail'!$L$1,CONCATENATE("      "&amp;'[2]MUNIS Purchase Order Inquiry'!I1851&amp;";   "&amp;'[2]MUNIS Purchase Order Inquiry'!J1851&amp;"   "&amp;'[2]MUNIS Purchase Order Inquiry'!K1851&amp;"; "&amp;'[2]MUNIS Purchase Order Inquiry'!M1851&amp;"; "&amp;'[2]MUNIS Purchase Order Inquiry'!N1851&amp;"; "&amp;'[2]MUNIS Purchase Order Inquiry'!O1851)," ")))</f>
        <v xml:space="preserve"> </v>
      </c>
      <c r="C2047" s="4" t="str">
        <f>IF('[2]MUNIS Purchase Order Inquiry'!$A1851='[2]PO Detail'!$L$2,'[2]MUNIS Purchase Order Inquiry'!R1851," ")</f>
        <v xml:space="preserve"> </v>
      </c>
      <c r="D2047" s="26" t="str">
        <f>IF('[2]MUNIS Purchase Order Inquiry'!$A1851='[2]PO Detail'!$L$1,'[2]MUNIS Purchase Order Inquiry'!G1851," ")</f>
        <v xml:space="preserve"> </v>
      </c>
      <c r="E2047" s="10" t="str">
        <f>IF('[2]MUNIS Purchase Order Inquiry'!$A1851='[2]PO Detail'!$L$1,'[2]MUNIS Purchase Order Inquiry'!D1851," ")</f>
        <v xml:space="preserve"> </v>
      </c>
      <c r="F2047" s="10" t="str">
        <f>IF('[2]MUNIS Purchase Order Inquiry'!$A1851='[2]PO Detail'!$L$1,'[2]MUNIS Purchase Order Inquiry'!E1851," ")</f>
        <v xml:space="preserve"> </v>
      </c>
      <c r="G2047" s="10" t="str">
        <f>IF('[2]MUNIS Purchase Order Inquiry'!$A1851='[2]PO Detail'!$L$1,'[2]MUNIS Purchase Order Inquiry'!F1851," ")</f>
        <v xml:space="preserve"> </v>
      </c>
    </row>
    <row r="2048" spans="1:7" x14ac:dyDescent="0.25">
      <c r="A2048" s="25" t="str">
        <f>IF('[2]MUNIS Purchase Order Inquiry'!$A1852='[2]PO Detail'!$L$2," ",IF('[2]MUNIS Purchase Order Inquiry'!A1852='[2]PO Detail'!$L$1,'[2]MUNIS Purchase Order Inquiry'!B1852," "))</f>
        <v xml:space="preserve"> </v>
      </c>
      <c r="B2048" s="4" t="str">
        <f>IF('[2]MUNIS Purchase Order Inquiry'!$A1852='[2]PO Detail'!$L$2,'[2]MUNIS Purchase Order Inquiry'!Q1852,(IF('[2]MUNIS Purchase Order Inquiry'!$A1852='[2]PO Detail'!$L$1,CONCATENATE("      "&amp;'[2]MUNIS Purchase Order Inquiry'!I1852&amp;";   "&amp;'[2]MUNIS Purchase Order Inquiry'!J1852&amp;"   "&amp;'[2]MUNIS Purchase Order Inquiry'!K1852&amp;"; "&amp;'[2]MUNIS Purchase Order Inquiry'!M1852&amp;"; "&amp;'[2]MUNIS Purchase Order Inquiry'!N1852&amp;"; "&amp;'[2]MUNIS Purchase Order Inquiry'!O1852)," ")))</f>
        <v xml:space="preserve"> </v>
      </c>
      <c r="C2048" s="4" t="str">
        <f>IF('[2]MUNIS Purchase Order Inquiry'!$A1852='[2]PO Detail'!$L$2,'[2]MUNIS Purchase Order Inquiry'!R1852," ")</f>
        <v xml:space="preserve"> </v>
      </c>
      <c r="D2048" s="26" t="str">
        <f>IF('[2]MUNIS Purchase Order Inquiry'!$A1852='[2]PO Detail'!$L$1,'[2]MUNIS Purchase Order Inquiry'!G1852," ")</f>
        <v xml:space="preserve"> </v>
      </c>
      <c r="E2048" s="10" t="str">
        <f>IF('[2]MUNIS Purchase Order Inquiry'!$A1852='[2]PO Detail'!$L$1,'[2]MUNIS Purchase Order Inquiry'!D1852," ")</f>
        <v xml:space="preserve"> </v>
      </c>
      <c r="F2048" s="10" t="str">
        <f>IF('[2]MUNIS Purchase Order Inquiry'!$A1852='[2]PO Detail'!$L$1,'[2]MUNIS Purchase Order Inquiry'!E1852," ")</f>
        <v xml:space="preserve"> </v>
      </c>
      <c r="G2048" s="10" t="str">
        <f>IF('[2]MUNIS Purchase Order Inquiry'!$A1852='[2]PO Detail'!$L$1,'[2]MUNIS Purchase Order Inquiry'!F1852," ")</f>
        <v xml:space="preserve"> </v>
      </c>
    </row>
    <row r="2049" spans="1:7" x14ac:dyDescent="0.25">
      <c r="A2049" s="25" t="str">
        <f>IF('[2]MUNIS Purchase Order Inquiry'!$A1853='[2]PO Detail'!$L$2," ",IF('[2]MUNIS Purchase Order Inquiry'!A1853='[2]PO Detail'!$L$1,'[2]MUNIS Purchase Order Inquiry'!B1853," "))</f>
        <v xml:space="preserve"> </v>
      </c>
      <c r="B2049" s="4" t="str">
        <f>IF('[2]MUNIS Purchase Order Inquiry'!$A1853='[2]PO Detail'!$L$2,'[2]MUNIS Purchase Order Inquiry'!Q1853,(IF('[2]MUNIS Purchase Order Inquiry'!$A1853='[2]PO Detail'!$L$1,CONCATENATE("      "&amp;'[2]MUNIS Purchase Order Inquiry'!I1853&amp;";   "&amp;'[2]MUNIS Purchase Order Inquiry'!J1853&amp;"   "&amp;'[2]MUNIS Purchase Order Inquiry'!K1853&amp;"; "&amp;'[2]MUNIS Purchase Order Inquiry'!M1853&amp;"; "&amp;'[2]MUNIS Purchase Order Inquiry'!N1853&amp;"; "&amp;'[2]MUNIS Purchase Order Inquiry'!O1853)," ")))</f>
        <v xml:space="preserve"> </v>
      </c>
      <c r="C2049" s="4" t="str">
        <f>IF('[2]MUNIS Purchase Order Inquiry'!$A1853='[2]PO Detail'!$L$2,'[2]MUNIS Purchase Order Inquiry'!R1853," ")</f>
        <v xml:space="preserve"> </v>
      </c>
      <c r="D2049" s="26" t="str">
        <f>IF('[2]MUNIS Purchase Order Inquiry'!$A1853='[2]PO Detail'!$L$1,'[2]MUNIS Purchase Order Inquiry'!G1853," ")</f>
        <v xml:space="preserve"> </v>
      </c>
      <c r="E2049" s="10" t="str">
        <f>IF('[2]MUNIS Purchase Order Inquiry'!$A1853='[2]PO Detail'!$L$1,'[2]MUNIS Purchase Order Inquiry'!D1853," ")</f>
        <v xml:space="preserve"> </v>
      </c>
      <c r="F2049" s="10" t="str">
        <f>IF('[2]MUNIS Purchase Order Inquiry'!$A1853='[2]PO Detail'!$L$1,'[2]MUNIS Purchase Order Inquiry'!E1853," ")</f>
        <v xml:space="preserve"> </v>
      </c>
      <c r="G2049" s="10" t="str">
        <f>IF('[2]MUNIS Purchase Order Inquiry'!$A1853='[2]PO Detail'!$L$1,'[2]MUNIS Purchase Order Inquiry'!F1853," ")</f>
        <v xml:space="preserve"> </v>
      </c>
    </row>
    <row r="2050" spans="1:7" x14ac:dyDescent="0.25">
      <c r="A2050" s="25" t="str">
        <f>IF('[2]MUNIS Purchase Order Inquiry'!$A1854='[2]PO Detail'!$L$2," ",IF('[2]MUNIS Purchase Order Inquiry'!A1854='[2]PO Detail'!$L$1,'[2]MUNIS Purchase Order Inquiry'!B1854," "))</f>
        <v xml:space="preserve"> </v>
      </c>
      <c r="B2050" s="4" t="str">
        <f>IF('[2]MUNIS Purchase Order Inquiry'!$A1854='[2]PO Detail'!$L$2,'[2]MUNIS Purchase Order Inquiry'!Q1854,(IF('[2]MUNIS Purchase Order Inquiry'!$A1854='[2]PO Detail'!$L$1,CONCATENATE("      "&amp;'[2]MUNIS Purchase Order Inquiry'!I1854&amp;";   "&amp;'[2]MUNIS Purchase Order Inquiry'!J1854&amp;"   "&amp;'[2]MUNIS Purchase Order Inquiry'!K1854&amp;"; "&amp;'[2]MUNIS Purchase Order Inquiry'!M1854&amp;"; "&amp;'[2]MUNIS Purchase Order Inquiry'!N1854&amp;"; "&amp;'[2]MUNIS Purchase Order Inquiry'!O1854)," ")))</f>
        <v xml:space="preserve"> </v>
      </c>
      <c r="C2050" s="4" t="str">
        <f>IF('[2]MUNIS Purchase Order Inquiry'!$A1854='[2]PO Detail'!$L$2,'[2]MUNIS Purchase Order Inquiry'!R1854," ")</f>
        <v xml:space="preserve"> </v>
      </c>
      <c r="D2050" s="26" t="str">
        <f>IF('[2]MUNIS Purchase Order Inquiry'!$A1854='[2]PO Detail'!$L$1,'[2]MUNIS Purchase Order Inquiry'!G1854," ")</f>
        <v xml:space="preserve"> </v>
      </c>
      <c r="E2050" s="10" t="str">
        <f>IF('[2]MUNIS Purchase Order Inquiry'!$A1854='[2]PO Detail'!$L$1,'[2]MUNIS Purchase Order Inquiry'!D1854," ")</f>
        <v xml:space="preserve"> </v>
      </c>
      <c r="F2050" s="10" t="str">
        <f>IF('[2]MUNIS Purchase Order Inquiry'!$A1854='[2]PO Detail'!$L$1,'[2]MUNIS Purchase Order Inquiry'!E1854," ")</f>
        <v xml:space="preserve"> </v>
      </c>
      <c r="G2050" s="10" t="str">
        <f>IF('[2]MUNIS Purchase Order Inquiry'!$A1854='[2]PO Detail'!$L$1,'[2]MUNIS Purchase Order Inquiry'!F1854," ")</f>
        <v xml:space="preserve"> </v>
      </c>
    </row>
    <row r="2051" spans="1:7" x14ac:dyDescent="0.25">
      <c r="A2051" s="25" t="str">
        <f>IF('[2]MUNIS Purchase Order Inquiry'!$A1855='[2]PO Detail'!$L$2," ",IF('[2]MUNIS Purchase Order Inquiry'!A1855='[2]PO Detail'!$L$1,'[2]MUNIS Purchase Order Inquiry'!B1855," "))</f>
        <v xml:space="preserve"> </v>
      </c>
      <c r="B2051" s="4" t="str">
        <f>IF('[2]MUNIS Purchase Order Inquiry'!$A1855='[2]PO Detail'!$L$2,'[2]MUNIS Purchase Order Inquiry'!Q1855,(IF('[2]MUNIS Purchase Order Inquiry'!$A1855='[2]PO Detail'!$L$1,CONCATENATE("      "&amp;'[2]MUNIS Purchase Order Inquiry'!I1855&amp;";   "&amp;'[2]MUNIS Purchase Order Inquiry'!J1855&amp;"   "&amp;'[2]MUNIS Purchase Order Inquiry'!K1855&amp;"; "&amp;'[2]MUNIS Purchase Order Inquiry'!M1855&amp;"; "&amp;'[2]MUNIS Purchase Order Inquiry'!N1855&amp;"; "&amp;'[2]MUNIS Purchase Order Inquiry'!O1855)," ")))</f>
        <v xml:space="preserve"> </v>
      </c>
      <c r="C2051" s="4" t="str">
        <f>IF('[2]MUNIS Purchase Order Inquiry'!$A1855='[2]PO Detail'!$L$2,'[2]MUNIS Purchase Order Inquiry'!R1855," ")</f>
        <v xml:space="preserve"> </v>
      </c>
      <c r="D2051" s="26" t="str">
        <f>IF('[2]MUNIS Purchase Order Inquiry'!$A1855='[2]PO Detail'!$L$1,'[2]MUNIS Purchase Order Inquiry'!G1855," ")</f>
        <v xml:space="preserve"> </v>
      </c>
      <c r="E2051" s="10" t="str">
        <f>IF('[2]MUNIS Purchase Order Inquiry'!$A1855='[2]PO Detail'!$L$1,'[2]MUNIS Purchase Order Inquiry'!D1855," ")</f>
        <v xml:space="preserve"> </v>
      </c>
      <c r="F2051" s="10" t="str">
        <f>IF('[2]MUNIS Purchase Order Inquiry'!$A1855='[2]PO Detail'!$L$1,'[2]MUNIS Purchase Order Inquiry'!E1855," ")</f>
        <v xml:space="preserve"> </v>
      </c>
      <c r="G2051" s="10" t="str">
        <f>IF('[2]MUNIS Purchase Order Inquiry'!$A1855='[2]PO Detail'!$L$1,'[2]MUNIS Purchase Order Inquiry'!F1855," ")</f>
        <v xml:space="preserve"> </v>
      </c>
    </row>
    <row r="2052" spans="1:7" x14ac:dyDescent="0.25">
      <c r="A2052" s="25" t="str">
        <f>IF('[2]MUNIS Purchase Order Inquiry'!$A1856='[2]PO Detail'!$L$2," ",IF('[2]MUNIS Purchase Order Inquiry'!A1856='[2]PO Detail'!$L$1,'[2]MUNIS Purchase Order Inquiry'!B1856," "))</f>
        <v xml:space="preserve"> </v>
      </c>
      <c r="B2052" s="4" t="str">
        <f>IF('[2]MUNIS Purchase Order Inquiry'!$A1856='[2]PO Detail'!$L$2,'[2]MUNIS Purchase Order Inquiry'!Q1856,(IF('[2]MUNIS Purchase Order Inquiry'!$A1856='[2]PO Detail'!$L$1,CONCATENATE("      "&amp;'[2]MUNIS Purchase Order Inquiry'!I1856&amp;";   "&amp;'[2]MUNIS Purchase Order Inquiry'!J1856&amp;"   "&amp;'[2]MUNIS Purchase Order Inquiry'!K1856&amp;"; "&amp;'[2]MUNIS Purchase Order Inquiry'!M1856&amp;"; "&amp;'[2]MUNIS Purchase Order Inquiry'!N1856&amp;"; "&amp;'[2]MUNIS Purchase Order Inquiry'!O1856)," ")))</f>
        <v xml:space="preserve"> </v>
      </c>
      <c r="C2052" s="4" t="str">
        <f>IF('[2]MUNIS Purchase Order Inquiry'!$A1856='[2]PO Detail'!$L$2,'[2]MUNIS Purchase Order Inquiry'!R1856," ")</f>
        <v xml:space="preserve"> </v>
      </c>
      <c r="D2052" s="26" t="str">
        <f>IF('[2]MUNIS Purchase Order Inquiry'!$A1856='[2]PO Detail'!$L$1,'[2]MUNIS Purchase Order Inquiry'!G1856," ")</f>
        <v xml:space="preserve"> </v>
      </c>
      <c r="E2052" s="10" t="str">
        <f>IF('[2]MUNIS Purchase Order Inquiry'!$A1856='[2]PO Detail'!$L$1,'[2]MUNIS Purchase Order Inquiry'!D1856," ")</f>
        <v xml:space="preserve"> </v>
      </c>
      <c r="F2052" s="10" t="str">
        <f>IF('[2]MUNIS Purchase Order Inquiry'!$A1856='[2]PO Detail'!$L$1,'[2]MUNIS Purchase Order Inquiry'!E1856," ")</f>
        <v xml:space="preserve"> </v>
      </c>
      <c r="G2052" s="10" t="str">
        <f>IF('[2]MUNIS Purchase Order Inquiry'!$A1856='[2]PO Detail'!$L$1,'[2]MUNIS Purchase Order Inquiry'!F1856," ")</f>
        <v xml:space="preserve"> </v>
      </c>
    </row>
    <row r="2053" spans="1:7" x14ac:dyDescent="0.25">
      <c r="A2053" s="25" t="str">
        <f>IF('[2]MUNIS Purchase Order Inquiry'!$A1857='[2]PO Detail'!$L$2," ",IF('[2]MUNIS Purchase Order Inquiry'!A1857='[2]PO Detail'!$L$1,'[2]MUNIS Purchase Order Inquiry'!B1857," "))</f>
        <v xml:space="preserve"> </v>
      </c>
      <c r="B2053" s="4" t="str">
        <f>IF('[2]MUNIS Purchase Order Inquiry'!$A1857='[2]PO Detail'!$L$2,'[2]MUNIS Purchase Order Inquiry'!Q1857,(IF('[2]MUNIS Purchase Order Inquiry'!$A1857='[2]PO Detail'!$L$1,CONCATENATE("      "&amp;'[2]MUNIS Purchase Order Inquiry'!I1857&amp;";   "&amp;'[2]MUNIS Purchase Order Inquiry'!J1857&amp;"   "&amp;'[2]MUNIS Purchase Order Inquiry'!K1857&amp;"; "&amp;'[2]MUNIS Purchase Order Inquiry'!M1857&amp;"; "&amp;'[2]MUNIS Purchase Order Inquiry'!N1857&amp;"; "&amp;'[2]MUNIS Purchase Order Inquiry'!O1857)," ")))</f>
        <v xml:space="preserve"> </v>
      </c>
      <c r="C2053" s="4" t="str">
        <f>IF('[2]MUNIS Purchase Order Inquiry'!$A1857='[2]PO Detail'!$L$2,'[2]MUNIS Purchase Order Inquiry'!R1857," ")</f>
        <v xml:space="preserve"> </v>
      </c>
      <c r="D2053" s="26" t="str">
        <f>IF('[2]MUNIS Purchase Order Inquiry'!$A1857='[2]PO Detail'!$L$1,'[2]MUNIS Purchase Order Inquiry'!G1857," ")</f>
        <v xml:space="preserve"> </v>
      </c>
      <c r="E2053" s="10" t="str">
        <f>IF('[2]MUNIS Purchase Order Inquiry'!$A1857='[2]PO Detail'!$L$1,'[2]MUNIS Purchase Order Inquiry'!D1857," ")</f>
        <v xml:space="preserve"> </v>
      </c>
      <c r="F2053" s="10" t="str">
        <f>IF('[2]MUNIS Purchase Order Inquiry'!$A1857='[2]PO Detail'!$L$1,'[2]MUNIS Purchase Order Inquiry'!E1857," ")</f>
        <v xml:space="preserve"> </v>
      </c>
      <c r="G2053" s="10" t="str">
        <f>IF('[2]MUNIS Purchase Order Inquiry'!$A1857='[2]PO Detail'!$L$1,'[2]MUNIS Purchase Order Inquiry'!F1857," ")</f>
        <v xml:space="preserve"> </v>
      </c>
    </row>
    <row r="2054" spans="1:7" x14ac:dyDescent="0.25">
      <c r="A2054" s="25" t="str">
        <f>IF('[2]MUNIS Purchase Order Inquiry'!$A1858='[2]PO Detail'!$L$2," ",IF('[2]MUNIS Purchase Order Inquiry'!A1858='[2]PO Detail'!$L$1,'[2]MUNIS Purchase Order Inquiry'!B1858," "))</f>
        <v xml:space="preserve"> </v>
      </c>
      <c r="B2054" s="4" t="str">
        <f>IF('[2]MUNIS Purchase Order Inquiry'!$A1858='[2]PO Detail'!$L$2,'[2]MUNIS Purchase Order Inquiry'!Q1858,(IF('[2]MUNIS Purchase Order Inquiry'!$A1858='[2]PO Detail'!$L$1,CONCATENATE("      "&amp;'[2]MUNIS Purchase Order Inquiry'!I1858&amp;";   "&amp;'[2]MUNIS Purchase Order Inquiry'!J1858&amp;"   "&amp;'[2]MUNIS Purchase Order Inquiry'!K1858&amp;"; "&amp;'[2]MUNIS Purchase Order Inquiry'!M1858&amp;"; "&amp;'[2]MUNIS Purchase Order Inquiry'!N1858&amp;"; "&amp;'[2]MUNIS Purchase Order Inquiry'!O1858)," ")))</f>
        <v xml:space="preserve"> </v>
      </c>
      <c r="C2054" s="4" t="str">
        <f>IF('[2]MUNIS Purchase Order Inquiry'!$A1858='[2]PO Detail'!$L$2,'[2]MUNIS Purchase Order Inquiry'!R1858," ")</f>
        <v xml:space="preserve"> </v>
      </c>
      <c r="D2054" s="26" t="str">
        <f>IF('[2]MUNIS Purchase Order Inquiry'!$A1858='[2]PO Detail'!$L$1,'[2]MUNIS Purchase Order Inquiry'!G1858," ")</f>
        <v xml:space="preserve"> </v>
      </c>
      <c r="E2054" s="10" t="str">
        <f>IF('[2]MUNIS Purchase Order Inquiry'!$A1858='[2]PO Detail'!$L$1,'[2]MUNIS Purchase Order Inquiry'!D1858," ")</f>
        <v xml:space="preserve"> </v>
      </c>
      <c r="F2054" s="10" t="str">
        <f>IF('[2]MUNIS Purchase Order Inquiry'!$A1858='[2]PO Detail'!$L$1,'[2]MUNIS Purchase Order Inquiry'!E1858," ")</f>
        <v xml:space="preserve"> </v>
      </c>
      <c r="G2054" s="10" t="str">
        <f>IF('[2]MUNIS Purchase Order Inquiry'!$A1858='[2]PO Detail'!$L$1,'[2]MUNIS Purchase Order Inquiry'!F1858," ")</f>
        <v xml:space="preserve"> </v>
      </c>
    </row>
    <row r="2055" spans="1:7" x14ac:dyDescent="0.25">
      <c r="A2055" s="25" t="str">
        <f>IF('[2]MUNIS Purchase Order Inquiry'!$A1859='[2]PO Detail'!$L$2," ",IF('[2]MUNIS Purchase Order Inquiry'!A1859='[2]PO Detail'!$L$1,'[2]MUNIS Purchase Order Inquiry'!B1859," "))</f>
        <v xml:space="preserve"> </v>
      </c>
      <c r="B2055" s="4" t="str">
        <f>IF('[2]MUNIS Purchase Order Inquiry'!$A1859='[2]PO Detail'!$L$2,'[2]MUNIS Purchase Order Inquiry'!Q1859,(IF('[2]MUNIS Purchase Order Inquiry'!$A1859='[2]PO Detail'!$L$1,CONCATENATE("      "&amp;'[2]MUNIS Purchase Order Inquiry'!I1859&amp;";   "&amp;'[2]MUNIS Purchase Order Inquiry'!J1859&amp;"   "&amp;'[2]MUNIS Purchase Order Inquiry'!K1859&amp;"; "&amp;'[2]MUNIS Purchase Order Inquiry'!M1859&amp;"; "&amp;'[2]MUNIS Purchase Order Inquiry'!N1859&amp;"; "&amp;'[2]MUNIS Purchase Order Inquiry'!O1859)," ")))</f>
        <v xml:space="preserve"> </v>
      </c>
      <c r="C2055" s="4" t="str">
        <f>IF('[2]MUNIS Purchase Order Inquiry'!$A1859='[2]PO Detail'!$L$2,'[2]MUNIS Purchase Order Inquiry'!R1859," ")</f>
        <v xml:space="preserve"> </v>
      </c>
      <c r="D2055" s="26" t="str">
        <f>IF('[2]MUNIS Purchase Order Inquiry'!$A1859='[2]PO Detail'!$L$1,'[2]MUNIS Purchase Order Inquiry'!G1859," ")</f>
        <v xml:space="preserve"> </v>
      </c>
      <c r="E2055" s="10" t="str">
        <f>IF('[2]MUNIS Purchase Order Inquiry'!$A1859='[2]PO Detail'!$L$1,'[2]MUNIS Purchase Order Inquiry'!D1859," ")</f>
        <v xml:space="preserve"> </v>
      </c>
      <c r="F2055" s="10" t="str">
        <f>IF('[2]MUNIS Purchase Order Inquiry'!$A1859='[2]PO Detail'!$L$1,'[2]MUNIS Purchase Order Inquiry'!E1859," ")</f>
        <v xml:space="preserve"> </v>
      </c>
      <c r="G2055" s="10" t="str">
        <f>IF('[2]MUNIS Purchase Order Inquiry'!$A1859='[2]PO Detail'!$L$1,'[2]MUNIS Purchase Order Inquiry'!F1859," ")</f>
        <v xml:space="preserve"> </v>
      </c>
    </row>
    <row r="2056" spans="1:7" x14ac:dyDescent="0.25">
      <c r="A2056" s="25" t="str">
        <f>IF('[2]MUNIS Purchase Order Inquiry'!$A1860='[2]PO Detail'!$L$2," ",IF('[2]MUNIS Purchase Order Inquiry'!A1860='[2]PO Detail'!$L$1,'[2]MUNIS Purchase Order Inquiry'!B1860," "))</f>
        <v xml:space="preserve"> </v>
      </c>
      <c r="B2056" s="4" t="str">
        <f>IF('[2]MUNIS Purchase Order Inquiry'!$A1860='[2]PO Detail'!$L$2,'[2]MUNIS Purchase Order Inquiry'!Q1860,(IF('[2]MUNIS Purchase Order Inquiry'!$A1860='[2]PO Detail'!$L$1,CONCATENATE("      "&amp;'[2]MUNIS Purchase Order Inquiry'!I1860&amp;";   "&amp;'[2]MUNIS Purchase Order Inquiry'!J1860&amp;"   "&amp;'[2]MUNIS Purchase Order Inquiry'!K1860&amp;"; "&amp;'[2]MUNIS Purchase Order Inquiry'!M1860&amp;"; "&amp;'[2]MUNIS Purchase Order Inquiry'!N1860&amp;"; "&amp;'[2]MUNIS Purchase Order Inquiry'!O1860)," ")))</f>
        <v xml:space="preserve"> </v>
      </c>
      <c r="C2056" s="4" t="str">
        <f>IF('[2]MUNIS Purchase Order Inquiry'!$A1860='[2]PO Detail'!$L$2,'[2]MUNIS Purchase Order Inquiry'!R1860," ")</f>
        <v xml:space="preserve"> </v>
      </c>
      <c r="D2056" s="26" t="str">
        <f>IF('[2]MUNIS Purchase Order Inquiry'!$A1860='[2]PO Detail'!$L$1,'[2]MUNIS Purchase Order Inquiry'!G1860," ")</f>
        <v xml:space="preserve"> </v>
      </c>
      <c r="E2056" s="10" t="str">
        <f>IF('[2]MUNIS Purchase Order Inquiry'!$A1860='[2]PO Detail'!$L$1,'[2]MUNIS Purchase Order Inquiry'!D1860," ")</f>
        <v xml:space="preserve"> </v>
      </c>
      <c r="F2056" s="10" t="str">
        <f>IF('[2]MUNIS Purchase Order Inquiry'!$A1860='[2]PO Detail'!$L$1,'[2]MUNIS Purchase Order Inquiry'!E1860," ")</f>
        <v xml:space="preserve"> </v>
      </c>
      <c r="G2056" s="10" t="str">
        <f>IF('[2]MUNIS Purchase Order Inquiry'!$A1860='[2]PO Detail'!$L$1,'[2]MUNIS Purchase Order Inquiry'!F1860," ")</f>
        <v xml:space="preserve"> </v>
      </c>
    </row>
    <row r="2057" spans="1:7" x14ac:dyDescent="0.25">
      <c r="A2057" s="25" t="str">
        <f>IF('[2]MUNIS Purchase Order Inquiry'!$A1861='[2]PO Detail'!$L$2," ",IF('[2]MUNIS Purchase Order Inquiry'!A1861='[2]PO Detail'!$L$1,'[2]MUNIS Purchase Order Inquiry'!B1861," "))</f>
        <v xml:space="preserve"> </v>
      </c>
      <c r="B2057" s="4" t="str">
        <f>IF('[2]MUNIS Purchase Order Inquiry'!$A1861='[2]PO Detail'!$L$2,'[2]MUNIS Purchase Order Inquiry'!Q1861,(IF('[2]MUNIS Purchase Order Inquiry'!$A1861='[2]PO Detail'!$L$1,CONCATENATE("      "&amp;'[2]MUNIS Purchase Order Inquiry'!I1861&amp;";   "&amp;'[2]MUNIS Purchase Order Inquiry'!J1861&amp;"   "&amp;'[2]MUNIS Purchase Order Inquiry'!K1861&amp;"; "&amp;'[2]MUNIS Purchase Order Inquiry'!M1861&amp;"; "&amp;'[2]MUNIS Purchase Order Inquiry'!N1861&amp;"; "&amp;'[2]MUNIS Purchase Order Inquiry'!O1861)," ")))</f>
        <v xml:space="preserve"> </v>
      </c>
      <c r="C2057" s="4" t="str">
        <f>IF('[2]MUNIS Purchase Order Inquiry'!$A1861='[2]PO Detail'!$L$2,'[2]MUNIS Purchase Order Inquiry'!R1861," ")</f>
        <v xml:space="preserve"> </v>
      </c>
      <c r="D2057" s="26" t="str">
        <f>IF('[2]MUNIS Purchase Order Inquiry'!$A1861='[2]PO Detail'!$L$1,'[2]MUNIS Purchase Order Inquiry'!G1861," ")</f>
        <v xml:space="preserve"> </v>
      </c>
      <c r="E2057" s="10" t="str">
        <f>IF('[2]MUNIS Purchase Order Inquiry'!$A1861='[2]PO Detail'!$L$1,'[2]MUNIS Purchase Order Inquiry'!D1861," ")</f>
        <v xml:space="preserve"> </v>
      </c>
      <c r="F2057" s="10" t="str">
        <f>IF('[2]MUNIS Purchase Order Inquiry'!$A1861='[2]PO Detail'!$L$1,'[2]MUNIS Purchase Order Inquiry'!E1861," ")</f>
        <v xml:space="preserve"> </v>
      </c>
      <c r="G2057" s="10" t="str">
        <f>IF('[2]MUNIS Purchase Order Inquiry'!$A1861='[2]PO Detail'!$L$1,'[2]MUNIS Purchase Order Inquiry'!F1861," ")</f>
        <v xml:space="preserve"> </v>
      </c>
    </row>
    <row r="2058" spans="1:7" x14ac:dyDescent="0.25">
      <c r="A2058" s="25" t="str">
        <f>IF('[2]MUNIS Purchase Order Inquiry'!$A1862='[2]PO Detail'!$L$2," ",IF('[2]MUNIS Purchase Order Inquiry'!A1862='[2]PO Detail'!$L$1,'[2]MUNIS Purchase Order Inquiry'!B1862," "))</f>
        <v xml:space="preserve"> </v>
      </c>
      <c r="B2058" s="4" t="str">
        <f>IF('[2]MUNIS Purchase Order Inquiry'!$A1862='[2]PO Detail'!$L$2,'[2]MUNIS Purchase Order Inquiry'!Q1862,(IF('[2]MUNIS Purchase Order Inquiry'!$A1862='[2]PO Detail'!$L$1,CONCATENATE("      "&amp;'[2]MUNIS Purchase Order Inquiry'!I1862&amp;";   "&amp;'[2]MUNIS Purchase Order Inquiry'!J1862&amp;"   "&amp;'[2]MUNIS Purchase Order Inquiry'!K1862&amp;"; "&amp;'[2]MUNIS Purchase Order Inquiry'!M1862&amp;"; "&amp;'[2]MUNIS Purchase Order Inquiry'!N1862&amp;"; "&amp;'[2]MUNIS Purchase Order Inquiry'!O1862)," ")))</f>
        <v xml:space="preserve"> </v>
      </c>
      <c r="C2058" s="4" t="str">
        <f>IF('[2]MUNIS Purchase Order Inquiry'!$A1862='[2]PO Detail'!$L$2,'[2]MUNIS Purchase Order Inquiry'!R1862," ")</f>
        <v xml:space="preserve"> </v>
      </c>
      <c r="D2058" s="26" t="str">
        <f>IF('[2]MUNIS Purchase Order Inquiry'!$A1862='[2]PO Detail'!$L$1,'[2]MUNIS Purchase Order Inquiry'!G1862," ")</f>
        <v xml:space="preserve"> </v>
      </c>
      <c r="E2058" s="10" t="str">
        <f>IF('[2]MUNIS Purchase Order Inquiry'!$A1862='[2]PO Detail'!$L$1,'[2]MUNIS Purchase Order Inquiry'!D1862," ")</f>
        <v xml:space="preserve"> </v>
      </c>
      <c r="F2058" s="10" t="str">
        <f>IF('[2]MUNIS Purchase Order Inquiry'!$A1862='[2]PO Detail'!$L$1,'[2]MUNIS Purchase Order Inquiry'!E1862," ")</f>
        <v xml:space="preserve"> </v>
      </c>
      <c r="G2058" s="10" t="str">
        <f>IF('[2]MUNIS Purchase Order Inquiry'!$A1862='[2]PO Detail'!$L$1,'[2]MUNIS Purchase Order Inquiry'!F1862," ")</f>
        <v xml:space="preserve"> </v>
      </c>
    </row>
    <row r="2059" spans="1:7" x14ac:dyDescent="0.25">
      <c r="A2059" s="25" t="str">
        <f>IF('[2]MUNIS Purchase Order Inquiry'!$A1863='[2]PO Detail'!$L$2," ",IF('[2]MUNIS Purchase Order Inquiry'!A1863='[2]PO Detail'!$L$1,'[2]MUNIS Purchase Order Inquiry'!B1863," "))</f>
        <v xml:space="preserve"> </v>
      </c>
      <c r="B2059" s="4" t="str">
        <f>IF('[2]MUNIS Purchase Order Inquiry'!$A1863='[2]PO Detail'!$L$2,'[2]MUNIS Purchase Order Inquiry'!Q1863,(IF('[2]MUNIS Purchase Order Inquiry'!$A1863='[2]PO Detail'!$L$1,CONCATENATE("      "&amp;'[2]MUNIS Purchase Order Inquiry'!I1863&amp;";   "&amp;'[2]MUNIS Purchase Order Inquiry'!J1863&amp;"   "&amp;'[2]MUNIS Purchase Order Inquiry'!K1863&amp;"; "&amp;'[2]MUNIS Purchase Order Inquiry'!M1863&amp;"; "&amp;'[2]MUNIS Purchase Order Inquiry'!N1863&amp;"; "&amp;'[2]MUNIS Purchase Order Inquiry'!O1863)," ")))</f>
        <v xml:space="preserve"> </v>
      </c>
      <c r="C2059" s="4" t="str">
        <f>IF('[2]MUNIS Purchase Order Inquiry'!$A1863='[2]PO Detail'!$L$2,'[2]MUNIS Purchase Order Inquiry'!R1863," ")</f>
        <v xml:space="preserve"> </v>
      </c>
      <c r="D2059" s="26" t="str">
        <f>IF('[2]MUNIS Purchase Order Inquiry'!$A1863='[2]PO Detail'!$L$1,'[2]MUNIS Purchase Order Inquiry'!G1863," ")</f>
        <v xml:space="preserve"> </v>
      </c>
      <c r="E2059" s="10" t="str">
        <f>IF('[2]MUNIS Purchase Order Inquiry'!$A1863='[2]PO Detail'!$L$1,'[2]MUNIS Purchase Order Inquiry'!D1863," ")</f>
        <v xml:space="preserve"> </v>
      </c>
      <c r="F2059" s="10" t="str">
        <f>IF('[2]MUNIS Purchase Order Inquiry'!$A1863='[2]PO Detail'!$L$1,'[2]MUNIS Purchase Order Inquiry'!E1863," ")</f>
        <v xml:space="preserve"> </v>
      </c>
      <c r="G2059" s="10" t="str">
        <f>IF('[2]MUNIS Purchase Order Inquiry'!$A1863='[2]PO Detail'!$L$1,'[2]MUNIS Purchase Order Inquiry'!F1863," ")</f>
        <v xml:space="preserve"> </v>
      </c>
    </row>
    <row r="2060" spans="1:7" x14ac:dyDescent="0.25">
      <c r="A2060" s="25" t="str">
        <f>IF('[2]MUNIS Purchase Order Inquiry'!$A1864='[2]PO Detail'!$L$2," ",IF('[2]MUNIS Purchase Order Inquiry'!A1864='[2]PO Detail'!$L$1,'[2]MUNIS Purchase Order Inquiry'!B1864," "))</f>
        <v xml:space="preserve"> </v>
      </c>
      <c r="B2060" s="4" t="str">
        <f>IF('[2]MUNIS Purchase Order Inquiry'!$A1864='[2]PO Detail'!$L$2,'[2]MUNIS Purchase Order Inquiry'!Q1864,(IF('[2]MUNIS Purchase Order Inquiry'!$A1864='[2]PO Detail'!$L$1,CONCATENATE("      "&amp;'[2]MUNIS Purchase Order Inquiry'!I1864&amp;";   "&amp;'[2]MUNIS Purchase Order Inquiry'!J1864&amp;"   "&amp;'[2]MUNIS Purchase Order Inquiry'!K1864&amp;"; "&amp;'[2]MUNIS Purchase Order Inquiry'!M1864&amp;"; "&amp;'[2]MUNIS Purchase Order Inquiry'!N1864&amp;"; "&amp;'[2]MUNIS Purchase Order Inquiry'!O1864)," ")))</f>
        <v xml:space="preserve"> </v>
      </c>
      <c r="C2060" s="4" t="str">
        <f>IF('[2]MUNIS Purchase Order Inquiry'!$A1864='[2]PO Detail'!$L$2,'[2]MUNIS Purchase Order Inquiry'!R1864," ")</f>
        <v xml:space="preserve"> </v>
      </c>
      <c r="D2060" s="26" t="str">
        <f>IF('[2]MUNIS Purchase Order Inquiry'!$A1864='[2]PO Detail'!$L$1,'[2]MUNIS Purchase Order Inquiry'!G1864," ")</f>
        <v xml:space="preserve"> </v>
      </c>
      <c r="E2060" s="10" t="str">
        <f>IF('[2]MUNIS Purchase Order Inquiry'!$A1864='[2]PO Detail'!$L$1,'[2]MUNIS Purchase Order Inquiry'!D1864," ")</f>
        <v xml:space="preserve"> </v>
      </c>
      <c r="F2060" s="10" t="str">
        <f>IF('[2]MUNIS Purchase Order Inquiry'!$A1864='[2]PO Detail'!$L$1,'[2]MUNIS Purchase Order Inquiry'!E1864," ")</f>
        <v xml:space="preserve"> </v>
      </c>
      <c r="G2060" s="10" t="str">
        <f>IF('[2]MUNIS Purchase Order Inquiry'!$A1864='[2]PO Detail'!$L$1,'[2]MUNIS Purchase Order Inquiry'!F1864," ")</f>
        <v xml:space="preserve"> </v>
      </c>
    </row>
    <row r="2061" spans="1:7" x14ac:dyDescent="0.25">
      <c r="A2061" s="25" t="str">
        <f>IF('[2]MUNIS Purchase Order Inquiry'!$A1865='[2]PO Detail'!$L$2," ",IF('[2]MUNIS Purchase Order Inquiry'!A1865='[2]PO Detail'!$L$1,'[2]MUNIS Purchase Order Inquiry'!B1865," "))</f>
        <v xml:space="preserve"> </v>
      </c>
      <c r="B2061" s="4" t="str">
        <f>IF('[2]MUNIS Purchase Order Inquiry'!$A1865='[2]PO Detail'!$L$2,'[2]MUNIS Purchase Order Inquiry'!Q1865,(IF('[2]MUNIS Purchase Order Inquiry'!$A1865='[2]PO Detail'!$L$1,CONCATENATE("      "&amp;'[2]MUNIS Purchase Order Inquiry'!I1865&amp;";   "&amp;'[2]MUNIS Purchase Order Inquiry'!J1865&amp;"   "&amp;'[2]MUNIS Purchase Order Inquiry'!K1865&amp;"; "&amp;'[2]MUNIS Purchase Order Inquiry'!M1865&amp;"; "&amp;'[2]MUNIS Purchase Order Inquiry'!N1865&amp;"; "&amp;'[2]MUNIS Purchase Order Inquiry'!O1865)," ")))</f>
        <v xml:space="preserve"> </v>
      </c>
      <c r="C2061" s="4" t="str">
        <f>IF('[2]MUNIS Purchase Order Inquiry'!$A1865='[2]PO Detail'!$L$2,'[2]MUNIS Purchase Order Inquiry'!R1865," ")</f>
        <v xml:space="preserve"> </v>
      </c>
      <c r="D2061" s="26" t="str">
        <f>IF('[2]MUNIS Purchase Order Inquiry'!$A1865='[2]PO Detail'!$L$1,'[2]MUNIS Purchase Order Inquiry'!G1865," ")</f>
        <v xml:space="preserve"> </v>
      </c>
      <c r="E2061" s="10" t="str">
        <f>IF('[2]MUNIS Purchase Order Inquiry'!$A1865='[2]PO Detail'!$L$1,'[2]MUNIS Purchase Order Inquiry'!D1865," ")</f>
        <v xml:space="preserve"> </v>
      </c>
      <c r="F2061" s="10" t="str">
        <f>IF('[2]MUNIS Purchase Order Inquiry'!$A1865='[2]PO Detail'!$L$1,'[2]MUNIS Purchase Order Inquiry'!E1865," ")</f>
        <v xml:space="preserve"> </v>
      </c>
      <c r="G2061" s="10" t="str">
        <f>IF('[2]MUNIS Purchase Order Inquiry'!$A1865='[2]PO Detail'!$L$1,'[2]MUNIS Purchase Order Inquiry'!F1865," ")</f>
        <v xml:space="preserve"> </v>
      </c>
    </row>
    <row r="2062" spans="1:7" x14ac:dyDescent="0.25">
      <c r="A2062" s="25" t="str">
        <f>IF('[2]MUNIS Purchase Order Inquiry'!$A1866='[2]PO Detail'!$L$2," ",IF('[2]MUNIS Purchase Order Inquiry'!A1866='[2]PO Detail'!$L$1,'[2]MUNIS Purchase Order Inquiry'!B1866," "))</f>
        <v xml:space="preserve"> </v>
      </c>
      <c r="B2062" s="4" t="str">
        <f>IF('[2]MUNIS Purchase Order Inquiry'!$A1866='[2]PO Detail'!$L$2,'[2]MUNIS Purchase Order Inquiry'!Q1866,(IF('[2]MUNIS Purchase Order Inquiry'!$A1866='[2]PO Detail'!$L$1,CONCATENATE("      "&amp;'[2]MUNIS Purchase Order Inquiry'!I1866&amp;";   "&amp;'[2]MUNIS Purchase Order Inquiry'!J1866&amp;"   "&amp;'[2]MUNIS Purchase Order Inquiry'!K1866&amp;"; "&amp;'[2]MUNIS Purchase Order Inquiry'!M1866&amp;"; "&amp;'[2]MUNIS Purchase Order Inquiry'!N1866&amp;"; "&amp;'[2]MUNIS Purchase Order Inquiry'!O1866)," ")))</f>
        <v xml:space="preserve"> </v>
      </c>
      <c r="C2062" s="4" t="str">
        <f>IF('[2]MUNIS Purchase Order Inquiry'!$A1866='[2]PO Detail'!$L$2,'[2]MUNIS Purchase Order Inquiry'!R1866," ")</f>
        <v xml:space="preserve"> </v>
      </c>
      <c r="D2062" s="26" t="str">
        <f>IF('[2]MUNIS Purchase Order Inquiry'!$A1866='[2]PO Detail'!$L$1,'[2]MUNIS Purchase Order Inquiry'!G1866," ")</f>
        <v xml:space="preserve"> </v>
      </c>
      <c r="E2062" s="10" t="str">
        <f>IF('[2]MUNIS Purchase Order Inquiry'!$A1866='[2]PO Detail'!$L$1,'[2]MUNIS Purchase Order Inquiry'!D1866," ")</f>
        <v xml:space="preserve"> </v>
      </c>
      <c r="F2062" s="10" t="str">
        <f>IF('[2]MUNIS Purchase Order Inquiry'!$A1866='[2]PO Detail'!$L$1,'[2]MUNIS Purchase Order Inquiry'!E1866," ")</f>
        <v xml:space="preserve"> </v>
      </c>
      <c r="G2062" s="10" t="str">
        <f>IF('[2]MUNIS Purchase Order Inquiry'!$A1866='[2]PO Detail'!$L$1,'[2]MUNIS Purchase Order Inquiry'!F1866," ")</f>
        <v xml:space="preserve"> </v>
      </c>
    </row>
    <row r="2063" spans="1:7" x14ac:dyDescent="0.25">
      <c r="A2063" s="25" t="str">
        <f>IF('[2]MUNIS Purchase Order Inquiry'!$A1867='[2]PO Detail'!$L$2," ",IF('[2]MUNIS Purchase Order Inquiry'!A1867='[2]PO Detail'!$L$1,'[2]MUNIS Purchase Order Inquiry'!B1867," "))</f>
        <v xml:space="preserve"> </v>
      </c>
      <c r="B2063" s="4" t="str">
        <f>IF('[2]MUNIS Purchase Order Inquiry'!$A1867='[2]PO Detail'!$L$2,'[2]MUNIS Purchase Order Inquiry'!Q1867,(IF('[2]MUNIS Purchase Order Inquiry'!$A1867='[2]PO Detail'!$L$1,CONCATENATE("      "&amp;'[2]MUNIS Purchase Order Inquiry'!I1867&amp;";   "&amp;'[2]MUNIS Purchase Order Inquiry'!J1867&amp;"   "&amp;'[2]MUNIS Purchase Order Inquiry'!K1867&amp;"; "&amp;'[2]MUNIS Purchase Order Inquiry'!M1867&amp;"; "&amp;'[2]MUNIS Purchase Order Inquiry'!N1867&amp;"; "&amp;'[2]MUNIS Purchase Order Inquiry'!O1867)," ")))</f>
        <v xml:space="preserve"> </v>
      </c>
      <c r="C2063" s="4" t="str">
        <f>IF('[2]MUNIS Purchase Order Inquiry'!$A1867='[2]PO Detail'!$L$2,'[2]MUNIS Purchase Order Inquiry'!R1867," ")</f>
        <v xml:space="preserve"> </v>
      </c>
      <c r="D2063" s="26" t="str">
        <f>IF('[2]MUNIS Purchase Order Inquiry'!$A1867='[2]PO Detail'!$L$1,'[2]MUNIS Purchase Order Inquiry'!G1867," ")</f>
        <v xml:space="preserve"> </v>
      </c>
      <c r="E2063" s="10" t="str">
        <f>IF('[2]MUNIS Purchase Order Inquiry'!$A1867='[2]PO Detail'!$L$1,'[2]MUNIS Purchase Order Inquiry'!D1867," ")</f>
        <v xml:space="preserve"> </v>
      </c>
      <c r="F2063" s="10" t="str">
        <f>IF('[2]MUNIS Purchase Order Inquiry'!$A1867='[2]PO Detail'!$L$1,'[2]MUNIS Purchase Order Inquiry'!E1867," ")</f>
        <v xml:space="preserve"> </v>
      </c>
      <c r="G2063" s="10" t="str">
        <f>IF('[2]MUNIS Purchase Order Inquiry'!$A1867='[2]PO Detail'!$L$1,'[2]MUNIS Purchase Order Inquiry'!F1867," ")</f>
        <v xml:space="preserve"> </v>
      </c>
    </row>
    <row r="2064" spans="1:7" x14ac:dyDescent="0.25">
      <c r="A2064" s="25" t="str">
        <f>IF('[2]MUNIS Purchase Order Inquiry'!$A1868='[2]PO Detail'!$L$2," ",IF('[2]MUNIS Purchase Order Inquiry'!A1868='[2]PO Detail'!$L$1,'[2]MUNIS Purchase Order Inquiry'!B1868," "))</f>
        <v xml:space="preserve"> </v>
      </c>
      <c r="B2064" s="4" t="str">
        <f>IF('[2]MUNIS Purchase Order Inquiry'!$A1868='[2]PO Detail'!$L$2,'[2]MUNIS Purchase Order Inquiry'!Q1868,(IF('[2]MUNIS Purchase Order Inquiry'!$A1868='[2]PO Detail'!$L$1,CONCATENATE("      "&amp;'[2]MUNIS Purchase Order Inquiry'!I1868&amp;";   "&amp;'[2]MUNIS Purchase Order Inquiry'!J1868&amp;"   "&amp;'[2]MUNIS Purchase Order Inquiry'!K1868&amp;"; "&amp;'[2]MUNIS Purchase Order Inquiry'!M1868&amp;"; "&amp;'[2]MUNIS Purchase Order Inquiry'!N1868&amp;"; "&amp;'[2]MUNIS Purchase Order Inquiry'!O1868)," ")))</f>
        <v xml:space="preserve"> </v>
      </c>
      <c r="C2064" s="4" t="str">
        <f>IF('[2]MUNIS Purchase Order Inquiry'!$A1868='[2]PO Detail'!$L$2,'[2]MUNIS Purchase Order Inquiry'!R1868," ")</f>
        <v xml:space="preserve"> </v>
      </c>
      <c r="D2064" s="26" t="str">
        <f>IF('[2]MUNIS Purchase Order Inquiry'!$A1868='[2]PO Detail'!$L$1,'[2]MUNIS Purchase Order Inquiry'!G1868," ")</f>
        <v xml:space="preserve"> </v>
      </c>
      <c r="E2064" s="10" t="str">
        <f>IF('[2]MUNIS Purchase Order Inquiry'!$A1868='[2]PO Detail'!$L$1,'[2]MUNIS Purchase Order Inquiry'!D1868," ")</f>
        <v xml:space="preserve"> </v>
      </c>
      <c r="F2064" s="10" t="str">
        <f>IF('[2]MUNIS Purchase Order Inquiry'!$A1868='[2]PO Detail'!$L$1,'[2]MUNIS Purchase Order Inquiry'!E1868," ")</f>
        <v xml:space="preserve"> </v>
      </c>
      <c r="G2064" s="10" t="str">
        <f>IF('[2]MUNIS Purchase Order Inquiry'!$A1868='[2]PO Detail'!$L$1,'[2]MUNIS Purchase Order Inquiry'!F1868," ")</f>
        <v xml:space="preserve"> </v>
      </c>
    </row>
    <row r="2065" spans="1:7" x14ac:dyDescent="0.25">
      <c r="A2065" s="25" t="str">
        <f>IF('[2]MUNIS Purchase Order Inquiry'!$A1869='[2]PO Detail'!$L$2," ",IF('[2]MUNIS Purchase Order Inquiry'!A1869='[2]PO Detail'!$L$1,'[2]MUNIS Purchase Order Inquiry'!B1869," "))</f>
        <v xml:space="preserve"> </v>
      </c>
      <c r="B2065" s="4" t="str">
        <f>IF('[2]MUNIS Purchase Order Inquiry'!$A1869='[2]PO Detail'!$L$2,'[2]MUNIS Purchase Order Inquiry'!Q1869,(IF('[2]MUNIS Purchase Order Inquiry'!$A1869='[2]PO Detail'!$L$1,CONCATENATE("      "&amp;'[2]MUNIS Purchase Order Inquiry'!I1869&amp;";   "&amp;'[2]MUNIS Purchase Order Inquiry'!J1869&amp;"   "&amp;'[2]MUNIS Purchase Order Inquiry'!K1869&amp;"; "&amp;'[2]MUNIS Purchase Order Inquiry'!M1869&amp;"; "&amp;'[2]MUNIS Purchase Order Inquiry'!N1869&amp;"; "&amp;'[2]MUNIS Purchase Order Inquiry'!O1869)," ")))</f>
        <v xml:space="preserve"> </v>
      </c>
      <c r="C2065" s="4" t="str">
        <f>IF('[2]MUNIS Purchase Order Inquiry'!$A1869='[2]PO Detail'!$L$2,'[2]MUNIS Purchase Order Inquiry'!R1869," ")</f>
        <v xml:space="preserve"> </v>
      </c>
      <c r="D2065" s="26" t="str">
        <f>IF('[2]MUNIS Purchase Order Inquiry'!$A1869='[2]PO Detail'!$L$1,'[2]MUNIS Purchase Order Inquiry'!G1869," ")</f>
        <v xml:space="preserve"> </v>
      </c>
      <c r="E2065" s="10" t="str">
        <f>IF('[2]MUNIS Purchase Order Inquiry'!$A1869='[2]PO Detail'!$L$1,'[2]MUNIS Purchase Order Inquiry'!D1869," ")</f>
        <v xml:space="preserve"> </v>
      </c>
      <c r="F2065" s="10" t="str">
        <f>IF('[2]MUNIS Purchase Order Inquiry'!$A1869='[2]PO Detail'!$L$1,'[2]MUNIS Purchase Order Inquiry'!E1869," ")</f>
        <v xml:space="preserve"> </v>
      </c>
      <c r="G2065" s="10" t="str">
        <f>IF('[2]MUNIS Purchase Order Inquiry'!$A1869='[2]PO Detail'!$L$1,'[2]MUNIS Purchase Order Inquiry'!F1869," ")</f>
        <v xml:space="preserve"> </v>
      </c>
    </row>
    <row r="2066" spans="1:7" x14ac:dyDescent="0.25">
      <c r="A2066" s="25" t="str">
        <f>IF('[2]MUNIS Purchase Order Inquiry'!$A1870='[2]PO Detail'!$L$2," ",IF('[2]MUNIS Purchase Order Inquiry'!A1870='[2]PO Detail'!$L$1,'[2]MUNIS Purchase Order Inquiry'!B1870," "))</f>
        <v xml:space="preserve"> </v>
      </c>
      <c r="B2066" s="4" t="str">
        <f>IF('[2]MUNIS Purchase Order Inquiry'!$A1870='[2]PO Detail'!$L$2,'[2]MUNIS Purchase Order Inquiry'!Q1870,(IF('[2]MUNIS Purchase Order Inquiry'!$A1870='[2]PO Detail'!$L$1,CONCATENATE("      "&amp;'[2]MUNIS Purchase Order Inquiry'!I1870&amp;";   "&amp;'[2]MUNIS Purchase Order Inquiry'!J1870&amp;"   "&amp;'[2]MUNIS Purchase Order Inquiry'!K1870&amp;"; "&amp;'[2]MUNIS Purchase Order Inquiry'!M1870&amp;"; "&amp;'[2]MUNIS Purchase Order Inquiry'!N1870&amp;"; "&amp;'[2]MUNIS Purchase Order Inquiry'!O1870)," ")))</f>
        <v xml:space="preserve"> </v>
      </c>
      <c r="C2066" s="4" t="str">
        <f>IF('[2]MUNIS Purchase Order Inquiry'!$A1870='[2]PO Detail'!$L$2,'[2]MUNIS Purchase Order Inquiry'!R1870," ")</f>
        <v xml:space="preserve"> </v>
      </c>
      <c r="D2066" s="26" t="str">
        <f>IF('[2]MUNIS Purchase Order Inquiry'!$A1870='[2]PO Detail'!$L$1,'[2]MUNIS Purchase Order Inquiry'!G1870," ")</f>
        <v xml:space="preserve"> </v>
      </c>
      <c r="E2066" s="10" t="str">
        <f>IF('[2]MUNIS Purchase Order Inquiry'!$A1870='[2]PO Detail'!$L$1,'[2]MUNIS Purchase Order Inquiry'!D1870," ")</f>
        <v xml:space="preserve"> </v>
      </c>
      <c r="F2066" s="10" t="str">
        <f>IF('[2]MUNIS Purchase Order Inquiry'!$A1870='[2]PO Detail'!$L$1,'[2]MUNIS Purchase Order Inquiry'!E1870," ")</f>
        <v xml:space="preserve"> </v>
      </c>
      <c r="G2066" s="10" t="str">
        <f>IF('[2]MUNIS Purchase Order Inquiry'!$A1870='[2]PO Detail'!$L$1,'[2]MUNIS Purchase Order Inquiry'!F1870," ")</f>
        <v xml:space="preserve"> </v>
      </c>
    </row>
    <row r="2067" spans="1:7" x14ac:dyDescent="0.25">
      <c r="A2067" s="25" t="str">
        <f>IF('[2]MUNIS Purchase Order Inquiry'!$A1871='[2]PO Detail'!$L$2," ",IF('[2]MUNIS Purchase Order Inquiry'!A1871='[2]PO Detail'!$L$1,'[2]MUNIS Purchase Order Inquiry'!B1871," "))</f>
        <v xml:space="preserve"> </v>
      </c>
      <c r="B2067" s="4" t="str">
        <f>IF('[2]MUNIS Purchase Order Inquiry'!$A1871='[2]PO Detail'!$L$2,'[2]MUNIS Purchase Order Inquiry'!Q1871,(IF('[2]MUNIS Purchase Order Inquiry'!$A1871='[2]PO Detail'!$L$1,CONCATENATE("      "&amp;'[2]MUNIS Purchase Order Inquiry'!I1871&amp;";   "&amp;'[2]MUNIS Purchase Order Inquiry'!J1871&amp;"   "&amp;'[2]MUNIS Purchase Order Inquiry'!K1871&amp;"; "&amp;'[2]MUNIS Purchase Order Inquiry'!M1871&amp;"; "&amp;'[2]MUNIS Purchase Order Inquiry'!N1871&amp;"; "&amp;'[2]MUNIS Purchase Order Inquiry'!O1871)," ")))</f>
        <v xml:space="preserve"> </v>
      </c>
      <c r="C2067" s="4" t="str">
        <f>IF('[2]MUNIS Purchase Order Inquiry'!$A1871='[2]PO Detail'!$L$2,'[2]MUNIS Purchase Order Inquiry'!R1871," ")</f>
        <v xml:space="preserve"> </v>
      </c>
      <c r="D2067" s="26" t="str">
        <f>IF('[2]MUNIS Purchase Order Inquiry'!$A1871='[2]PO Detail'!$L$1,'[2]MUNIS Purchase Order Inquiry'!G1871," ")</f>
        <v xml:space="preserve"> </v>
      </c>
      <c r="E2067" s="10" t="str">
        <f>IF('[2]MUNIS Purchase Order Inquiry'!$A1871='[2]PO Detail'!$L$1,'[2]MUNIS Purchase Order Inquiry'!D1871," ")</f>
        <v xml:space="preserve"> </v>
      </c>
      <c r="F2067" s="10" t="str">
        <f>IF('[2]MUNIS Purchase Order Inquiry'!$A1871='[2]PO Detail'!$L$1,'[2]MUNIS Purchase Order Inquiry'!E1871," ")</f>
        <v xml:space="preserve"> </v>
      </c>
      <c r="G2067" s="10" t="str">
        <f>IF('[2]MUNIS Purchase Order Inquiry'!$A1871='[2]PO Detail'!$L$1,'[2]MUNIS Purchase Order Inquiry'!F1871," ")</f>
        <v xml:space="preserve"> </v>
      </c>
    </row>
    <row r="2068" spans="1:7" x14ac:dyDescent="0.25">
      <c r="A2068" s="25" t="str">
        <f>IF('[2]MUNIS Purchase Order Inquiry'!$A1872='[2]PO Detail'!$L$2," ",IF('[2]MUNIS Purchase Order Inquiry'!A1872='[2]PO Detail'!$L$1,'[2]MUNIS Purchase Order Inquiry'!B1872," "))</f>
        <v xml:space="preserve"> </v>
      </c>
      <c r="B2068" s="4" t="str">
        <f>IF('[2]MUNIS Purchase Order Inquiry'!$A1872='[2]PO Detail'!$L$2,'[2]MUNIS Purchase Order Inquiry'!Q1872,(IF('[2]MUNIS Purchase Order Inquiry'!$A1872='[2]PO Detail'!$L$1,CONCATENATE("      "&amp;'[2]MUNIS Purchase Order Inquiry'!I1872&amp;";   "&amp;'[2]MUNIS Purchase Order Inquiry'!J1872&amp;"   "&amp;'[2]MUNIS Purchase Order Inquiry'!K1872&amp;"; "&amp;'[2]MUNIS Purchase Order Inquiry'!M1872&amp;"; "&amp;'[2]MUNIS Purchase Order Inquiry'!N1872&amp;"; "&amp;'[2]MUNIS Purchase Order Inquiry'!O1872)," ")))</f>
        <v xml:space="preserve"> </v>
      </c>
      <c r="C2068" s="4" t="str">
        <f>IF('[2]MUNIS Purchase Order Inquiry'!$A1872='[2]PO Detail'!$L$2,'[2]MUNIS Purchase Order Inquiry'!R1872," ")</f>
        <v xml:space="preserve"> </v>
      </c>
      <c r="D2068" s="26" t="str">
        <f>IF('[2]MUNIS Purchase Order Inquiry'!$A1872='[2]PO Detail'!$L$1,'[2]MUNIS Purchase Order Inquiry'!G1872," ")</f>
        <v xml:space="preserve"> </v>
      </c>
      <c r="E2068" s="10" t="str">
        <f>IF('[2]MUNIS Purchase Order Inquiry'!$A1872='[2]PO Detail'!$L$1,'[2]MUNIS Purchase Order Inquiry'!D1872," ")</f>
        <v xml:space="preserve"> </v>
      </c>
      <c r="F2068" s="10" t="str">
        <f>IF('[2]MUNIS Purchase Order Inquiry'!$A1872='[2]PO Detail'!$L$1,'[2]MUNIS Purchase Order Inquiry'!E1872," ")</f>
        <v xml:space="preserve"> </v>
      </c>
      <c r="G2068" s="10" t="str">
        <f>IF('[2]MUNIS Purchase Order Inquiry'!$A1872='[2]PO Detail'!$L$1,'[2]MUNIS Purchase Order Inquiry'!F1872," ")</f>
        <v xml:space="preserve"> </v>
      </c>
    </row>
    <row r="2069" spans="1:7" x14ac:dyDescent="0.25">
      <c r="A2069" s="25" t="str">
        <f>IF('[2]MUNIS Purchase Order Inquiry'!$A1873='[2]PO Detail'!$L$2," ",IF('[2]MUNIS Purchase Order Inquiry'!A1873='[2]PO Detail'!$L$1,'[2]MUNIS Purchase Order Inquiry'!B1873," "))</f>
        <v xml:space="preserve"> </v>
      </c>
      <c r="B2069" s="4" t="str">
        <f>IF('[2]MUNIS Purchase Order Inquiry'!$A1873='[2]PO Detail'!$L$2,'[2]MUNIS Purchase Order Inquiry'!Q1873,(IF('[2]MUNIS Purchase Order Inquiry'!$A1873='[2]PO Detail'!$L$1,CONCATENATE("      "&amp;'[2]MUNIS Purchase Order Inquiry'!I1873&amp;";   "&amp;'[2]MUNIS Purchase Order Inquiry'!J1873&amp;"   "&amp;'[2]MUNIS Purchase Order Inquiry'!K1873&amp;"; "&amp;'[2]MUNIS Purchase Order Inquiry'!M1873&amp;"; "&amp;'[2]MUNIS Purchase Order Inquiry'!N1873&amp;"; "&amp;'[2]MUNIS Purchase Order Inquiry'!O1873)," ")))</f>
        <v xml:space="preserve"> </v>
      </c>
      <c r="C2069" s="4" t="str">
        <f>IF('[2]MUNIS Purchase Order Inquiry'!$A1873='[2]PO Detail'!$L$2,'[2]MUNIS Purchase Order Inquiry'!R1873," ")</f>
        <v xml:space="preserve"> </v>
      </c>
      <c r="D2069" s="26" t="str">
        <f>IF('[2]MUNIS Purchase Order Inquiry'!$A1873='[2]PO Detail'!$L$1,'[2]MUNIS Purchase Order Inquiry'!G1873," ")</f>
        <v xml:space="preserve"> </v>
      </c>
      <c r="E2069" s="10" t="str">
        <f>IF('[2]MUNIS Purchase Order Inquiry'!$A1873='[2]PO Detail'!$L$1,'[2]MUNIS Purchase Order Inquiry'!D1873," ")</f>
        <v xml:space="preserve"> </v>
      </c>
      <c r="F2069" s="10" t="str">
        <f>IF('[2]MUNIS Purchase Order Inquiry'!$A1873='[2]PO Detail'!$L$1,'[2]MUNIS Purchase Order Inquiry'!E1873," ")</f>
        <v xml:space="preserve"> </v>
      </c>
      <c r="G2069" s="10" t="str">
        <f>IF('[2]MUNIS Purchase Order Inquiry'!$A1873='[2]PO Detail'!$L$1,'[2]MUNIS Purchase Order Inquiry'!F1873," ")</f>
        <v xml:space="preserve"> </v>
      </c>
    </row>
    <row r="2070" spans="1:7" x14ac:dyDescent="0.25">
      <c r="A2070" s="25" t="str">
        <f>IF('[2]MUNIS Purchase Order Inquiry'!$A1874='[2]PO Detail'!$L$2," ",IF('[2]MUNIS Purchase Order Inquiry'!A1874='[2]PO Detail'!$L$1,'[2]MUNIS Purchase Order Inquiry'!B1874," "))</f>
        <v xml:space="preserve"> </v>
      </c>
      <c r="B2070" s="4" t="str">
        <f>IF('[2]MUNIS Purchase Order Inquiry'!$A1874='[2]PO Detail'!$L$2,'[2]MUNIS Purchase Order Inquiry'!Q1874,(IF('[2]MUNIS Purchase Order Inquiry'!$A1874='[2]PO Detail'!$L$1,CONCATENATE("      "&amp;'[2]MUNIS Purchase Order Inquiry'!I1874&amp;";   "&amp;'[2]MUNIS Purchase Order Inquiry'!J1874&amp;"   "&amp;'[2]MUNIS Purchase Order Inquiry'!K1874&amp;"; "&amp;'[2]MUNIS Purchase Order Inquiry'!M1874&amp;"; "&amp;'[2]MUNIS Purchase Order Inquiry'!N1874&amp;"; "&amp;'[2]MUNIS Purchase Order Inquiry'!O1874)," ")))</f>
        <v xml:space="preserve"> </v>
      </c>
      <c r="C2070" s="4" t="str">
        <f>IF('[2]MUNIS Purchase Order Inquiry'!$A1874='[2]PO Detail'!$L$2,'[2]MUNIS Purchase Order Inquiry'!R1874," ")</f>
        <v xml:space="preserve"> </v>
      </c>
      <c r="D2070" s="26" t="str">
        <f>IF('[2]MUNIS Purchase Order Inquiry'!$A1874='[2]PO Detail'!$L$1,'[2]MUNIS Purchase Order Inquiry'!G1874," ")</f>
        <v xml:space="preserve"> </v>
      </c>
      <c r="E2070" s="10" t="str">
        <f>IF('[2]MUNIS Purchase Order Inquiry'!$A1874='[2]PO Detail'!$L$1,'[2]MUNIS Purchase Order Inquiry'!D1874," ")</f>
        <v xml:space="preserve"> </v>
      </c>
      <c r="F2070" s="10" t="str">
        <f>IF('[2]MUNIS Purchase Order Inquiry'!$A1874='[2]PO Detail'!$L$1,'[2]MUNIS Purchase Order Inquiry'!E1874," ")</f>
        <v xml:space="preserve"> </v>
      </c>
      <c r="G2070" s="10" t="str">
        <f>IF('[2]MUNIS Purchase Order Inquiry'!$A1874='[2]PO Detail'!$L$1,'[2]MUNIS Purchase Order Inquiry'!F1874," ")</f>
        <v xml:space="preserve"> </v>
      </c>
    </row>
    <row r="2071" spans="1:7" x14ac:dyDescent="0.25">
      <c r="A2071" s="25" t="str">
        <f>IF('[2]MUNIS Purchase Order Inquiry'!$A1875='[2]PO Detail'!$L$2," ",IF('[2]MUNIS Purchase Order Inquiry'!A1875='[2]PO Detail'!$L$1,'[2]MUNIS Purchase Order Inquiry'!B1875," "))</f>
        <v xml:space="preserve"> </v>
      </c>
      <c r="B2071" s="4" t="str">
        <f>IF('[2]MUNIS Purchase Order Inquiry'!$A1875='[2]PO Detail'!$L$2,'[2]MUNIS Purchase Order Inquiry'!Q1875,(IF('[2]MUNIS Purchase Order Inquiry'!$A1875='[2]PO Detail'!$L$1,CONCATENATE("      "&amp;'[2]MUNIS Purchase Order Inquiry'!I1875&amp;";   "&amp;'[2]MUNIS Purchase Order Inquiry'!J1875&amp;"   "&amp;'[2]MUNIS Purchase Order Inquiry'!K1875&amp;"; "&amp;'[2]MUNIS Purchase Order Inquiry'!M1875&amp;"; "&amp;'[2]MUNIS Purchase Order Inquiry'!N1875&amp;"; "&amp;'[2]MUNIS Purchase Order Inquiry'!O1875)," ")))</f>
        <v xml:space="preserve"> </v>
      </c>
      <c r="C2071" s="4" t="str">
        <f>IF('[2]MUNIS Purchase Order Inquiry'!$A1875='[2]PO Detail'!$L$2,'[2]MUNIS Purchase Order Inquiry'!R1875," ")</f>
        <v xml:space="preserve"> </v>
      </c>
      <c r="D2071" s="26" t="str">
        <f>IF('[2]MUNIS Purchase Order Inquiry'!$A1875='[2]PO Detail'!$L$1,'[2]MUNIS Purchase Order Inquiry'!G1875," ")</f>
        <v xml:space="preserve"> </v>
      </c>
      <c r="E2071" s="10" t="str">
        <f>IF('[2]MUNIS Purchase Order Inquiry'!$A1875='[2]PO Detail'!$L$1,'[2]MUNIS Purchase Order Inquiry'!D1875," ")</f>
        <v xml:space="preserve"> </v>
      </c>
      <c r="F2071" s="10" t="str">
        <f>IF('[2]MUNIS Purchase Order Inquiry'!$A1875='[2]PO Detail'!$L$1,'[2]MUNIS Purchase Order Inquiry'!E1875," ")</f>
        <v xml:space="preserve"> </v>
      </c>
      <c r="G2071" s="10" t="str">
        <f>IF('[2]MUNIS Purchase Order Inquiry'!$A1875='[2]PO Detail'!$L$1,'[2]MUNIS Purchase Order Inquiry'!F1875," ")</f>
        <v xml:space="preserve"> </v>
      </c>
    </row>
    <row r="2072" spans="1:7" x14ac:dyDescent="0.25">
      <c r="A2072" s="25" t="str">
        <f>IF('[2]MUNIS Purchase Order Inquiry'!$A1876='[2]PO Detail'!$L$2," ",IF('[2]MUNIS Purchase Order Inquiry'!A1876='[2]PO Detail'!$L$1,'[2]MUNIS Purchase Order Inquiry'!B1876," "))</f>
        <v xml:space="preserve"> </v>
      </c>
      <c r="B2072" s="4" t="str">
        <f>IF('[2]MUNIS Purchase Order Inquiry'!$A1876='[2]PO Detail'!$L$2,'[2]MUNIS Purchase Order Inquiry'!Q1876,(IF('[2]MUNIS Purchase Order Inquiry'!$A1876='[2]PO Detail'!$L$1,CONCATENATE("      "&amp;'[2]MUNIS Purchase Order Inquiry'!I1876&amp;";   "&amp;'[2]MUNIS Purchase Order Inquiry'!J1876&amp;"   "&amp;'[2]MUNIS Purchase Order Inquiry'!K1876&amp;"; "&amp;'[2]MUNIS Purchase Order Inquiry'!M1876&amp;"; "&amp;'[2]MUNIS Purchase Order Inquiry'!N1876&amp;"; "&amp;'[2]MUNIS Purchase Order Inquiry'!O1876)," ")))</f>
        <v xml:space="preserve"> </v>
      </c>
      <c r="C2072" s="4" t="str">
        <f>IF('[2]MUNIS Purchase Order Inquiry'!$A1876='[2]PO Detail'!$L$2,'[2]MUNIS Purchase Order Inquiry'!R1876," ")</f>
        <v xml:space="preserve"> </v>
      </c>
      <c r="D2072" s="26" t="str">
        <f>IF('[2]MUNIS Purchase Order Inquiry'!$A1876='[2]PO Detail'!$L$1,'[2]MUNIS Purchase Order Inquiry'!G1876," ")</f>
        <v xml:space="preserve"> </v>
      </c>
      <c r="E2072" s="10" t="str">
        <f>IF('[2]MUNIS Purchase Order Inquiry'!$A1876='[2]PO Detail'!$L$1,'[2]MUNIS Purchase Order Inquiry'!D1876," ")</f>
        <v xml:space="preserve"> </v>
      </c>
      <c r="F2072" s="10" t="str">
        <f>IF('[2]MUNIS Purchase Order Inquiry'!$A1876='[2]PO Detail'!$L$1,'[2]MUNIS Purchase Order Inquiry'!E1876," ")</f>
        <v xml:space="preserve"> </v>
      </c>
      <c r="G2072" s="10" t="str">
        <f>IF('[2]MUNIS Purchase Order Inquiry'!$A1876='[2]PO Detail'!$L$1,'[2]MUNIS Purchase Order Inquiry'!F1876," ")</f>
        <v xml:space="preserve"> </v>
      </c>
    </row>
    <row r="2073" spans="1:7" x14ac:dyDescent="0.25">
      <c r="A2073" s="25" t="str">
        <f>IF('[2]MUNIS Purchase Order Inquiry'!$A1877='[2]PO Detail'!$L$2," ",IF('[2]MUNIS Purchase Order Inquiry'!A1877='[2]PO Detail'!$L$1,'[2]MUNIS Purchase Order Inquiry'!B1877," "))</f>
        <v xml:space="preserve"> </v>
      </c>
      <c r="B2073" s="4" t="str">
        <f>IF('[2]MUNIS Purchase Order Inquiry'!$A1877='[2]PO Detail'!$L$2,'[2]MUNIS Purchase Order Inquiry'!Q1877,(IF('[2]MUNIS Purchase Order Inquiry'!$A1877='[2]PO Detail'!$L$1,CONCATENATE("      "&amp;'[2]MUNIS Purchase Order Inquiry'!I1877&amp;";   "&amp;'[2]MUNIS Purchase Order Inquiry'!J1877&amp;"   "&amp;'[2]MUNIS Purchase Order Inquiry'!K1877&amp;"; "&amp;'[2]MUNIS Purchase Order Inquiry'!M1877&amp;"; "&amp;'[2]MUNIS Purchase Order Inquiry'!N1877&amp;"; "&amp;'[2]MUNIS Purchase Order Inquiry'!O1877)," ")))</f>
        <v xml:space="preserve"> </v>
      </c>
      <c r="C2073" s="4" t="str">
        <f>IF('[2]MUNIS Purchase Order Inquiry'!$A1877='[2]PO Detail'!$L$2,'[2]MUNIS Purchase Order Inquiry'!R1877," ")</f>
        <v xml:space="preserve"> </v>
      </c>
      <c r="D2073" s="26" t="str">
        <f>IF('[2]MUNIS Purchase Order Inquiry'!$A1877='[2]PO Detail'!$L$1,'[2]MUNIS Purchase Order Inquiry'!G1877," ")</f>
        <v xml:space="preserve"> </v>
      </c>
      <c r="E2073" s="10" t="str">
        <f>IF('[2]MUNIS Purchase Order Inquiry'!$A1877='[2]PO Detail'!$L$1,'[2]MUNIS Purchase Order Inquiry'!D1877," ")</f>
        <v xml:space="preserve"> </v>
      </c>
      <c r="F2073" s="10" t="str">
        <f>IF('[2]MUNIS Purchase Order Inquiry'!$A1877='[2]PO Detail'!$L$1,'[2]MUNIS Purchase Order Inquiry'!E1877," ")</f>
        <v xml:space="preserve"> </v>
      </c>
      <c r="G2073" s="10" t="str">
        <f>IF('[2]MUNIS Purchase Order Inquiry'!$A1877='[2]PO Detail'!$L$1,'[2]MUNIS Purchase Order Inquiry'!F1877," ")</f>
        <v xml:space="preserve"> </v>
      </c>
    </row>
    <row r="2074" spans="1:7" x14ac:dyDescent="0.25">
      <c r="A2074" s="25" t="str">
        <f>IF('[2]MUNIS Purchase Order Inquiry'!$A1878='[2]PO Detail'!$L$2," ",IF('[2]MUNIS Purchase Order Inquiry'!A1878='[2]PO Detail'!$L$1,'[2]MUNIS Purchase Order Inquiry'!B1878," "))</f>
        <v xml:space="preserve"> </v>
      </c>
      <c r="B2074" s="4" t="str">
        <f>IF('[2]MUNIS Purchase Order Inquiry'!$A1878='[2]PO Detail'!$L$2,'[2]MUNIS Purchase Order Inquiry'!Q1878,(IF('[2]MUNIS Purchase Order Inquiry'!$A1878='[2]PO Detail'!$L$1,CONCATENATE("      "&amp;'[2]MUNIS Purchase Order Inquiry'!I1878&amp;";   "&amp;'[2]MUNIS Purchase Order Inquiry'!J1878&amp;"   "&amp;'[2]MUNIS Purchase Order Inquiry'!K1878&amp;"; "&amp;'[2]MUNIS Purchase Order Inquiry'!M1878&amp;"; "&amp;'[2]MUNIS Purchase Order Inquiry'!N1878&amp;"; "&amp;'[2]MUNIS Purchase Order Inquiry'!O1878)," ")))</f>
        <v xml:space="preserve"> </v>
      </c>
      <c r="C2074" s="4" t="str">
        <f>IF('[2]MUNIS Purchase Order Inquiry'!$A1878='[2]PO Detail'!$L$2,'[2]MUNIS Purchase Order Inquiry'!R1878," ")</f>
        <v xml:space="preserve"> </v>
      </c>
      <c r="D2074" s="26" t="str">
        <f>IF('[2]MUNIS Purchase Order Inquiry'!$A1878='[2]PO Detail'!$L$1,'[2]MUNIS Purchase Order Inquiry'!G1878," ")</f>
        <v xml:space="preserve"> </v>
      </c>
      <c r="E2074" s="10" t="str">
        <f>IF('[2]MUNIS Purchase Order Inquiry'!$A1878='[2]PO Detail'!$L$1,'[2]MUNIS Purchase Order Inquiry'!D1878," ")</f>
        <v xml:space="preserve"> </v>
      </c>
      <c r="F2074" s="10" t="str">
        <f>IF('[2]MUNIS Purchase Order Inquiry'!$A1878='[2]PO Detail'!$L$1,'[2]MUNIS Purchase Order Inquiry'!E1878," ")</f>
        <v xml:space="preserve"> </v>
      </c>
      <c r="G2074" s="10" t="str">
        <f>IF('[2]MUNIS Purchase Order Inquiry'!$A1878='[2]PO Detail'!$L$1,'[2]MUNIS Purchase Order Inquiry'!F1878," ")</f>
        <v xml:space="preserve"> </v>
      </c>
    </row>
    <row r="2075" spans="1:7" x14ac:dyDescent="0.25">
      <c r="A2075" s="25" t="str">
        <f>IF('[2]MUNIS Purchase Order Inquiry'!$A1879='[2]PO Detail'!$L$2," ",IF('[2]MUNIS Purchase Order Inquiry'!A1879='[2]PO Detail'!$L$1,'[2]MUNIS Purchase Order Inquiry'!B1879," "))</f>
        <v xml:space="preserve"> </v>
      </c>
      <c r="B2075" s="4" t="str">
        <f>IF('[2]MUNIS Purchase Order Inquiry'!$A1879='[2]PO Detail'!$L$2,'[2]MUNIS Purchase Order Inquiry'!Q1879,(IF('[2]MUNIS Purchase Order Inquiry'!$A1879='[2]PO Detail'!$L$1,CONCATENATE("      "&amp;'[2]MUNIS Purchase Order Inquiry'!I1879&amp;";   "&amp;'[2]MUNIS Purchase Order Inquiry'!J1879&amp;"   "&amp;'[2]MUNIS Purchase Order Inquiry'!K1879&amp;"; "&amp;'[2]MUNIS Purchase Order Inquiry'!M1879&amp;"; "&amp;'[2]MUNIS Purchase Order Inquiry'!N1879&amp;"; "&amp;'[2]MUNIS Purchase Order Inquiry'!O1879)," ")))</f>
        <v xml:space="preserve"> </v>
      </c>
      <c r="C2075" s="4" t="str">
        <f>IF('[2]MUNIS Purchase Order Inquiry'!$A1879='[2]PO Detail'!$L$2,'[2]MUNIS Purchase Order Inquiry'!R1879," ")</f>
        <v xml:space="preserve"> </v>
      </c>
      <c r="D2075" s="26" t="str">
        <f>IF('[2]MUNIS Purchase Order Inquiry'!$A1879='[2]PO Detail'!$L$1,'[2]MUNIS Purchase Order Inquiry'!G1879," ")</f>
        <v xml:space="preserve"> </v>
      </c>
      <c r="E2075" s="10" t="str">
        <f>IF('[2]MUNIS Purchase Order Inquiry'!$A1879='[2]PO Detail'!$L$1,'[2]MUNIS Purchase Order Inquiry'!D1879," ")</f>
        <v xml:space="preserve"> </v>
      </c>
      <c r="F2075" s="10" t="str">
        <f>IF('[2]MUNIS Purchase Order Inquiry'!$A1879='[2]PO Detail'!$L$1,'[2]MUNIS Purchase Order Inquiry'!E1879," ")</f>
        <v xml:space="preserve"> </v>
      </c>
      <c r="G2075" s="10" t="str">
        <f>IF('[2]MUNIS Purchase Order Inquiry'!$A1879='[2]PO Detail'!$L$1,'[2]MUNIS Purchase Order Inquiry'!F1879," ")</f>
        <v xml:space="preserve"> </v>
      </c>
    </row>
    <row r="2076" spans="1:7" x14ac:dyDescent="0.25">
      <c r="A2076" s="25" t="str">
        <f>IF('[2]MUNIS Purchase Order Inquiry'!$A1880='[2]PO Detail'!$L$2," ",IF('[2]MUNIS Purchase Order Inquiry'!A1880='[2]PO Detail'!$L$1,'[2]MUNIS Purchase Order Inquiry'!B1880," "))</f>
        <v xml:space="preserve"> </v>
      </c>
      <c r="B2076" s="4" t="str">
        <f>IF('[2]MUNIS Purchase Order Inquiry'!$A1880='[2]PO Detail'!$L$2,'[2]MUNIS Purchase Order Inquiry'!Q1880,(IF('[2]MUNIS Purchase Order Inquiry'!$A1880='[2]PO Detail'!$L$1,CONCATENATE("      "&amp;'[2]MUNIS Purchase Order Inquiry'!I1880&amp;";   "&amp;'[2]MUNIS Purchase Order Inquiry'!J1880&amp;"   "&amp;'[2]MUNIS Purchase Order Inquiry'!K1880&amp;"; "&amp;'[2]MUNIS Purchase Order Inquiry'!M1880&amp;"; "&amp;'[2]MUNIS Purchase Order Inquiry'!N1880&amp;"; "&amp;'[2]MUNIS Purchase Order Inquiry'!O1880)," ")))</f>
        <v xml:space="preserve"> </v>
      </c>
      <c r="C2076" s="4" t="str">
        <f>IF('[2]MUNIS Purchase Order Inquiry'!$A1880='[2]PO Detail'!$L$2,'[2]MUNIS Purchase Order Inquiry'!R1880," ")</f>
        <v xml:space="preserve"> </v>
      </c>
      <c r="D2076" s="26" t="str">
        <f>IF('[2]MUNIS Purchase Order Inquiry'!$A1880='[2]PO Detail'!$L$1,'[2]MUNIS Purchase Order Inquiry'!G1880," ")</f>
        <v xml:space="preserve"> </v>
      </c>
      <c r="E2076" s="10" t="str">
        <f>IF('[2]MUNIS Purchase Order Inquiry'!$A1880='[2]PO Detail'!$L$1,'[2]MUNIS Purchase Order Inquiry'!D1880," ")</f>
        <v xml:space="preserve"> </v>
      </c>
      <c r="F2076" s="10" t="str">
        <f>IF('[2]MUNIS Purchase Order Inquiry'!$A1880='[2]PO Detail'!$L$1,'[2]MUNIS Purchase Order Inquiry'!E1880," ")</f>
        <v xml:space="preserve"> </v>
      </c>
      <c r="G2076" s="10" t="str">
        <f>IF('[2]MUNIS Purchase Order Inquiry'!$A1880='[2]PO Detail'!$L$1,'[2]MUNIS Purchase Order Inquiry'!F1880," ")</f>
        <v xml:space="preserve"> </v>
      </c>
    </row>
    <row r="2077" spans="1:7" x14ac:dyDescent="0.25">
      <c r="A2077" s="25" t="str">
        <f>IF('[2]MUNIS Purchase Order Inquiry'!$A1881='[2]PO Detail'!$L$2," ",IF('[2]MUNIS Purchase Order Inquiry'!A1881='[2]PO Detail'!$L$1,'[2]MUNIS Purchase Order Inquiry'!B1881," "))</f>
        <v xml:space="preserve"> </v>
      </c>
      <c r="B2077" s="4" t="str">
        <f>IF('[2]MUNIS Purchase Order Inquiry'!$A1881='[2]PO Detail'!$L$2,'[2]MUNIS Purchase Order Inquiry'!Q1881,(IF('[2]MUNIS Purchase Order Inquiry'!$A1881='[2]PO Detail'!$L$1,CONCATENATE("      "&amp;'[2]MUNIS Purchase Order Inquiry'!I1881&amp;";   "&amp;'[2]MUNIS Purchase Order Inquiry'!J1881&amp;"   "&amp;'[2]MUNIS Purchase Order Inquiry'!K1881&amp;"; "&amp;'[2]MUNIS Purchase Order Inquiry'!M1881&amp;"; "&amp;'[2]MUNIS Purchase Order Inquiry'!N1881&amp;"; "&amp;'[2]MUNIS Purchase Order Inquiry'!O1881)," ")))</f>
        <v xml:space="preserve"> </v>
      </c>
      <c r="C2077" s="4" t="str">
        <f>IF('[2]MUNIS Purchase Order Inquiry'!$A1881='[2]PO Detail'!$L$2,'[2]MUNIS Purchase Order Inquiry'!R1881," ")</f>
        <v xml:space="preserve"> </v>
      </c>
      <c r="D2077" s="26" t="str">
        <f>IF('[2]MUNIS Purchase Order Inquiry'!$A1881='[2]PO Detail'!$L$1,'[2]MUNIS Purchase Order Inquiry'!G1881," ")</f>
        <v xml:space="preserve"> </v>
      </c>
      <c r="E2077" s="10" t="str">
        <f>IF('[2]MUNIS Purchase Order Inquiry'!$A1881='[2]PO Detail'!$L$1,'[2]MUNIS Purchase Order Inquiry'!D1881," ")</f>
        <v xml:space="preserve"> </v>
      </c>
      <c r="F2077" s="10" t="str">
        <f>IF('[2]MUNIS Purchase Order Inquiry'!$A1881='[2]PO Detail'!$L$1,'[2]MUNIS Purchase Order Inquiry'!E1881," ")</f>
        <v xml:space="preserve"> </v>
      </c>
      <c r="G2077" s="10" t="str">
        <f>IF('[2]MUNIS Purchase Order Inquiry'!$A1881='[2]PO Detail'!$L$1,'[2]MUNIS Purchase Order Inquiry'!F1881," ")</f>
        <v xml:space="preserve"> </v>
      </c>
    </row>
    <row r="2078" spans="1:7" x14ac:dyDescent="0.25">
      <c r="A2078" s="25" t="str">
        <f>IF('[2]MUNIS Purchase Order Inquiry'!$A1882='[2]PO Detail'!$L$2," ",IF('[2]MUNIS Purchase Order Inquiry'!A1882='[2]PO Detail'!$L$1,'[2]MUNIS Purchase Order Inquiry'!B1882," "))</f>
        <v xml:space="preserve"> </v>
      </c>
      <c r="B2078" s="4" t="str">
        <f>IF('[2]MUNIS Purchase Order Inquiry'!$A1882='[2]PO Detail'!$L$2,'[2]MUNIS Purchase Order Inquiry'!Q1882,(IF('[2]MUNIS Purchase Order Inquiry'!$A1882='[2]PO Detail'!$L$1,CONCATENATE("      "&amp;'[2]MUNIS Purchase Order Inquiry'!I1882&amp;";   "&amp;'[2]MUNIS Purchase Order Inquiry'!J1882&amp;"   "&amp;'[2]MUNIS Purchase Order Inquiry'!K1882&amp;"; "&amp;'[2]MUNIS Purchase Order Inquiry'!M1882&amp;"; "&amp;'[2]MUNIS Purchase Order Inquiry'!N1882&amp;"; "&amp;'[2]MUNIS Purchase Order Inquiry'!O1882)," ")))</f>
        <v xml:space="preserve"> </v>
      </c>
      <c r="C2078" s="4" t="str">
        <f>IF('[2]MUNIS Purchase Order Inquiry'!$A1882='[2]PO Detail'!$L$2,'[2]MUNIS Purchase Order Inquiry'!R1882," ")</f>
        <v xml:space="preserve"> </v>
      </c>
      <c r="D2078" s="26" t="str">
        <f>IF('[2]MUNIS Purchase Order Inquiry'!$A1882='[2]PO Detail'!$L$1,'[2]MUNIS Purchase Order Inquiry'!G1882," ")</f>
        <v xml:space="preserve"> </v>
      </c>
      <c r="E2078" s="10" t="str">
        <f>IF('[2]MUNIS Purchase Order Inquiry'!$A1882='[2]PO Detail'!$L$1,'[2]MUNIS Purchase Order Inquiry'!D1882," ")</f>
        <v xml:space="preserve"> </v>
      </c>
      <c r="F2078" s="10" t="str">
        <f>IF('[2]MUNIS Purchase Order Inquiry'!$A1882='[2]PO Detail'!$L$1,'[2]MUNIS Purchase Order Inquiry'!E1882," ")</f>
        <v xml:space="preserve"> </v>
      </c>
      <c r="G2078" s="10" t="str">
        <f>IF('[2]MUNIS Purchase Order Inquiry'!$A1882='[2]PO Detail'!$L$1,'[2]MUNIS Purchase Order Inquiry'!F1882," ")</f>
        <v xml:space="preserve"> </v>
      </c>
    </row>
    <row r="2079" spans="1:7" x14ac:dyDescent="0.25">
      <c r="A2079" s="25" t="str">
        <f>IF('[2]MUNIS Purchase Order Inquiry'!$A1883='[2]PO Detail'!$L$2," ",IF('[2]MUNIS Purchase Order Inquiry'!A1883='[2]PO Detail'!$L$1,'[2]MUNIS Purchase Order Inquiry'!B1883," "))</f>
        <v xml:space="preserve"> </v>
      </c>
      <c r="B2079" s="4" t="str">
        <f>IF('[2]MUNIS Purchase Order Inquiry'!$A1883='[2]PO Detail'!$L$2,'[2]MUNIS Purchase Order Inquiry'!Q1883,(IF('[2]MUNIS Purchase Order Inquiry'!$A1883='[2]PO Detail'!$L$1,CONCATENATE("      "&amp;'[2]MUNIS Purchase Order Inquiry'!I1883&amp;";   "&amp;'[2]MUNIS Purchase Order Inquiry'!J1883&amp;"   "&amp;'[2]MUNIS Purchase Order Inquiry'!K1883&amp;"; "&amp;'[2]MUNIS Purchase Order Inquiry'!M1883&amp;"; "&amp;'[2]MUNIS Purchase Order Inquiry'!N1883&amp;"; "&amp;'[2]MUNIS Purchase Order Inquiry'!O1883)," ")))</f>
        <v xml:space="preserve"> </v>
      </c>
      <c r="C2079" s="4" t="str">
        <f>IF('[2]MUNIS Purchase Order Inquiry'!$A1883='[2]PO Detail'!$L$2,'[2]MUNIS Purchase Order Inquiry'!R1883," ")</f>
        <v xml:space="preserve"> </v>
      </c>
      <c r="D2079" s="26" t="str">
        <f>IF('[2]MUNIS Purchase Order Inquiry'!$A1883='[2]PO Detail'!$L$1,'[2]MUNIS Purchase Order Inquiry'!G1883," ")</f>
        <v xml:space="preserve"> </v>
      </c>
      <c r="E2079" s="10" t="str">
        <f>IF('[2]MUNIS Purchase Order Inquiry'!$A1883='[2]PO Detail'!$L$1,'[2]MUNIS Purchase Order Inquiry'!D1883," ")</f>
        <v xml:space="preserve"> </v>
      </c>
      <c r="F2079" s="10" t="str">
        <f>IF('[2]MUNIS Purchase Order Inquiry'!$A1883='[2]PO Detail'!$L$1,'[2]MUNIS Purchase Order Inquiry'!E1883," ")</f>
        <v xml:space="preserve"> </v>
      </c>
      <c r="G2079" s="10" t="str">
        <f>IF('[2]MUNIS Purchase Order Inquiry'!$A1883='[2]PO Detail'!$L$1,'[2]MUNIS Purchase Order Inquiry'!F1883," ")</f>
        <v xml:space="preserve"> </v>
      </c>
    </row>
    <row r="2080" spans="1:7" x14ac:dyDescent="0.25">
      <c r="A2080" s="25" t="str">
        <f>IF('[2]MUNIS Purchase Order Inquiry'!$A1884='[2]PO Detail'!$L$2," ",IF('[2]MUNIS Purchase Order Inquiry'!A1884='[2]PO Detail'!$L$1,'[2]MUNIS Purchase Order Inquiry'!B1884," "))</f>
        <v xml:space="preserve"> </v>
      </c>
      <c r="B2080" s="4" t="str">
        <f>IF('[2]MUNIS Purchase Order Inquiry'!$A1884='[2]PO Detail'!$L$2,'[2]MUNIS Purchase Order Inquiry'!Q1884,(IF('[2]MUNIS Purchase Order Inquiry'!$A1884='[2]PO Detail'!$L$1,CONCATENATE("      "&amp;'[2]MUNIS Purchase Order Inquiry'!I1884&amp;";   "&amp;'[2]MUNIS Purchase Order Inquiry'!J1884&amp;"   "&amp;'[2]MUNIS Purchase Order Inquiry'!K1884&amp;"; "&amp;'[2]MUNIS Purchase Order Inquiry'!M1884&amp;"; "&amp;'[2]MUNIS Purchase Order Inquiry'!N1884&amp;"; "&amp;'[2]MUNIS Purchase Order Inquiry'!O1884)," ")))</f>
        <v xml:space="preserve"> </v>
      </c>
      <c r="C2080" s="4" t="str">
        <f>IF('[2]MUNIS Purchase Order Inquiry'!$A1884='[2]PO Detail'!$L$2,'[2]MUNIS Purchase Order Inquiry'!R1884," ")</f>
        <v xml:space="preserve"> </v>
      </c>
      <c r="D2080" s="26" t="str">
        <f>IF('[2]MUNIS Purchase Order Inquiry'!$A1884='[2]PO Detail'!$L$1,'[2]MUNIS Purchase Order Inquiry'!G1884," ")</f>
        <v xml:space="preserve"> </v>
      </c>
      <c r="E2080" s="10" t="str">
        <f>IF('[2]MUNIS Purchase Order Inquiry'!$A1884='[2]PO Detail'!$L$1,'[2]MUNIS Purchase Order Inquiry'!D1884," ")</f>
        <v xml:space="preserve"> </v>
      </c>
      <c r="F2080" s="10" t="str">
        <f>IF('[2]MUNIS Purchase Order Inquiry'!$A1884='[2]PO Detail'!$L$1,'[2]MUNIS Purchase Order Inquiry'!E1884," ")</f>
        <v xml:space="preserve"> </v>
      </c>
      <c r="G2080" s="10" t="str">
        <f>IF('[2]MUNIS Purchase Order Inquiry'!$A1884='[2]PO Detail'!$L$1,'[2]MUNIS Purchase Order Inquiry'!F1884," ")</f>
        <v xml:space="preserve"> </v>
      </c>
    </row>
    <row r="2081" spans="1:7" x14ac:dyDescent="0.25">
      <c r="A2081" s="25" t="str">
        <f>IF('[2]MUNIS Purchase Order Inquiry'!$A1885='[2]PO Detail'!$L$2," ",IF('[2]MUNIS Purchase Order Inquiry'!A1885='[2]PO Detail'!$L$1,'[2]MUNIS Purchase Order Inquiry'!B1885," "))</f>
        <v xml:space="preserve"> </v>
      </c>
      <c r="B2081" s="4" t="str">
        <f>IF('[2]MUNIS Purchase Order Inquiry'!$A1885='[2]PO Detail'!$L$2,'[2]MUNIS Purchase Order Inquiry'!Q1885,(IF('[2]MUNIS Purchase Order Inquiry'!$A1885='[2]PO Detail'!$L$1,CONCATENATE("      "&amp;'[2]MUNIS Purchase Order Inquiry'!I1885&amp;";   "&amp;'[2]MUNIS Purchase Order Inquiry'!J1885&amp;"   "&amp;'[2]MUNIS Purchase Order Inquiry'!K1885&amp;"; "&amp;'[2]MUNIS Purchase Order Inquiry'!M1885&amp;"; "&amp;'[2]MUNIS Purchase Order Inquiry'!N1885&amp;"; "&amp;'[2]MUNIS Purchase Order Inquiry'!O1885)," ")))</f>
        <v xml:space="preserve"> </v>
      </c>
      <c r="C2081" s="4" t="str">
        <f>IF('[2]MUNIS Purchase Order Inquiry'!$A1885='[2]PO Detail'!$L$2,'[2]MUNIS Purchase Order Inquiry'!R1885," ")</f>
        <v xml:space="preserve"> </v>
      </c>
      <c r="D2081" s="26" t="str">
        <f>IF('[2]MUNIS Purchase Order Inquiry'!$A1885='[2]PO Detail'!$L$1,'[2]MUNIS Purchase Order Inquiry'!G1885," ")</f>
        <v xml:space="preserve"> </v>
      </c>
      <c r="E2081" s="10" t="str">
        <f>IF('[2]MUNIS Purchase Order Inquiry'!$A1885='[2]PO Detail'!$L$1,'[2]MUNIS Purchase Order Inquiry'!D1885," ")</f>
        <v xml:space="preserve"> </v>
      </c>
      <c r="F2081" s="10" t="str">
        <f>IF('[2]MUNIS Purchase Order Inquiry'!$A1885='[2]PO Detail'!$L$1,'[2]MUNIS Purchase Order Inquiry'!E1885," ")</f>
        <v xml:space="preserve"> </v>
      </c>
      <c r="G2081" s="10" t="str">
        <f>IF('[2]MUNIS Purchase Order Inquiry'!$A1885='[2]PO Detail'!$L$1,'[2]MUNIS Purchase Order Inquiry'!F1885," ")</f>
        <v xml:space="preserve"> </v>
      </c>
    </row>
    <row r="2082" spans="1:7" x14ac:dyDescent="0.25">
      <c r="A2082" s="25" t="str">
        <f>IF('[2]MUNIS Purchase Order Inquiry'!$A1886='[2]PO Detail'!$L$2," ",IF('[2]MUNIS Purchase Order Inquiry'!A1886='[2]PO Detail'!$L$1,'[2]MUNIS Purchase Order Inquiry'!B1886," "))</f>
        <v xml:space="preserve"> </v>
      </c>
      <c r="B2082" s="4" t="str">
        <f>IF('[2]MUNIS Purchase Order Inquiry'!$A1886='[2]PO Detail'!$L$2,'[2]MUNIS Purchase Order Inquiry'!Q1886,(IF('[2]MUNIS Purchase Order Inquiry'!$A1886='[2]PO Detail'!$L$1,CONCATENATE("      "&amp;'[2]MUNIS Purchase Order Inquiry'!I1886&amp;";   "&amp;'[2]MUNIS Purchase Order Inquiry'!J1886&amp;"   "&amp;'[2]MUNIS Purchase Order Inquiry'!K1886&amp;"; "&amp;'[2]MUNIS Purchase Order Inquiry'!M1886&amp;"; "&amp;'[2]MUNIS Purchase Order Inquiry'!N1886&amp;"; "&amp;'[2]MUNIS Purchase Order Inquiry'!O1886)," ")))</f>
        <v xml:space="preserve"> </v>
      </c>
      <c r="C2082" s="4" t="str">
        <f>IF('[2]MUNIS Purchase Order Inquiry'!$A1886='[2]PO Detail'!$L$2,'[2]MUNIS Purchase Order Inquiry'!R1886," ")</f>
        <v xml:space="preserve"> </v>
      </c>
      <c r="D2082" s="26" t="str">
        <f>IF('[2]MUNIS Purchase Order Inquiry'!$A1886='[2]PO Detail'!$L$1,'[2]MUNIS Purchase Order Inquiry'!G1886," ")</f>
        <v xml:space="preserve"> </v>
      </c>
      <c r="E2082" s="10" t="str">
        <f>IF('[2]MUNIS Purchase Order Inquiry'!$A1886='[2]PO Detail'!$L$1,'[2]MUNIS Purchase Order Inquiry'!D1886," ")</f>
        <v xml:space="preserve"> </v>
      </c>
      <c r="F2082" s="10" t="str">
        <f>IF('[2]MUNIS Purchase Order Inquiry'!$A1886='[2]PO Detail'!$L$1,'[2]MUNIS Purchase Order Inquiry'!E1886," ")</f>
        <v xml:space="preserve"> </v>
      </c>
      <c r="G2082" s="10" t="str">
        <f>IF('[2]MUNIS Purchase Order Inquiry'!$A1886='[2]PO Detail'!$L$1,'[2]MUNIS Purchase Order Inquiry'!F1886," ")</f>
        <v xml:space="preserve"> </v>
      </c>
    </row>
    <row r="2083" spans="1:7" x14ac:dyDescent="0.25">
      <c r="A2083" s="25" t="str">
        <f>IF('[2]MUNIS Purchase Order Inquiry'!$A1887='[2]PO Detail'!$L$2," ",IF('[2]MUNIS Purchase Order Inquiry'!A1887='[2]PO Detail'!$L$1,'[2]MUNIS Purchase Order Inquiry'!B1887," "))</f>
        <v xml:space="preserve"> </v>
      </c>
      <c r="B2083" s="4" t="str">
        <f>IF('[2]MUNIS Purchase Order Inquiry'!$A1887='[2]PO Detail'!$L$2,'[2]MUNIS Purchase Order Inquiry'!Q1887,(IF('[2]MUNIS Purchase Order Inquiry'!$A1887='[2]PO Detail'!$L$1,CONCATENATE("      "&amp;'[2]MUNIS Purchase Order Inquiry'!I1887&amp;";   "&amp;'[2]MUNIS Purchase Order Inquiry'!J1887&amp;"   "&amp;'[2]MUNIS Purchase Order Inquiry'!K1887&amp;"; "&amp;'[2]MUNIS Purchase Order Inquiry'!M1887&amp;"; "&amp;'[2]MUNIS Purchase Order Inquiry'!N1887&amp;"; "&amp;'[2]MUNIS Purchase Order Inquiry'!O1887)," ")))</f>
        <v xml:space="preserve"> </v>
      </c>
      <c r="C2083" s="4" t="str">
        <f>IF('[2]MUNIS Purchase Order Inquiry'!$A1887='[2]PO Detail'!$L$2,'[2]MUNIS Purchase Order Inquiry'!R1887," ")</f>
        <v xml:space="preserve"> </v>
      </c>
      <c r="D2083" s="26" t="str">
        <f>IF('[2]MUNIS Purchase Order Inquiry'!$A1887='[2]PO Detail'!$L$1,'[2]MUNIS Purchase Order Inquiry'!G1887," ")</f>
        <v xml:space="preserve"> </v>
      </c>
      <c r="E2083" s="10" t="str">
        <f>IF('[2]MUNIS Purchase Order Inquiry'!$A1887='[2]PO Detail'!$L$1,'[2]MUNIS Purchase Order Inquiry'!D1887," ")</f>
        <v xml:space="preserve"> </v>
      </c>
      <c r="F2083" s="10" t="str">
        <f>IF('[2]MUNIS Purchase Order Inquiry'!$A1887='[2]PO Detail'!$L$1,'[2]MUNIS Purchase Order Inquiry'!E1887," ")</f>
        <v xml:space="preserve"> </v>
      </c>
      <c r="G2083" s="10" t="str">
        <f>IF('[2]MUNIS Purchase Order Inquiry'!$A1887='[2]PO Detail'!$L$1,'[2]MUNIS Purchase Order Inquiry'!F1887," ")</f>
        <v xml:space="preserve"> </v>
      </c>
    </row>
    <row r="2084" spans="1:7" x14ac:dyDescent="0.25">
      <c r="A2084" s="25" t="str">
        <f>IF('[2]MUNIS Purchase Order Inquiry'!$A1888='[2]PO Detail'!$L$2," ",IF('[2]MUNIS Purchase Order Inquiry'!A1888='[2]PO Detail'!$L$1,'[2]MUNIS Purchase Order Inquiry'!B1888," "))</f>
        <v xml:space="preserve"> </v>
      </c>
      <c r="B2084" s="4" t="str">
        <f>IF('[2]MUNIS Purchase Order Inquiry'!$A1888='[2]PO Detail'!$L$2,'[2]MUNIS Purchase Order Inquiry'!Q1888,(IF('[2]MUNIS Purchase Order Inquiry'!$A1888='[2]PO Detail'!$L$1,CONCATENATE("      "&amp;'[2]MUNIS Purchase Order Inquiry'!I1888&amp;";   "&amp;'[2]MUNIS Purchase Order Inquiry'!J1888&amp;"   "&amp;'[2]MUNIS Purchase Order Inquiry'!K1888&amp;"; "&amp;'[2]MUNIS Purchase Order Inquiry'!M1888&amp;"; "&amp;'[2]MUNIS Purchase Order Inquiry'!N1888&amp;"; "&amp;'[2]MUNIS Purchase Order Inquiry'!O1888)," ")))</f>
        <v xml:space="preserve"> </v>
      </c>
      <c r="C2084" s="4" t="str">
        <f>IF('[2]MUNIS Purchase Order Inquiry'!$A1888='[2]PO Detail'!$L$2,'[2]MUNIS Purchase Order Inquiry'!R1888," ")</f>
        <v xml:space="preserve"> </v>
      </c>
      <c r="D2084" s="26" t="str">
        <f>IF('[2]MUNIS Purchase Order Inquiry'!$A1888='[2]PO Detail'!$L$1,'[2]MUNIS Purchase Order Inquiry'!G1888," ")</f>
        <v xml:space="preserve"> </v>
      </c>
      <c r="E2084" s="10" t="str">
        <f>IF('[2]MUNIS Purchase Order Inquiry'!$A1888='[2]PO Detail'!$L$1,'[2]MUNIS Purchase Order Inquiry'!D1888," ")</f>
        <v xml:space="preserve"> </v>
      </c>
      <c r="F2084" s="10" t="str">
        <f>IF('[2]MUNIS Purchase Order Inquiry'!$A1888='[2]PO Detail'!$L$1,'[2]MUNIS Purchase Order Inquiry'!E1888," ")</f>
        <v xml:space="preserve"> </v>
      </c>
      <c r="G2084" s="10" t="str">
        <f>IF('[2]MUNIS Purchase Order Inquiry'!$A1888='[2]PO Detail'!$L$1,'[2]MUNIS Purchase Order Inquiry'!F1888," ")</f>
        <v xml:space="preserve"> </v>
      </c>
    </row>
    <row r="2085" spans="1:7" x14ac:dyDescent="0.25">
      <c r="A2085" s="25" t="str">
        <f>IF('[2]MUNIS Purchase Order Inquiry'!$A1889='[2]PO Detail'!$L$2," ",IF('[2]MUNIS Purchase Order Inquiry'!A1889='[2]PO Detail'!$L$1,'[2]MUNIS Purchase Order Inquiry'!B1889," "))</f>
        <v xml:space="preserve"> </v>
      </c>
      <c r="B2085" s="4" t="str">
        <f>IF('[2]MUNIS Purchase Order Inquiry'!$A1889='[2]PO Detail'!$L$2,'[2]MUNIS Purchase Order Inquiry'!Q1889,(IF('[2]MUNIS Purchase Order Inquiry'!$A1889='[2]PO Detail'!$L$1,CONCATENATE("      "&amp;'[2]MUNIS Purchase Order Inquiry'!I1889&amp;";   "&amp;'[2]MUNIS Purchase Order Inquiry'!J1889&amp;"   "&amp;'[2]MUNIS Purchase Order Inquiry'!K1889&amp;"; "&amp;'[2]MUNIS Purchase Order Inquiry'!M1889&amp;"; "&amp;'[2]MUNIS Purchase Order Inquiry'!N1889&amp;"; "&amp;'[2]MUNIS Purchase Order Inquiry'!O1889)," ")))</f>
        <v xml:space="preserve"> </v>
      </c>
      <c r="C2085" s="4" t="str">
        <f>IF('[2]MUNIS Purchase Order Inquiry'!$A1889='[2]PO Detail'!$L$2,'[2]MUNIS Purchase Order Inquiry'!R1889," ")</f>
        <v xml:space="preserve"> </v>
      </c>
      <c r="D2085" s="26" t="str">
        <f>IF('[2]MUNIS Purchase Order Inquiry'!$A1889='[2]PO Detail'!$L$1,'[2]MUNIS Purchase Order Inquiry'!G1889," ")</f>
        <v xml:space="preserve"> </v>
      </c>
      <c r="E2085" s="10" t="str">
        <f>IF('[2]MUNIS Purchase Order Inquiry'!$A1889='[2]PO Detail'!$L$1,'[2]MUNIS Purchase Order Inquiry'!D1889," ")</f>
        <v xml:space="preserve"> </v>
      </c>
      <c r="F2085" s="10" t="str">
        <f>IF('[2]MUNIS Purchase Order Inquiry'!$A1889='[2]PO Detail'!$L$1,'[2]MUNIS Purchase Order Inquiry'!E1889," ")</f>
        <v xml:space="preserve"> </v>
      </c>
      <c r="G2085" s="10" t="str">
        <f>IF('[2]MUNIS Purchase Order Inquiry'!$A1889='[2]PO Detail'!$L$1,'[2]MUNIS Purchase Order Inquiry'!F1889," ")</f>
        <v xml:space="preserve"> </v>
      </c>
    </row>
    <row r="2086" spans="1:7" x14ac:dyDescent="0.25">
      <c r="A2086" s="25" t="str">
        <f>IF('[2]MUNIS Purchase Order Inquiry'!$A1890='[2]PO Detail'!$L$2," ",IF('[2]MUNIS Purchase Order Inquiry'!A1890='[2]PO Detail'!$L$1,'[2]MUNIS Purchase Order Inquiry'!B1890," "))</f>
        <v xml:space="preserve"> </v>
      </c>
      <c r="B2086" s="4" t="str">
        <f>IF('[2]MUNIS Purchase Order Inquiry'!$A1890='[2]PO Detail'!$L$2,'[2]MUNIS Purchase Order Inquiry'!Q1890,(IF('[2]MUNIS Purchase Order Inquiry'!$A1890='[2]PO Detail'!$L$1,CONCATENATE("      "&amp;'[2]MUNIS Purchase Order Inquiry'!I1890&amp;";   "&amp;'[2]MUNIS Purchase Order Inquiry'!J1890&amp;"   "&amp;'[2]MUNIS Purchase Order Inquiry'!K1890&amp;"; "&amp;'[2]MUNIS Purchase Order Inquiry'!M1890&amp;"; "&amp;'[2]MUNIS Purchase Order Inquiry'!N1890&amp;"; "&amp;'[2]MUNIS Purchase Order Inquiry'!O1890)," ")))</f>
        <v xml:space="preserve"> </v>
      </c>
      <c r="C2086" s="4" t="str">
        <f>IF('[2]MUNIS Purchase Order Inquiry'!$A1890='[2]PO Detail'!$L$2,'[2]MUNIS Purchase Order Inquiry'!R1890," ")</f>
        <v xml:space="preserve"> </v>
      </c>
      <c r="D2086" s="26" t="str">
        <f>IF('[2]MUNIS Purchase Order Inquiry'!$A1890='[2]PO Detail'!$L$1,'[2]MUNIS Purchase Order Inquiry'!G1890," ")</f>
        <v xml:space="preserve"> </v>
      </c>
      <c r="E2086" s="10" t="str">
        <f>IF('[2]MUNIS Purchase Order Inquiry'!$A1890='[2]PO Detail'!$L$1,'[2]MUNIS Purchase Order Inquiry'!D1890," ")</f>
        <v xml:space="preserve"> </v>
      </c>
      <c r="F2086" s="10" t="str">
        <f>IF('[2]MUNIS Purchase Order Inquiry'!$A1890='[2]PO Detail'!$L$1,'[2]MUNIS Purchase Order Inquiry'!E1890," ")</f>
        <v xml:space="preserve"> </v>
      </c>
      <c r="G2086" s="10" t="str">
        <f>IF('[2]MUNIS Purchase Order Inquiry'!$A1890='[2]PO Detail'!$L$1,'[2]MUNIS Purchase Order Inquiry'!F1890," ")</f>
        <v xml:space="preserve"> </v>
      </c>
    </row>
    <row r="2087" spans="1:7" x14ac:dyDescent="0.25">
      <c r="A2087" s="25" t="str">
        <f>IF('[2]MUNIS Purchase Order Inquiry'!$A1891='[2]PO Detail'!$L$2," ",IF('[2]MUNIS Purchase Order Inquiry'!A1891='[2]PO Detail'!$L$1,'[2]MUNIS Purchase Order Inquiry'!B1891," "))</f>
        <v xml:space="preserve"> </v>
      </c>
      <c r="B2087" s="4" t="str">
        <f>IF('[2]MUNIS Purchase Order Inquiry'!$A1891='[2]PO Detail'!$L$2,'[2]MUNIS Purchase Order Inquiry'!Q1891,(IF('[2]MUNIS Purchase Order Inquiry'!$A1891='[2]PO Detail'!$L$1,CONCATENATE("      "&amp;'[2]MUNIS Purchase Order Inquiry'!I1891&amp;";   "&amp;'[2]MUNIS Purchase Order Inquiry'!J1891&amp;"   "&amp;'[2]MUNIS Purchase Order Inquiry'!K1891&amp;"; "&amp;'[2]MUNIS Purchase Order Inquiry'!M1891&amp;"; "&amp;'[2]MUNIS Purchase Order Inquiry'!N1891&amp;"; "&amp;'[2]MUNIS Purchase Order Inquiry'!O1891)," ")))</f>
        <v xml:space="preserve"> </v>
      </c>
      <c r="C2087" s="4" t="str">
        <f>IF('[2]MUNIS Purchase Order Inquiry'!$A1891='[2]PO Detail'!$L$2,'[2]MUNIS Purchase Order Inquiry'!R1891," ")</f>
        <v xml:space="preserve"> </v>
      </c>
      <c r="D2087" s="26" t="str">
        <f>IF('[2]MUNIS Purchase Order Inquiry'!$A1891='[2]PO Detail'!$L$1,'[2]MUNIS Purchase Order Inquiry'!G1891," ")</f>
        <v xml:space="preserve"> </v>
      </c>
      <c r="E2087" s="10" t="str">
        <f>IF('[2]MUNIS Purchase Order Inquiry'!$A1891='[2]PO Detail'!$L$1,'[2]MUNIS Purchase Order Inquiry'!D1891," ")</f>
        <v xml:space="preserve"> </v>
      </c>
      <c r="F2087" s="10" t="str">
        <f>IF('[2]MUNIS Purchase Order Inquiry'!$A1891='[2]PO Detail'!$L$1,'[2]MUNIS Purchase Order Inquiry'!E1891," ")</f>
        <v xml:space="preserve"> </v>
      </c>
      <c r="G2087" s="10" t="str">
        <f>IF('[2]MUNIS Purchase Order Inquiry'!$A1891='[2]PO Detail'!$L$1,'[2]MUNIS Purchase Order Inquiry'!F1891," ")</f>
        <v xml:space="preserve"> </v>
      </c>
    </row>
    <row r="2088" spans="1:7" x14ac:dyDescent="0.25">
      <c r="A2088" s="25" t="str">
        <f>IF('[2]MUNIS Purchase Order Inquiry'!$A1892='[2]PO Detail'!$L$2," ",IF('[2]MUNIS Purchase Order Inquiry'!A1892='[2]PO Detail'!$L$1,'[2]MUNIS Purchase Order Inquiry'!B1892," "))</f>
        <v xml:space="preserve"> </v>
      </c>
      <c r="B2088" s="4" t="str">
        <f>IF('[2]MUNIS Purchase Order Inquiry'!$A1892='[2]PO Detail'!$L$2,'[2]MUNIS Purchase Order Inquiry'!Q1892,(IF('[2]MUNIS Purchase Order Inquiry'!$A1892='[2]PO Detail'!$L$1,CONCATENATE("      "&amp;'[2]MUNIS Purchase Order Inquiry'!I1892&amp;";   "&amp;'[2]MUNIS Purchase Order Inquiry'!J1892&amp;"   "&amp;'[2]MUNIS Purchase Order Inquiry'!K1892&amp;"; "&amp;'[2]MUNIS Purchase Order Inquiry'!M1892&amp;"; "&amp;'[2]MUNIS Purchase Order Inquiry'!N1892&amp;"; "&amp;'[2]MUNIS Purchase Order Inquiry'!O1892)," ")))</f>
        <v xml:space="preserve"> </v>
      </c>
      <c r="C2088" s="4" t="str">
        <f>IF('[2]MUNIS Purchase Order Inquiry'!$A1892='[2]PO Detail'!$L$2,'[2]MUNIS Purchase Order Inquiry'!R1892," ")</f>
        <v xml:space="preserve"> </v>
      </c>
      <c r="D2088" s="26" t="str">
        <f>IF('[2]MUNIS Purchase Order Inquiry'!$A1892='[2]PO Detail'!$L$1,'[2]MUNIS Purchase Order Inquiry'!G1892," ")</f>
        <v xml:space="preserve"> </v>
      </c>
      <c r="E2088" s="10" t="str">
        <f>IF('[2]MUNIS Purchase Order Inquiry'!$A1892='[2]PO Detail'!$L$1,'[2]MUNIS Purchase Order Inquiry'!D1892," ")</f>
        <v xml:space="preserve"> </v>
      </c>
      <c r="F2088" s="10" t="str">
        <f>IF('[2]MUNIS Purchase Order Inquiry'!$A1892='[2]PO Detail'!$L$1,'[2]MUNIS Purchase Order Inquiry'!E1892," ")</f>
        <v xml:space="preserve"> </v>
      </c>
      <c r="G2088" s="10" t="str">
        <f>IF('[2]MUNIS Purchase Order Inquiry'!$A1892='[2]PO Detail'!$L$1,'[2]MUNIS Purchase Order Inquiry'!F1892," ")</f>
        <v xml:space="preserve"> </v>
      </c>
    </row>
    <row r="2089" spans="1:7" x14ac:dyDescent="0.25">
      <c r="A2089" s="25" t="str">
        <f>IF('[2]MUNIS Purchase Order Inquiry'!$A1893='[2]PO Detail'!$L$2," ",IF('[2]MUNIS Purchase Order Inquiry'!A1893='[2]PO Detail'!$L$1,'[2]MUNIS Purchase Order Inquiry'!B1893," "))</f>
        <v xml:space="preserve"> </v>
      </c>
      <c r="B2089" s="4" t="str">
        <f>IF('[2]MUNIS Purchase Order Inquiry'!$A1893='[2]PO Detail'!$L$2,'[2]MUNIS Purchase Order Inquiry'!Q1893,(IF('[2]MUNIS Purchase Order Inquiry'!$A1893='[2]PO Detail'!$L$1,CONCATENATE("      "&amp;'[2]MUNIS Purchase Order Inquiry'!I1893&amp;";   "&amp;'[2]MUNIS Purchase Order Inquiry'!J1893&amp;"   "&amp;'[2]MUNIS Purchase Order Inquiry'!K1893&amp;"; "&amp;'[2]MUNIS Purchase Order Inquiry'!M1893&amp;"; "&amp;'[2]MUNIS Purchase Order Inquiry'!N1893&amp;"; "&amp;'[2]MUNIS Purchase Order Inquiry'!O1893)," ")))</f>
        <v xml:space="preserve"> </v>
      </c>
      <c r="C2089" s="4" t="str">
        <f>IF('[2]MUNIS Purchase Order Inquiry'!$A1893='[2]PO Detail'!$L$2,'[2]MUNIS Purchase Order Inquiry'!R1893," ")</f>
        <v xml:space="preserve"> </v>
      </c>
      <c r="D2089" s="26" t="str">
        <f>IF('[2]MUNIS Purchase Order Inquiry'!$A1893='[2]PO Detail'!$L$1,'[2]MUNIS Purchase Order Inquiry'!G1893," ")</f>
        <v xml:space="preserve"> </v>
      </c>
      <c r="E2089" s="10" t="str">
        <f>IF('[2]MUNIS Purchase Order Inquiry'!$A1893='[2]PO Detail'!$L$1,'[2]MUNIS Purchase Order Inquiry'!D1893," ")</f>
        <v xml:space="preserve"> </v>
      </c>
      <c r="F2089" s="10" t="str">
        <f>IF('[2]MUNIS Purchase Order Inquiry'!$A1893='[2]PO Detail'!$L$1,'[2]MUNIS Purchase Order Inquiry'!E1893," ")</f>
        <v xml:space="preserve"> </v>
      </c>
      <c r="G2089" s="10" t="str">
        <f>IF('[2]MUNIS Purchase Order Inquiry'!$A1893='[2]PO Detail'!$L$1,'[2]MUNIS Purchase Order Inquiry'!F1893," ")</f>
        <v xml:space="preserve"> </v>
      </c>
    </row>
    <row r="2090" spans="1:7" x14ac:dyDescent="0.25">
      <c r="A2090" s="25" t="str">
        <f>IF('[2]MUNIS Purchase Order Inquiry'!$A1894='[2]PO Detail'!$L$2," ",IF('[2]MUNIS Purchase Order Inquiry'!A1894='[2]PO Detail'!$L$1,'[2]MUNIS Purchase Order Inquiry'!B1894," "))</f>
        <v xml:space="preserve"> </v>
      </c>
      <c r="B2090" s="4" t="str">
        <f>IF('[2]MUNIS Purchase Order Inquiry'!$A1894='[2]PO Detail'!$L$2,'[2]MUNIS Purchase Order Inquiry'!Q1894,(IF('[2]MUNIS Purchase Order Inquiry'!$A1894='[2]PO Detail'!$L$1,CONCATENATE("      "&amp;'[2]MUNIS Purchase Order Inquiry'!I1894&amp;";   "&amp;'[2]MUNIS Purchase Order Inquiry'!J1894&amp;"   "&amp;'[2]MUNIS Purchase Order Inquiry'!K1894&amp;"; "&amp;'[2]MUNIS Purchase Order Inquiry'!M1894&amp;"; "&amp;'[2]MUNIS Purchase Order Inquiry'!N1894&amp;"; "&amp;'[2]MUNIS Purchase Order Inquiry'!O1894)," ")))</f>
        <v xml:space="preserve"> </v>
      </c>
      <c r="C2090" s="4" t="str">
        <f>IF('[2]MUNIS Purchase Order Inquiry'!$A1894='[2]PO Detail'!$L$2,'[2]MUNIS Purchase Order Inquiry'!R1894," ")</f>
        <v xml:space="preserve"> </v>
      </c>
      <c r="D2090" s="26" t="str">
        <f>IF('[2]MUNIS Purchase Order Inquiry'!$A1894='[2]PO Detail'!$L$1,'[2]MUNIS Purchase Order Inquiry'!G1894," ")</f>
        <v xml:space="preserve"> </v>
      </c>
      <c r="E2090" s="10" t="str">
        <f>IF('[2]MUNIS Purchase Order Inquiry'!$A1894='[2]PO Detail'!$L$1,'[2]MUNIS Purchase Order Inquiry'!D1894," ")</f>
        <v xml:space="preserve"> </v>
      </c>
      <c r="F2090" s="10" t="str">
        <f>IF('[2]MUNIS Purchase Order Inquiry'!$A1894='[2]PO Detail'!$L$1,'[2]MUNIS Purchase Order Inquiry'!E1894," ")</f>
        <v xml:space="preserve"> </v>
      </c>
      <c r="G2090" s="10" t="str">
        <f>IF('[2]MUNIS Purchase Order Inquiry'!$A1894='[2]PO Detail'!$L$1,'[2]MUNIS Purchase Order Inquiry'!F1894," ")</f>
        <v xml:space="preserve"> </v>
      </c>
    </row>
    <row r="2091" spans="1:7" x14ac:dyDescent="0.25">
      <c r="A2091" s="25" t="str">
        <f>IF('[2]MUNIS Purchase Order Inquiry'!$A1895='[2]PO Detail'!$L$2," ",IF('[2]MUNIS Purchase Order Inquiry'!A1895='[2]PO Detail'!$L$1,'[2]MUNIS Purchase Order Inquiry'!B1895," "))</f>
        <v xml:space="preserve"> </v>
      </c>
      <c r="B2091" s="4" t="str">
        <f>IF('[2]MUNIS Purchase Order Inquiry'!$A1895='[2]PO Detail'!$L$2,'[2]MUNIS Purchase Order Inquiry'!Q1895,(IF('[2]MUNIS Purchase Order Inquiry'!$A1895='[2]PO Detail'!$L$1,CONCATENATE("      "&amp;'[2]MUNIS Purchase Order Inquiry'!I1895&amp;";   "&amp;'[2]MUNIS Purchase Order Inquiry'!J1895&amp;"   "&amp;'[2]MUNIS Purchase Order Inquiry'!K1895&amp;"; "&amp;'[2]MUNIS Purchase Order Inquiry'!M1895&amp;"; "&amp;'[2]MUNIS Purchase Order Inquiry'!N1895&amp;"; "&amp;'[2]MUNIS Purchase Order Inquiry'!O1895)," ")))</f>
        <v xml:space="preserve"> </v>
      </c>
      <c r="C2091" s="4" t="str">
        <f>IF('[2]MUNIS Purchase Order Inquiry'!$A1895='[2]PO Detail'!$L$2,'[2]MUNIS Purchase Order Inquiry'!R1895," ")</f>
        <v xml:space="preserve"> </v>
      </c>
      <c r="D2091" s="26" t="str">
        <f>IF('[2]MUNIS Purchase Order Inquiry'!$A1895='[2]PO Detail'!$L$1,'[2]MUNIS Purchase Order Inquiry'!G1895," ")</f>
        <v xml:space="preserve"> </v>
      </c>
      <c r="E2091" s="10" t="str">
        <f>IF('[2]MUNIS Purchase Order Inquiry'!$A1895='[2]PO Detail'!$L$1,'[2]MUNIS Purchase Order Inquiry'!D1895," ")</f>
        <v xml:space="preserve"> </v>
      </c>
      <c r="F2091" s="10" t="str">
        <f>IF('[2]MUNIS Purchase Order Inquiry'!$A1895='[2]PO Detail'!$L$1,'[2]MUNIS Purchase Order Inquiry'!E1895," ")</f>
        <v xml:space="preserve"> </v>
      </c>
      <c r="G2091" s="10" t="str">
        <f>IF('[2]MUNIS Purchase Order Inquiry'!$A1895='[2]PO Detail'!$L$1,'[2]MUNIS Purchase Order Inquiry'!F1895," ")</f>
        <v xml:space="preserve"> </v>
      </c>
    </row>
    <row r="2092" spans="1:7" x14ac:dyDescent="0.25">
      <c r="A2092" s="25" t="str">
        <f>IF('[2]MUNIS Purchase Order Inquiry'!$A1896='[2]PO Detail'!$L$2," ",IF('[2]MUNIS Purchase Order Inquiry'!A1896='[2]PO Detail'!$L$1,'[2]MUNIS Purchase Order Inquiry'!B1896," "))</f>
        <v xml:space="preserve"> </v>
      </c>
      <c r="B2092" s="4" t="str">
        <f>IF('[2]MUNIS Purchase Order Inquiry'!$A1896='[2]PO Detail'!$L$2,'[2]MUNIS Purchase Order Inquiry'!Q1896,(IF('[2]MUNIS Purchase Order Inquiry'!$A1896='[2]PO Detail'!$L$1,CONCATENATE("      "&amp;'[2]MUNIS Purchase Order Inquiry'!I1896&amp;";   "&amp;'[2]MUNIS Purchase Order Inquiry'!J1896&amp;"   "&amp;'[2]MUNIS Purchase Order Inquiry'!K1896&amp;"; "&amp;'[2]MUNIS Purchase Order Inquiry'!M1896&amp;"; "&amp;'[2]MUNIS Purchase Order Inquiry'!N1896&amp;"; "&amp;'[2]MUNIS Purchase Order Inquiry'!O1896)," ")))</f>
        <v xml:space="preserve"> </v>
      </c>
      <c r="C2092" s="4" t="str">
        <f>IF('[2]MUNIS Purchase Order Inquiry'!$A1896='[2]PO Detail'!$L$2,'[2]MUNIS Purchase Order Inquiry'!R1896," ")</f>
        <v xml:space="preserve"> </v>
      </c>
      <c r="D2092" s="26" t="str">
        <f>IF('[2]MUNIS Purchase Order Inquiry'!$A1896='[2]PO Detail'!$L$1,'[2]MUNIS Purchase Order Inquiry'!G1896," ")</f>
        <v xml:space="preserve"> </v>
      </c>
      <c r="E2092" s="10" t="str">
        <f>IF('[2]MUNIS Purchase Order Inquiry'!$A1896='[2]PO Detail'!$L$1,'[2]MUNIS Purchase Order Inquiry'!D1896," ")</f>
        <v xml:space="preserve"> </v>
      </c>
      <c r="F2092" s="10" t="str">
        <f>IF('[2]MUNIS Purchase Order Inquiry'!$A1896='[2]PO Detail'!$L$1,'[2]MUNIS Purchase Order Inquiry'!E1896," ")</f>
        <v xml:space="preserve"> </v>
      </c>
      <c r="G2092" s="10" t="str">
        <f>IF('[2]MUNIS Purchase Order Inquiry'!$A1896='[2]PO Detail'!$L$1,'[2]MUNIS Purchase Order Inquiry'!F1896," ")</f>
        <v xml:space="preserve"> </v>
      </c>
    </row>
    <row r="2093" spans="1:7" x14ac:dyDescent="0.25">
      <c r="A2093" s="25" t="str">
        <f>IF('[2]MUNIS Purchase Order Inquiry'!$A1897='[2]PO Detail'!$L$2," ",IF('[2]MUNIS Purchase Order Inquiry'!A1897='[2]PO Detail'!$L$1,'[2]MUNIS Purchase Order Inquiry'!B1897," "))</f>
        <v xml:space="preserve"> </v>
      </c>
      <c r="B2093" s="4" t="str">
        <f>IF('[2]MUNIS Purchase Order Inquiry'!$A1897='[2]PO Detail'!$L$2,'[2]MUNIS Purchase Order Inquiry'!Q1897,(IF('[2]MUNIS Purchase Order Inquiry'!$A1897='[2]PO Detail'!$L$1,CONCATENATE("      "&amp;'[2]MUNIS Purchase Order Inquiry'!I1897&amp;";   "&amp;'[2]MUNIS Purchase Order Inquiry'!J1897&amp;"   "&amp;'[2]MUNIS Purchase Order Inquiry'!K1897&amp;"; "&amp;'[2]MUNIS Purchase Order Inquiry'!M1897&amp;"; "&amp;'[2]MUNIS Purchase Order Inquiry'!N1897&amp;"; "&amp;'[2]MUNIS Purchase Order Inquiry'!O1897)," ")))</f>
        <v xml:space="preserve"> </v>
      </c>
      <c r="C2093" s="4" t="str">
        <f>IF('[2]MUNIS Purchase Order Inquiry'!$A1897='[2]PO Detail'!$L$2,'[2]MUNIS Purchase Order Inquiry'!R1897," ")</f>
        <v xml:space="preserve"> </v>
      </c>
      <c r="D2093" s="26" t="str">
        <f>IF('[2]MUNIS Purchase Order Inquiry'!$A1897='[2]PO Detail'!$L$1,'[2]MUNIS Purchase Order Inquiry'!G1897," ")</f>
        <v xml:space="preserve"> </v>
      </c>
      <c r="E2093" s="10" t="str">
        <f>IF('[2]MUNIS Purchase Order Inquiry'!$A1897='[2]PO Detail'!$L$1,'[2]MUNIS Purchase Order Inquiry'!D1897," ")</f>
        <v xml:space="preserve"> </v>
      </c>
      <c r="F2093" s="10" t="str">
        <f>IF('[2]MUNIS Purchase Order Inquiry'!$A1897='[2]PO Detail'!$L$1,'[2]MUNIS Purchase Order Inquiry'!E1897," ")</f>
        <v xml:space="preserve"> </v>
      </c>
      <c r="G2093" s="10" t="str">
        <f>IF('[2]MUNIS Purchase Order Inquiry'!$A1897='[2]PO Detail'!$L$1,'[2]MUNIS Purchase Order Inquiry'!F1897," ")</f>
        <v xml:space="preserve"> </v>
      </c>
    </row>
    <row r="2094" spans="1:7" x14ac:dyDescent="0.25">
      <c r="A2094" s="25" t="str">
        <f>IF('[2]MUNIS Purchase Order Inquiry'!$A1898='[2]PO Detail'!$L$2," ",IF('[2]MUNIS Purchase Order Inquiry'!A1898='[2]PO Detail'!$L$1,'[2]MUNIS Purchase Order Inquiry'!B1898," "))</f>
        <v xml:space="preserve"> </v>
      </c>
      <c r="B2094" s="4" t="str">
        <f>IF('[2]MUNIS Purchase Order Inquiry'!$A1898='[2]PO Detail'!$L$2,'[2]MUNIS Purchase Order Inquiry'!Q1898,(IF('[2]MUNIS Purchase Order Inquiry'!$A1898='[2]PO Detail'!$L$1,CONCATENATE("      "&amp;'[2]MUNIS Purchase Order Inquiry'!I1898&amp;";   "&amp;'[2]MUNIS Purchase Order Inquiry'!J1898&amp;"   "&amp;'[2]MUNIS Purchase Order Inquiry'!K1898&amp;"; "&amp;'[2]MUNIS Purchase Order Inquiry'!M1898&amp;"; "&amp;'[2]MUNIS Purchase Order Inquiry'!N1898&amp;"; "&amp;'[2]MUNIS Purchase Order Inquiry'!O1898)," ")))</f>
        <v xml:space="preserve"> </v>
      </c>
      <c r="C2094" s="4" t="str">
        <f>IF('[2]MUNIS Purchase Order Inquiry'!$A1898='[2]PO Detail'!$L$2,'[2]MUNIS Purchase Order Inquiry'!R1898," ")</f>
        <v xml:space="preserve"> </v>
      </c>
      <c r="D2094" s="26" t="str">
        <f>IF('[2]MUNIS Purchase Order Inquiry'!$A1898='[2]PO Detail'!$L$1,'[2]MUNIS Purchase Order Inquiry'!G1898," ")</f>
        <v xml:space="preserve"> </v>
      </c>
      <c r="E2094" s="10" t="str">
        <f>IF('[2]MUNIS Purchase Order Inquiry'!$A1898='[2]PO Detail'!$L$1,'[2]MUNIS Purchase Order Inquiry'!D1898," ")</f>
        <v xml:space="preserve"> </v>
      </c>
      <c r="F2094" s="10" t="str">
        <f>IF('[2]MUNIS Purchase Order Inquiry'!$A1898='[2]PO Detail'!$L$1,'[2]MUNIS Purchase Order Inquiry'!E1898," ")</f>
        <v xml:space="preserve"> </v>
      </c>
      <c r="G2094" s="10" t="str">
        <f>IF('[2]MUNIS Purchase Order Inquiry'!$A1898='[2]PO Detail'!$L$1,'[2]MUNIS Purchase Order Inquiry'!F1898," ")</f>
        <v xml:space="preserve"> </v>
      </c>
    </row>
    <row r="2095" spans="1:7" x14ac:dyDescent="0.25">
      <c r="A2095" s="25" t="str">
        <f>IF('[2]MUNIS Purchase Order Inquiry'!$A1899='[2]PO Detail'!$L$2," ",IF('[2]MUNIS Purchase Order Inquiry'!A1899='[2]PO Detail'!$L$1,'[2]MUNIS Purchase Order Inquiry'!B1899," "))</f>
        <v xml:space="preserve"> </v>
      </c>
      <c r="B2095" s="4" t="str">
        <f>IF('[2]MUNIS Purchase Order Inquiry'!$A1899='[2]PO Detail'!$L$2,'[2]MUNIS Purchase Order Inquiry'!Q1899,(IF('[2]MUNIS Purchase Order Inquiry'!$A1899='[2]PO Detail'!$L$1,CONCATENATE("      "&amp;'[2]MUNIS Purchase Order Inquiry'!I1899&amp;";   "&amp;'[2]MUNIS Purchase Order Inquiry'!J1899&amp;"   "&amp;'[2]MUNIS Purchase Order Inquiry'!K1899&amp;"; "&amp;'[2]MUNIS Purchase Order Inquiry'!M1899&amp;"; "&amp;'[2]MUNIS Purchase Order Inquiry'!N1899&amp;"; "&amp;'[2]MUNIS Purchase Order Inquiry'!O1899)," ")))</f>
        <v xml:space="preserve"> </v>
      </c>
      <c r="C2095" s="4" t="str">
        <f>IF('[2]MUNIS Purchase Order Inquiry'!$A1899='[2]PO Detail'!$L$2,'[2]MUNIS Purchase Order Inquiry'!R1899," ")</f>
        <v xml:space="preserve"> </v>
      </c>
      <c r="D2095" s="26" t="str">
        <f>IF('[2]MUNIS Purchase Order Inquiry'!$A1899='[2]PO Detail'!$L$1,'[2]MUNIS Purchase Order Inquiry'!G1899," ")</f>
        <v xml:space="preserve"> </v>
      </c>
      <c r="E2095" s="10" t="str">
        <f>IF('[2]MUNIS Purchase Order Inquiry'!$A1899='[2]PO Detail'!$L$1,'[2]MUNIS Purchase Order Inquiry'!D1899," ")</f>
        <v xml:space="preserve"> </v>
      </c>
      <c r="F2095" s="10" t="str">
        <f>IF('[2]MUNIS Purchase Order Inquiry'!$A1899='[2]PO Detail'!$L$1,'[2]MUNIS Purchase Order Inquiry'!E1899," ")</f>
        <v xml:space="preserve"> </v>
      </c>
      <c r="G2095" s="10" t="str">
        <f>IF('[2]MUNIS Purchase Order Inquiry'!$A1899='[2]PO Detail'!$L$1,'[2]MUNIS Purchase Order Inquiry'!F1899," ")</f>
        <v xml:space="preserve"> </v>
      </c>
    </row>
    <row r="2096" spans="1:7" x14ac:dyDescent="0.25">
      <c r="A2096" s="25" t="str">
        <f>IF('[2]MUNIS Purchase Order Inquiry'!$A1900='[2]PO Detail'!$L$2," ",IF('[2]MUNIS Purchase Order Inquiry'!A1900='[2]PO Detail'!$L$1,'[2]MUNIS Purchase Order Inquiry'!B1900," "))</f>
        <v xml:space="preserve"> </v>
      </c>
      <c r="B2096" s="4" t="str">
        <f>IF('[2]MUNIS Purchase Order Inquiry'!$A1900='[2]PO Detail'!$L$2,'[2]MUNIS Purchase Order Inquiry'!Q1900,(IF('[2]MUNIS Purchase Order Inquiry'!$A1900='[2]PO Detail'!$L$1,CONCATENATE("      "&amp;'[2]MUNIS Purchase Order Inquiry'!I1900&amp;";   "&amp;'[2]MUNIS Purchase Order Inquiry'!J1900&amp;"   "&amp;'[2]MUNIS Purchase Order Inquiry'!K1900&amp;"; "&amp;'[2]MUNIS Purchase Order Inquiry'!M1900&amp;"; "&amp;'[2]MUNIS Purchase Order Inquiry'!N1900&amp;"; "&amp;'[2]MUNIS Purchase Order Inquiry'!O1900)," ")))</f>
        <v xml:space="preserve"> </v>
      </c>
      <c r="C2096" s="4" t="str">
        <f>IF('[2]MUNIS Purchase Order Inquiry'!$A1900='[2]PO Detail'!$L$2,'[2]MUNIS Purchase Order Inquiry'!R1900," ")</f>
        <v xml:space="preserve"> </v>
      </c>
      <c r="D2096" s="26" t="str">
        <f>IF('[2]MUNIS Purchase Order Inquiry'!$A1900='[2]PO Detail'!$L$1,'[2]MUNIS Purchase Order Inquiry'!G1900," ")</f>
        <v xml:space="preserve"> </v>
      </c>
      <c r="E2096" s="10" t="str">
        <f>IF('[2]MUNIS Purchase Order Inquiry'!$A1900='[2]PO Detail'!$L$1,'[2]MUNIS Purchase Order Inquiry'!D1900," ")</f>
        <v xml:space="preserve"> </v>
      </c>
      <c r="F2096" s="10" t="str">
        <f>IF('[2]MUNIS Purchase Order Inquiry'!$A1900='[2]PO Detail'!$L$1,'[2]MUNIS Purchase Order Inquiry'!E1900," ")</f>
        <v xml:space="preserve"> </v>
      </c>
      <c r="G2096" s="10" t="str">
        <f>IF('[2]MUNIS Purchase Order Inquiry'!$A1900='[2]PO Detail'!$L$1,'[2]MUNIS Purchase Order Inquiry'!F1900," ")</f>
        <v xml:space="preserve"> </v>
      </c>
    </row>
    <row r="2097" spans="1:7" x14ac:dyDescent="0.25">
      <c r="A2097" s="25" t="str">
        <f>IF('[2]MUNIS Purchase Order Inquiry'!$A1901='[2]PO Detail'!$L$2," ",IF('[2]MUNIS Purchase Order Inquiry'!A1901='[2]PO Detail'!$L$1,'[2]MUNIS Purchase Order Inquiry'!B1901," "))</f>
        <v xml:space="preserve"> </v>
      </c>
      <c r="B2097" s="4" t="str">
        <f>IF('[2]MUNIS Purchase Order Inquiry'!$A1901='[2]PO Detail'!$L$2,'[2]MUNIS Purchase Order Inquiry'!Q1901,(IF('[2]MUNIS Purchase Order Inquiry'!$A1901='[2]PO Detail'!$L$1,CONCATENATE("      "&amp;'[2]MUNIS Purchase Order Inquiry'!I1901&amp;";   "&amp;'[2]MUNIS Purchase Order Inquiry'!J1901&amp;"   "&amp;'[2]MUNIS Purchase Order Inquiry'!K1901&amp;"; "&amp;'[2]MUNIS Purchase Order Inquiry'!M1901&amp;"; "&amp;'[2]MUNIS Purchase Order Inquiry'!N1901&amp;"; "&amp;'[2]MUNIS Purchase Order Inquiry'!O1901)," ")))</f>
        <v xml:space="preserve"> </v>
      </c>
      <c r="C2097" s="4" t="str">
        <f>IF('[2]MUNIS Purchase Order Inquiry'!$A1901='[2]PO Detail'!$L$2,'[2]MUNIS Purchase Order Inquiry'!R1901," ")</f>
        <v xml:space="preserve"> </v>
      </c>
      <c r="D2097" s="26" t="str">
        <f>IF('[2]MUNIS Purchase Order Inquiry'!$A1901='[2]PO Detail'!$L$1,'[2]MUNIS Purchase Order Inquiry'!G1901," ")</f>
        <v xml:space="preserve"> </v>
      </c>
      <c r="E2097" s="10" t="str">
        <f>IF('[2]MUNIS Purchase Order Inquiry'!$A1901='[2]PO Detail'!$L$1,'[2]MUNIS Purchase Order Inquiry'!D1901," ")</f>
        <v xml:space="preserve"> </v>
      </c>
      <c r="F2097" s="10" t="str">
        <f>IF('[2]MUNIS Purchase Order Inquiry'!$A1901='[2]PO Detail'!$L$1,'[2]MUNIS Purchase Order Inquiry'!E1901," ")</f>
        <v xml:space="preserve"> </v>
      </c>
      <c r="G2097" s="10" t="str">
        <f>IF('[2]MUNIS Purchase Order Inquiry'!$A1901='[2]PO Detail'!$L$1,'[2]MUNIS Purchase Order Inquiry'!F1901," ")</f>
        <v xml:space="preserve"> </v>
      </c>
    </row>
    <row r="2098" spans="1:7" x14ac:dyDescent="0.25">
      <c r="A2098" s="25" t="str">
        <f>IF('[2]MUNIS Purchase Order Inquiry'!$A1902='[2]PO Detail'!$L$2," ",IF('[2]MUNIS Purchase Order Inquiry'!A1902='[2]PO Detail'!$L$1,'[2]MUNIS Purchase Order Inquiry'!B1902," "))</f>
        <v xml:space="preserve"> </v>
      </c>
      <c r="B2098" s="4" t="str">
        <f>IF('[2]MUNIS Purchase Order Inquiry'!$A1902='[2]PO Detail'!$L$2,'[2]MUNIS Purchase Order Inquiry'!Q1902,(IF('[2]MUNIS Purchase Order Inquiry'!$A1902='[2]PO Detail'!$L$1,CONCATENATE("      "&amp;'[2]MUNIS Purchase Order Inquiry'!I1902&amp;";   "&amp;'[2]MUNIS Purchase Order Inquiry'!J1902&amp;"   "&amp;'[2]MUNIS Purchase Order Inquiry'!K1902&amp;"; "&amp;'[2]MUNIS Purchase Order Inquiry'!M1902&amp;"; "&amp;'[2]MUNIS Purchase Order Inquiry'!N1902&amp;"; "&amp;'[2]MUNIS Purchase Order Inquiry'!O1902)," ")))</f>
        <v xml:space="preserve"> </v>
      </c>
      <c r="C2098" s="4" t="str">
        <f>IF('[2]MUNIS Purchase Order Inquiry'!$A1902='[2]PO Detail'!$L$2,'[2]MUNIS Purchase Order Inquiry'!R1902," ")</f>
        <v xml:space="preserve"> </v>
      </c>
      <c r="D2098" s="26" t="str">
        <f>IF('[2]MUNIS Purchase Order Inquiry'!$A1902='[2]PO Detail'!$L$1,'[2]MUNIS Purchase Order Inquiry'!G1902," ")</f>
        <v xml:space="preserve"> </v>
      </c>
      <c r="E2098" s="10" t="str">
        <f>IF('[2]MUNIS Purchase Order Inquiry'!$A1902='[2]PO Detail'!$L$1,'[2]MUNIS Purchase Order Inquiry'!D1902," ")</f>
        <v xml:space="preserve"> </v>
      </c>
      <c r="F2098" s="10" t="str">
        <f>IF('[2]MUNIS Purchase Order Inquiry'!$A1902='[2]PO Detail'!$L$1,'[2]MUNIS Purchase Order Inquiry'!E1902," ")</f>
        <v xml:space="preserve"> </v>
      </c>
      <c r="G2098" s="10" t="str">
        <f>IF('[2]MUNIS Purchase Order Inquiry'!$A1902='[2]PO Detail'!$L$1,'[2]MUNIS Purchase Order Inquiry'!F1902," ")</f>
        <v xml:space="preserve"> </v>
      </c>
    </row>
    <row r="2099" spans="1:7" x14ac:dyDescent="0.25">
      <c r="A2099" s="25" t="str">
        <f>IF('[2]MUNIS Purchase Order Inquiry'!$A1903='[2]PO Detail'!$L$2," ",IF('[2]MUNIS Purchase Order Inquiry'!A1903='[2]PO Detail'!$L$1,'[2]MUNIS Purchase Order Inquiry'!B1903," "))</f>
        <v xml:space="preserve"> </v>
      </c>
      <c r="B2099" s="4" t="str">
        <f>IF('[2]MUNIS Purchase Order Inquiry'!$A1903='[2]PO Detail'!$L$2,'[2]MUNIS Purchase Order Inquiry'!Q1903,(IF('[2]MUNIS Purchase Order Inquiry'!$A1903='[2]PO Detail'!$L$1,CONCATENATE("      "&amp;'[2]MUNIS Purchase Order Inquiry'!I1903&amp;";   "&amp;'[2]MUNIS Purchase Order Inquiry'!J1903&amp;"   "&amp;'[2]MUNIS Purchase Order Inquiry'!K1903&amp;"; "&amp;'[2]MUNIS Purchase Order Inquiry'!M1903&amp;"; "&amp;'[2]MUNIS Purchase Order Inquiry'!N1903&amp;"; "&amp;'[2]MUNIS Purchase Order Inquiry'!O1903)," ")))</f>
        <v xml:space="preserve"> </v>
      </c>
      <c r="C2099" s="4" t="str">
        <f>IF('[2]MUNIS Purchase Order Inquiry'!$A1903='[2]PO Detail'!$L$2,'[2]MUNIS Purchase Order Inquiry'!R1903," ")</f>
        <v xml:space="preserve"> </v>
      </c>
      <c r="D2099" s="26" t="str">
        <f>IF('[2]MUNIS Purchase Order Inquiry'!$A1903='[2]PO Detail'!$L$1,'[2]MUNIS Purchase Order Inquiry'!G1903," ")</f>
        <v xml:space="preserve"> </v>
      </c>
      <c r="E2099" s="10" t="str">
        <f>IF('[2]MUNIS Purchase Order Inquiry'!$A1903='[2]PO Detail'!$L$1,'[2]MUNIS Purchase Order Inquiry'!D1903," ")</f>
        <v xml:space="preserve"> </v>
      </c>
      <c r="F2099" s="10" t="str">
        <f>IF('[2]MUNIS Purchase Order Inquiry'!$A1903='[2]PO Detail'!$L$1,'[2]MUNIS Purchase Order Inquiry'!E1903," ")</f>
        <v xml:space="preserve"> </v>
      </c>
      <c r="G2099" s="10" t="str">
        <f>IF('[2]MUNIS Purchase Order Inquiry'!$A1903='[2]PO Detail'!$L$1,'[2]MUNIS Purchase Order Inquiry'!F1903," ")</f>
        <v xml:space="preserve"> </v>
      </c>
    </row>
    <row r="2100" spans="1:7" x14ac:dyDescent="0.25">
      <c r="A2100" s="25" t="str">
        <f>IF('[2]MUNIS Purchase Order Inquiry'!$A1904='[2]PO Detail'!$L$2," ",IF('[2]MUNIS Purchase Order Inquiry'!A1904='[2]PO Detail'!$L$1,'[2]MUNIS Purchase Order Inquiry'!B1904," "))</f>
        <v xml:space="preserve"> </v>
      </c>
      <c r="B2100" s="4" t="str">
        <f>IF('[2]MUNIS Purchase Order Inquiry'!$A1904='[2]PO Detail'!$L$2,'[2]MUNIS Purchase Order Inquiry'!Q1904,(IF('[2]MUNIS Purchase Order Inquiry'!$A1904='[2]PO Detail'!$L$1,CONCATENATE("      "&amp;'[2]MUNIS Purchase Order Inquiry'!I1904&amp;";   "&amp;'[2]MUNIS Purchase Order Inquiry'!J1904&amp;"   "&amp;'[2]MUNIS Purchase Order Inquiry'!K1904&amp;"; "&amp;'[2]MUNIS Purchase Order Inquiry'!M1904&amp;"; "&amp;'[2]MUNIS Purchase Order Inquiry'!N1904&amp;"; "&amp;'[2]MUNIS Purchase Order Inquiry'!O1904)," ")))</f>
        <v xml:space="preserve"> </v>
      </c>
      <c r="C2100" s="4" t="str">
        <f>IF('[2]MUNIS Purchase Order Inquiry'!$A1904='[2]PO Detail'!$L$2,'[2]MUNIS Purchase Order Inquiry'!R1904," ")</f>
        <v xml:space="preserve"> </v>
      </c>
      <c r="D2100" s="26" t="str">
        <f>IF('[2]MUNIS Purchase Order Inquiry'!$A1904='[2]PO Detail'!$L$1,'[2]MUNIS Purchase Order Inquiry'!G1904," ")</f>
        <v xml:space="preserve"> </v>
      </c>
      <c r="E2100" s="10" t="str">
        <f>IF('[2]MUNIS Purchase Order Inquiry'!$A1904='[2]PO Detail'!$L$1,'[2]MUNIS Purchase Order Inquiry'!D1904," ")</f>
        <v xml:space="preserve"> </v>
      </c>
      <c r="F2100" s="10" t="str">
        <f>IF('[2]MUNIS Purchase Order Inquiry'!$A1904='[2]PO Detail'!$L$1,'[2]MUNIS Purchase Order Inquiry'!E1904," ")</f>
        <v xml:space="preserve"> </v>
      </c>
      <c r="G2100" s="10" t="str">
        <f>IF('[2]MUNIS Purchase Order Inquiry'!$A1904='[2]PO Detail'!$L$1,'[2]MUNIS Purchase Order Inquiry'!F1904," ")</f>
        <v xml:space="preserve"> </v>
      </c>
    </row>
    <row r="2101" spans="1:7" x14ac:dyDescent="0.25">
      <c r="A2101" s="25" t="str">
        <f>IF('[2]MUNIS Purchase Order Inquiry'!$A1905='[2]PO Detail'!$L$2," ",IF('[2]MUNIS Purchase Order Inquiry'!A1905='[2]PO Detail'!$L$1,'[2]MUNIS Purchase Order Inquiry'!B1905," "))</f>
        <v xml:space="preserve"> </v>
      </c>
      <c r="B2101" s="4" t="str">
        <f>IF('[2]MUNIS Purchase Order Inquiry'!$A1905='[2]PO Detail'!$L$2,'[2]MUNIS Purchase Order Inquiry'!Q1905,(IF('[2]MUNIS Purchase Order Inquiry'!$A1905='[2]PO Detail'!$L$1,CONCATENATE("      "&amp;'[2]MUNIS Purchase Order Inquiry'!I1905&amp;";   "&amp;'[2]MUNIS Purchase Order Inquiry'!J1905&amp;"   "&amp;'[2]MUNIS Purchase Order Inquiry'!K1905&amp;"; "&amp;'[2]MUNIS Purchase Order Inquiry'!M1905&amp;"; "&amp;'[2]MUNIS Purchase Order Inquiry'!N1905&amp;"; "&amp;'[2]MUNIS Purchase Order Inquiry'!O1905)," ")))</f>
        <v xml:space="preserve"> </v>
      </c>
      <c r="C2101" s="4" t="str">
        <f>IF('[2]MUNIS Purchase Order Inquiry'!$A1905='[2]PO Detail'!$L$2,'[2]MUNIS Purchase Order Inquiry'!R1905," ")</f>
        <v xml:space="preserve"> </v>
      </c>
      <c r="D2101" s="26" t="str">
        <f>IF('[2]MUNIS Purchase Order Inquiry'!$A1905='[2]PO Detail'!$L$1,'[2]MUNIS Purchase Order Inquiry'!G1905," ")</f>
        <v xml:space="preserve"> </v>
      </c>
      <c r="E2101" s="10" t="str">
        <f>IF('[2]MUNIS Purchase Order Inquiry'!$A1905='[2]PO Detail'!$L$1,'[2]MUNIS Purchase Order Inquiry'!D1905," ")</f>
        <v xml:space="preserve"> </v>
      </c>
      <c r="F2101" s="10" t="str">
        <f>IF('[2]MUNIS Purchase Order Inquiry'!$A1905='[2]PO Detail'!$L$1,'[2]MUNIS Purchase Order Inquiry'!E1905," ")</f>
        <v xml:space="preserve"> </v>
      </c>
      <c r="G2101" s="10" t="str">
        <f>IF('[2]MUNIS Purchase Order Inquiry'!$A1905='[2]PO Detail'!$L$1,'[2]MUNIS Purchase Order Inquiry'!F1905," ")</f>
        <v xml:space="preserve"> </v>
      </c>
    </row>
    <row r="2102" spans="1:7" x14ac:dyDescent="0.25">
      <c r="A2102" s="25" t="str">
        <f>IF('[2]MUNIS Purchase Order Inquiry'!$A1906='[2]PO Detail'!$L$2," ",IF('[2]MUNIS Purchase Order Inquiry'!A1906='[2]PO Detail'!$L$1,'[2]MUNIS Purchase Order Inquiry'!B1906," "))</f>
        <v xml:space="preserve"> </v>
      </c>
      <c r="B2102" s="4" t="str">
        <f>IF('[2]MUNIS Purchase Order Inquiry'!$A1906='[2]PO Detail'!$L$2,'[2]MUNIS Purchase Order Inquiry'!Q1906,(IF('[2]MUNIS Purchase Order Inquiry'!$A1906='[2]PO Detail'!$L$1,CONCATENATE("      "&amp;'[2]MUNIS Purchase Order Inquiry'!I1906&amp;";   "&amp;'[2]MUNIS Purchase Order Inquiry'!J1906&amp;"   "&amp;'[2]MUNIS Purchase Order Inquiry'!K1906&amp;"; "&amp;'[2]MUNIS Purchase Order Inquiry'!M1906&amp;"; "&amp;'[2]MUNIS Purchase Order Inquiry'!N1906&amp;"; "&amp;'[2]MUNIS Purchase Order Inquiry'!O1906)," ")))</f>
        <v xml:space="preserve"> </v>
      </c>
      <c r="C2102" s="4" t="str">
        <f>IF('[2]MUNIS Purchase Order Inquiry'!$A1906='[2]PO Detail'!$L$2,'[2]MUNIS Purchase Order Inquiry'!R1906," ")</f>
        <v xml:space="preserve"> </v>
      </c>
      <c r="D2102" s="26" t="str">
        <f>IF('[2]MUNIS Purchase Order Inquiry'!$A1906='[2]PO Detail'!$L$1,'[2]MUNIS Purchase Order Inquiry'!G1906," ")</f>
        <v xml:space="preserve"> </v>
      </c>
      <c r="E2102" s="10" t="str">
        <f>IF('[2]MUNIS Purchase Order Inquiry'!$A1906='[2]PO Detail'!$L$1,'[2]MUNIS Purchase Order Inquiry'!D1906," ")</f>
        <v xml:space="preserve"> </v>
      </c>
      <c r="F2102" s="10" t="str">
        <f>IF('[2]MUNIS Purchase Order Inquiry'!$A1906='[2]PO Detail'!$L$1,'[2]MUNIS Purchase Order Inquiry'!E1906," ")</f>
        <v xml:space="preserve"> </v>
      </c>
      <c r="G2102" s="10" t="str">
        <f>IF('[2]MUNIS Purchase Order Inquiry'!$A1906='[2]PO Detail'!$L$1,'[2]MUNIS Purchase Order Inquiry'!F1906," ")</f>
        <v xml:space="preserve"> </v>
      </c>
    </row>
    <row r="2103" spans="1:7" x14ac:dyDescent="0.25">
      <c r="A2103" s="25" t="str">
        <f>IF('[2]MUNIS Purchase Order Inquiry'!$A1907='[2]PO Detail'!$L$2," ",IF('[2]MUNIS Purchase Order Inquiry'!A1907='[2]PO Detail'!$L$1,'[2]MUNIS Purchase Order Inquiry'!B1907," "))</f>
        <v xml:space="preserve"> </v>
      </c>
      <c r="B2103" s="4" t="str">
        <f>IF('[2]MUNIS Purchase Order Inquiry'!$A1907='[2]PO Detail'!$L$2,'[2]MUNIS Purchase Order Inquiry'!Q1907,(IF('[2]MUNIS Purchase Order Inquiry'!$A1907='[2]PO Detail'!$L$1,CONCATENATE("      "&amp;'[2]MUNIS Purchase Order Inquiry'!I1907&amp;";   "&amp;'[2]MUNIS Purchase Order Inquiry'!J1907&amp;"   "&amp;'[2]MUNIS Purchase Order Inquiry'!K1907&amp;"; "&amp;'[2]MUNIS Purchase Order Inquiry'!M1907&amp;"; "&amp;'[2]MUNIS Purchase Order Inquiry'!N1907&amp;"; "&amp;'[2]MUNIS Purchase Order Inquiry'!O1907)," ")))</f>
        <v xml:space="preserve"> </v>
      </c>
      <c r="C2103" s="4" t="str">
        <f>IF('[2]MUNIS Purchase Order Inquiry'!$A1907='[2]PO Detail'!$L$2,'[2]MUNIS Purchase Order Inquiry'!R1907," ")</f>
        <v xml:space="preserve"> </v>
      </c>
      <c r="D2103" s="26" t="str">
        <f>IF('[2]MUNIS Purchase Order Inquiry'!$A1907='[2]PO Detail'!$L$1,'[2]MUNIS Purchase Order Inquiry'!G1907," ")</f>
        <v xml:space="preserve"> </v>
      </c>
      <c r="E2103" s="10" t="str">
        <f>IF('[2]MUNIS Purchase Order Inquiry'!$A1907='[2]PO Detail'!$L$1,'[2]MUNIS Purchase Order Inquiry'!D1907," ")</f>
        <v xml:space="preserve"> </v>
      </c>
      <c r="F2103" s="10" t="str">
        <f>IF('[2]MUNIS Purchase Order Inquiry'!$A1907='[2]PO Detail'!$L$1,'[2]MUNIS Purchase Order Inquiry'!E1907," ")</f>
        <v xml:space="preserve"> </v>
      </c>
      <c r="G2103" s="10" t="str">
        <f>IF('[2]MUNIS Purchase Order Inquiry'!$A1907='[2]PO Detail'!$L$1,'[2]MUNIS Purchase Order Inquiry'!F1907," ")</f>
        <v xml:space="preserve"> </v>
      </c>
    </row>
    <row r="2104" spans="1:7" x14ac:dyDescent="0.25">
      <c r="A2104" s="25" t="str">
        <f>IF('[2]MUNIS Purchase Order Inquiry'!$A1908='[2]PO Detail'!$L$2," ",IF('[2]MUNIS Purchase Order Inquiry'!A1908='[2]PO Detail'!$L$1,'[2]MUNIS Purchase Order Inquiry'!B1908," "))</f>
        <v xml:space="preserve"> </v>
      </c>
      <c r="B2104" s="4" t="str">
        <f>IF('[2]MUNIS Purchase Order Inquiry'!$A1908='[2]PO Detail'!$L$2,'[2]MUNIS Purchase Order Inquiry'!Q1908,(IF('[2]MUNIS Purchase Order Inquiry'!$A1908='[2]PO Detail'!$L$1,CONCATENATE("      "&amp;'[2]MUNIS Purchase Order Inquiry'!I1908&amp;";   "&amp;'[2]MUNIS Purchase Order Inquiry'!J1908&amp;"   "&amp;'[2]MUNIS Purchase Order Inquiry'!K1908&amp;"; "&amp;'[2]MUNIS Purchase Order Inquiry'!M1908&amp;"; "&amp;'[2]MUNIS Purchase Order Inquiry'!N1908&amp;"; "&amp;'[2]MUNIS Purchase Order Inquiry'!O1908)," ")))</f>
        <v xml:space="preserve"> </v>
      </c>
      <c r="C2104" s="4" t="str">
        <f>IF('[2]MUNIS Purchase Order Inquiry'!$A1908='[2]PO Detail'!$L$2,'[2]MUNIS Purchase Order Inquiry'!R1908," ")</f>
        <v xml:space="preserve"> </v>
      </c>
      <c r="D2104" s="26" t="str">
        <f>IF('[2]MUNIS Purchase Order Inquiry'!$A1908='[2]PO Detail'!$L$1,'[2]MUNIS Purchase Order Inquiry'!G1908," ")</f>
        <v xml:space="preserve"> </v>
      </c>
      <c r="E2104" s="10" t="str">
        <f>IF('[2]MUNIS Purchase Order Inquiry'!$A1908='[2]PO Detail'!$L$1,'[2]MUNIS Purchase Order Inquiry'!D1908," ")</f>
        <v xml:space="preserve"> </v>
      </c>
      <c r="F2104" s="10" t="str">
        <f>IF('[2]MUNIS Purchase Order Inquiry'!$A1908='[2]PO Detail'!$L$1,'[2]MUNIS Purchase Order Inquiry'!E1908," ")</f>
        <v xml:space="preserve"> </v>
      </c>
      <c r="G2104" s="10" t="str">
        <f>IF('[2]MUNIS Purchase Order Inquiry'!$A1908='[2]PO Detail'!$L$1,'[2]MUNIS Purchase Order Inquiry'!F1908," ")</f>
        <v xml:space="preserve"> </v>
      </c>
    </row>
    <row r="2105" spans="1:7" x14ac:dyDescent="0.25">
      <c r="A2105" s="25" t="str">
        <f>IF('[2]MUNIS Purchase Order Inquiry'!$A1909='[2]PO Detail'!$L$2," ",IF('[2]MUNIS Purchase Order Inquiry'!A1909='[2]PO Detail'!$L$1,'[2]MUNIS Purchase Order Inquiry'!B1909," "))</f>
        <v xml:space="preserve"> </v>
      </c>
      <c r="B2105" s="4" t="str">
        <f>IF('[2]MUNIS Purchase Order Inquiry'!$A1909='[2]PO Detail'!$L$2,'[2]MUNIS Purchase Order Inquiry'!Q1909,(IF('[2]MUNIS Purchase Order Inquiry'!$A1909='[2]PO Detail'!$L$1,CONCATENATE("      "&amp;'[2]MUNIS Purchase Order Inquiry'!I1909&amp;";   "&amp;'[2]MUNIS Purchase Order Inquiry'!J1909&amp;"   "&amp;'[2]MUNIS Purchase Order Inquiry'!K1909&amp;"; "&amp;'[2]MUNIS Purchase Order Inquiry'!M1909&amp;"; "&amp;'[2]MUNIS Purchase Order Inquiry'!N1909&amp;"; "&amp;'[2]MUNIS Purchase Order Inquiry'!O1909)," ")))</f>
        <v xml:space="preserve"> </v>
      </c>
      <c r="C2105" s="4" t="str">
        <f>IF('[2]MUNIS Purchase Order Inquiry'!$A1909='[2]PO Detail'!$L$2,'[2]MUNIS Purchase Order Inquiry'!R1909," ")</f>
        <v xml:space="preserve"> </v>
      </c>
      <c r="D2105" s="26" t="str">
        <f>IF('[2]MUNIS Purchase Order Inquiry'!$A1909='[2]PO Detail'!$L$1,'[2]MUNIS Purchase Order Inquiry'!G1909," ")</f>
        <v xml:space="preserve"> </v>
      </c>
      <c r="E2105" s="10" t="str">
        <f>IF('[2]MUNIS Purchase Order Inquiry'!$A1909='[2]PO Detail'!$L$1,'[2]MUNIS Purchase Order Inquiry'!D1909," ")</f>
        <v xml:space="preserve"> </v>
      </c>
      <c r="F2105" s="10" t="str">
        <f>IF('[2]MUNIS Purchase Order Inquiry'!$A1909='[2]PO Detail'!$L$1,'[2]MUNIS Purchase Order Inquiry'!E1909," ")</f>
        <v xml:space="preserve"> </v>
      </c>
      <c r="G2105" s="10" t="str">
        <f>IF('[2]MUNIS Purchase Order Inquiry'!$A1909='[2]PO Detail'!$L$1,'[2]MUNIS Purchase Order Inquiry'!F1909," ")</f>
        <v xml:space="preserve"> </v>
      </c>
    </row>
    <row r="2106" spans="1:7" x14ac:dyDescent="0.25">
      <c r="A2106" s="25" t="str">
        <f>IF('[2]MUNIS Purchase Order Inquiry'!$A1910='[2]PO Detail'!$L$2," ",IF('[2]MUNIS Purchase Order Inquiry'!A1910='[2]PO Detail'!$L$1,'[2]MUNIS Purchase Order Inquiry'!B1910," "))</f>
        <v xml:space="preserve"> </v>
      </c>
      <c r="B2106" s="4" t="str">
        <f>IF('[2]MUNIS Purchase Order Inquiry'!$A1910='[2]PO Detail'!$L$2,'[2]MUNIS Purchase Order Inquiry'!Q1910,(IF('[2]MUNIS Purchase Order Inquiry'!$A1910='[2]PO Detail'!$L$1,CONCATENATE("      "&amp;'[2]MUNIS Purchase Order Inquiry'!I1910&amp;";   "&amp;'[2]MUNIS Purchase Order Inquiry'!J1910&amp;"   "&amp;'[2]MUNIS Purchase Order Inquiry'!K1910&amp;"; "&amp;'[2]MUNIS Purchase Order Inquiry'!M1910&amp;"; "&amp;'[2]MUNIS Purchase Order Inquiry'!N1910&amp;"; "&amp;'[2]MUNIS Purchase Order Inquiry'!O1910)," ")))</f>
        <v xml:space="preserve"> </v>
      </c>
      <c r="C2106" s="4" t="str">
        <f>IF('[2]MUNIS Purchase Order Inquiry'!$A1910='[2]PO Detail'!$L$2,'[2]MUNIS Purchase Order Inquiry'!R1910," ")</f>
        <v xml:space="preserve"> </v>
      </c>
      <c r="D2106" s="26" t="str">
        <f>IF('[2]MUNIS Purchase Order Inquiry'!$A1910='[2]PO Detail'!$L$1,'[2]MUNIS Purchase Order Inquiry'!G1910," ")</f>
        <v xml:space="preserve"> </v>
      </c>
      <c r="E2106" s="10" t="str">
        <f>IF('[2]MUNIS Purchase Order Inquiry'!$A1910='[2]PO Detail'!$L$1,'[2]MUNIS Purchase Order Inquiry'!D1910," ")</f>
        <v xml:space="preserve"> </v>
      </c>
      <c r="F2106" s="10" t="str">
        <f>IF('[2]MUNIS Purchase Order Inquiry'!$A1910='[2]PO Detail'!$L$1,'[2]MUNIS Purchase Order Inquiry'!E1910," ")</f>
        <v xml:space="preserve"> </v>
      </c>
      <c r="G2106" s="10" t="str">
        <f>IF('[2]MUNIS Purchase Order Inquiry'!$A1910='[2]PO Detail'!$L$1,'[2]MUNIS Purchase Order Inquiry'!F1910," ")</f>
        <v xml:space="preserve"> </v>
      </c>
    </row>
    <row r="2107" spans="1:7" x14ac:dyDescent="0.25">
      <c r="A2107" s="25" t="str">
        <f>IF('[2]MUNIS Purchase Order Inquiry'!$A1911='[2]PO Detail'!$L$2," ",IF('[2]MUNIS Purchase Order Inquiry'!A1911='[2]PO Detail'!$L$1,'[2]MUNIS Purchase Order Inquiry'!B1911," "))</f>
        <v xml:space="preserve"> </v>
      </c>
      <c r="B2107" s="4" t="str">
        <f>IF('[2]MUNIS Purchase Order Inquiry'!$A1911='[2]PO Detail'!$L$2,'[2]MUNIS Purchase Order Inquiry'!Q1911,(IF('[2]MUNIS Purchase Order Inquiry'!$A1911='[2]PO Detail'!$L$1,CONCATENATE("      "&amp;'[2]MUNIS Purchase Order Inquiry'!I1911&amp;";   "&amp;'[2]MUNIS Purchase Order Inquiry'!J1911&amp;"   "&amp;'[2]MUNIS Purchase Order Inquiry'!K1911&amp;"; "&amp;'[2]MUNIS Purchase Order Inquiry'!M1911&amp;"; "&amp;'[2]MUNIS Purchase Order Inquiry'!N1911&amp;"; "&amp;'[2]MUNIS Purchase Order Inquiry'!O1911)," ")))</f>
        <v xml:space="preserve"> </v>
      </c>
      <c r="C2107" s="4" t="str">
        <f>IF('[2]MUNIS Purchase Order Inquiry'!$A1911='[2]PO Detail'!$L$2,'[2]MUNIS Purchase Order Inquiry'!R1911," ")</f>
        <v xml:space="preserve"> </v>
      </c>
      <c r="D2107" s="26" t="str">
        <f>IF('[2]MUNIS Purchase Order Inquiry'!$A1911='[2]PO Detail'!$L$1,'[2]MUNIS Purchase Order Inquiry'!G1911," ")</f>
        <v xml:space="preserve"> </v>
      </c>
      <c r="E2107" s="10" t="str">
        <f>IF('[2]MUNIS Purchase Order Inquiry'!$A1911='[2]PO Detail'!$L$1,'[2]MUNIS Purchase Order Inquiry'!D1911," ")</f>
        <v xml:space="preserve"> </v>
      </c>
      <c r="F2107" s="10" t="str">
        <f>IF('[2]MUNIS Purchase Order Inquiry'!$A1911='[2]PO Detail'!$L$1,'[2]MUNIS Purchase Order Inquiry'!E1911," ")</f>
        <v xml:space="preserve"> </v>
      </c>
      <c r="G2107" s="10" t="str">
        <f>IF('[2]MUNIS Purchase Order Inquiry'!$A1911='[2]PO Detail'!$L$1,'[2]MUNIS Purchase Order Inquiry'!F1911," ")</f>
        <v xml:space="preserve"> </v>
      </c>
    </row>
    <row r="2108" spans="1:7" x14ac:dyDescent="0.25">
      <c r="A2108" s="25" t="str">
        <f>IF('[2]MUNIS Purchase Order Inquiry'!$A1912='[2]PO Detail'!$L$2," ",IF('[2]MUNIS Purchase Order Inquiry'!A1912='[2]PO Detail'!$L$1,'[2]MUNIS Purchase Order Inquiry'!B1912," "))</f>
        <v xml:space="preserve"> </v>
      </c>
      <c r="B2108" s="4" t="str">
        <f>IF('[2]MUNIS Purchase Order Inquiry'!$A1912='[2]PO Detail'!$L$2,'[2]MUNIS Purchase Order Inquiry'!Q1912,(IF('[2]MUNIS Purchase Order Inquiry'!$A1912='[2]PO Detail'!$L$1,CONCATENATE("      "&amp;'[2]MUNIS Purchase Order Inquiry'!I1912&amp;";   "&amp;'[2]MUNIS Purchase Order Inquiry'!J1912&amp;"   "&amp;'[2]MUNIS Purchase Order Inquiry'!K1912&amp;"; "&amp;'[2]MUNIS Purchase Order Inquiry'!M1912&amp;"; "&amp;'[2]MUNIS Purchase Order Inquiry'!N1912&amp;"; "&amp;'[2]MUNIS Purchase Order Inquiry'!O1912)," ")))</f>
        <v xml:space="preserve"> </v>
      </c>
      <c r="C2108" s="4" t="str">
        <f>IF('[2]MUNIS Purchase Order Inquiry'!$A1912='[2]PO Detail'!$L$2,'[2]MUNIS Purchase Order Inquiry'!R1912," ")</f>
        <v xml:space="preserve"> </v>
      </c>
      <c r="D2108" s="26" t="str">
        <f>IF('[2]MUNIS Purchase Order Inquiry'!$A1912='[2]PO Detail'!$L$1,'[2]MUNIS Purchase Order Inquiry'!G1912," ")</f>
        <v xml:space="preserve"> </v>
      </c>
      <c r="E2108" s="10" t="str">
        <f>IF('[2]MUNIS Purchase Order Inquiry'!$A1912='[2]PO Detail'!$L$1,'[2]MUNIS Purchase Order Inquiry'!D1912," ")</f>
        <v xml:space="preserve"> </v>
      </c>
      <c r="F2108" s="10" t="str">
        <f>IF('[2]MUNIS Purchase Order Inquiry'!$A1912='[2]PO Detail'!$L$1,'[2]MUNIS Purchase Order Inquiry'!E1912," ")</f>
        <v xml:space="preserve"> </v>
      </c>
      <c r="G2108" s="10" t="str">
        <f>IF('[2]MUNIS Purchase Order Inquiry'!$A1912='[2]PO Detail'!$L$1,'[2]MUNIS Purchase Order Inquiry'!F1912," ")</f>
        <v xml:space="preserve"> </v>
      </c>
    </row>
    <row r="2109" spans="1:7" x14ac:dyDescent="0.25">
      <c r="A2109" s="25" t="str">
        <f>IF('[2]MUNIS Purchase Order Inquiry'!$A1913='[2]PO Detail'!$L$2," ",IF('[2]MUNIS Purchase Order Inquiry'!A1913='[2]PO Detail'!$L$1,'[2]MUNIS Purchase Order Inquiry'!B1913," "))</f>
        <v xml:space="preserve"> </v>
      </c>
      <c r="B2109" s="4" t="str">
        <f>IF('[2]MUNIS Purchase Order Inquiry'!$A1913='[2]PO Detail'!$L$2,'[2]MUNIS Purchase Order Inquiry'!Q1913,(IF('[2]MUNIS Purchase Order Inquiry'!$A1913='[2]PO Detail'!$L$1,CONCATENATE("      "&amp;'[2]MUNIS Purchase Order Inquiry'!I1913&amp;";   "&amp;'[2]MUNIS Purchase Order Inquiry'!J1913&amp;"   "&amp;'[2]MUNIS Purchase Order Inquiry'!K1913&amp;"; "&amp;'[2]MUNIS Purchase Order Inquiry'!M1913&amp;"; "&amp;'[2]MUNIS Purchase Order Inquiry'!N1913&amp;"; "&amp;'[2]MUNIS Purchase Order Inquiry'!O1913)," ")))</f>
        <v xml:space="preserve"> </v>
      </c>
      <c r="C2109" s="4" t="str">
        <f>IF('[2]MUNIS Purchase Order Inquiry'!$A1913='[2]PO Detail'!$L$2,'[2]MUNIS Purchase Order Inquiry'!R1913," ")</f>
        <v xml:space="preserve"> </v>
      </c>
      <c r="D2109" s="26" t="str">
        <f>IF('[2]MUNIS Purchase Order Inquiry'!$A1913='[2]PO Detail'!$L$1,'[2]MUNIS Purchase Order Inquiry'!G1913," ")</f>
        <v xml:space="preserve"> </v>
      </c>
      <c r="E2109" s="10" t="str">
        <f>IF('[2]MUNIS Purchase Order Inquiry'!$A1913='[2]PO Detail'!$L$1,'[2]MUNIS Purchase Order Inquiry'!D1913," ")</f>
        <v xml:space="preserve"> </v>
      </c>
      <c r="F2109" s="10" t="str">
        <f>IF('[2]MUNIS Purchase Order Inquiry'!$A1913='[2]PO Detail'!$L$1,'[2]MUNIS Purchase Order Inquiry'!E1913," ")</f>
        <v xml:space="preserve"> </v>
      </c>
      <c r="G2109" s="10" t="str">
        <f>IF('[2]MUNIS Purchase Order Inquiry'!$A1913='[2]PO Detail'!$L$1,'[2]MUNIS Purchase Order Inquiry'!F1913," ")</f>
        <v xml:space="preserve"> </v>
      </c>
    </row>
    <row r="2110" spans="1:7" x14ac:dyDescent="0.25">
      <c r="A2110" s="25" t="str">
        <f>IF('[2]MUNIS Purchase Order Inquiry'!$A1914='[2]PO Detail'!$L$2," ",IF('[2]MUNIS Purchase Order Inquiry'!A1914='[2]PO Detail'!$L$1,'[2]MUNIS Purchase Order Inquiry'!B1914," "))</f>
        <v xml:space="preserve"> </v>
      </c>
      <c r="B2110" s="4" t="str">
        <f>IF('[2]MUNIS Purchase Order Inquiry'!$A1914='[2]PO Detail'!$L$2,'[2]MUNIS Purchase Order Inquiry'!Q1914,(IF('[2]MUNIS Purchase Order Inquiry'!$A1914='[2]PO Detail'!$L$1,CONCATENATE("      "&amp;'[2]MUNIS Purchase Order Inquiry'!I1914&amp;";   "&amp;'[2]MUNIS Purchase Order Inquiry'!J1914&amp;"   "&amp;'[2]MUNIS Purchase Order Inquiry'!K1914&amp;"; "&amp;'[2]MUNIS Purchase Order Inquiry'!M1914&amp;"; "&amp;'[2]MUNIS Purchase Order Inquiry'!N1914&amp;"; "&amp;'[2]MUNIS Purchase Order Inquiry'!O1914)," ")))</f>
        <v xml:space="preserve"> </v>
      </c>
      <c r="C2110" s="4" t="str">
        <f>IF('[2]MUNIS Purchase Order Inquiry'!$A1914='[2]PO Detail'!$L$2,'[2]MUNIS Purchase Order Inquiry'!R1914," ")</f>
        <v xml:space="preserve"> </v>
      </c>
      <c r="D2110" s="26" t="str">
        <f>IF('[2]MUNIS Purchase Order Inquiry'!$A1914='[2]PO Detail'!$L$1,'[2]MUNIS Purchase Order Inquiry'!G1914," ")</f>
        <v xml:space="preserve"> </v>
      </c>
      <c r="E2110" s="10" t="str">
        <f>IF('[2]MUNIS Purchase Order Inquiry'!$A1914='[2]PO Detail'!$L$1,'[2]MUNIS Purchase Order Inquiry'!D1914," ")</f>
        <v xml:space="preserve"> </v>
      </c>
      <c r="F2110" s="10" t="str">
        <f>IF('[2]MUNIS Purchase Order Inquiry'!$A1914='[2]PO Detail'!$L$1,'[2]MUNIS Purchase Order Inquiry'!E1914," ")</f>
        <v xml:space="preserve"> </v>
      </c>
      <c r="G2110" s="10" t="str">
        <f>IF('[2]MUNIS Purchase Order Inquiry'!$A1914='[2]PO Detail'!$L$1,'[2]MUNIS Purchase Order Inquiry'!F1914," ")</f>
        <v xml:space="preserve"> </v>
      </c>
    </row>
    <row r="2111" spans="1:7" x14ac:dyDescent="0.25">
      <c r="A2111" s="25" t="str">
        <f>IF('[2]MUNIS Purchase Order Inquiry'!$A1915='[2]PO Detail'!$L$2," ",IF('[2]MUNIS Purchase Order Inquiry'!A1915='[2]PO Detail'!$L$1,'[2]MUNIS Purchase Order Inquiry'!B1915," "))</f>
        <v xml:space="preserve"> </v>
      </c>
      <c r="B2111" s="4" t="str">
        <f>IF('[2]MUNIS Purchase Order Inquiry'!$A1915='[2]PO Detail'!$L$2,'[2]MUNIS Purchase Order Inquiry'!Q1915,(IF('[2]MUNIS Purchase Order Inquiry'!$A1915='[2]PO Detail'!$L$1,CONCATENATE("      "&amp;'[2]MUNIS Purchase Order Inquiry'!I1915&amp;";   "&amp;'[2]MUNIS Purchase Order Inquiry'!J1915&amp;"   "&amp;'[2]MUNIS Purchase Order Inquiry'!K1915&amp;"; "&amp;'[2]MUNIS Purchase Order Inquiry'!M1915&amp;"; "&amp;'[2]MUNIS Purchase Order Inquiry'!N1915&amp;"; "&amp;'[2]MUNIS Purchase Order Inquiry'!O1915)," ")))</f>
        <v xml:space="preserve"> </v>
      </c>
      <c r="C2111" s="4" t="str">
        <f>IF('[2]MUNIS Purchase Order Inquiry'!$A1915='[2]PO Detail'!$L$2,'[2]MUNIS Purchase Order Inquiry'!R1915," ")</f>
        <v xml:space="preserve"> </v>
      </c>
      <c r="D2111" s="26" t="str">
        <f>IF('[2]MUNIS Purchase Order Inquiry'!$A1915='[2]PO Detail'!$L$1,'[2]MUNIS Purchase Order Inquiry'!G1915," ")</f>
        <v xml:space="preserve"> </v>
      </c>
      <c r="E2111" s="10" t="str">
        <f>IF('[2]MUNIS Purchase Order Inquiry'!$A1915='[2]PO Detail'!$L$1,'[2]MUNIS Purchase Order Inquiry'!D1915," ")</f>
        <v xml:space="preserve"> </v>
      </c>
      <c r="F2111" s="10" t="str">
        <f>IF('[2]MUNIS Purchase Order Inquiry'!$A1915='[2]PO Detail'!$L$1,'[2]MUNIS Purchase Order Inquiry'!E1915," ")</f>
        <v xml:space="preserve"> </v>
      </c>
      <c r="G2111" s="10" t="str">
        <f>IF('[2]MUNIS Purchase Order Inquiry'!$A1915='[2]PO Detail'!$L$1,'[2]MUNIS Purchase Order Inquiry'!F1915," ")</f>
        <v xml:space="preserve"> </v>
      </c>
    </row>
    <row r="2112" spans="1:7" x14ac:dyDescent="0.25">
      <c r="A2112" s="25" t="str">
        <f>IF('[2]MUNIS Purchase Order Inquiry'!$A1916='[2]PO Detail'!$L$2," ",IF('[2]MUNIS Purchase Order Inquiry'!A1916='[2]PO Detail'!$L$1,'[2]MUNIS Purchase Order Inquiry'!B1916," "))</f>
        <v xml:space="preserve"> </v>
      </c>
      <c r="B2112" s="4" t="str">
        <f>IF('[2]MUNIS Purchase Order Inquiry'!$A1916='[2]PO Detail'!$L$2,'[2]MUNIS Purchase Order Inquiry'!Q1916,(IF('[2]MUNIS Purchase Order Inquiry'!$A1916='[2]PO Detail'!$L$1,CONCATENATE("      "&amp;'[2]MUNIS Purchase Order Inquiry'!I1916&amp;";   "&amp;'[2]MUNIS Purchase Order Inquiry'!J1916&amp;"   "&amp;'[2]MUNIS Purchase Order Inquiry'!K1916&amp;"; "&amp;'[2]MUNIS Purchase Order Inquiry'!M1916&amp;"; "&amp;'[2]MUNIS Purchase Order Inquiry'!N1916&amp;"; "&amp;'[2]MUNIS Purchase Order Inquiry'!O1916)," ")))</f>
        <v xml:space="preserve"> </v>
      </c>
      <c r="C2112" s="4" t="str">
        <f>IF('[2]MUNIS Purchase Order Inquiry'!$A1916='[2]PO Detail'!$L$2,'[2]MUNIS Purchase Order Inquiry'!R1916," ")</f>
        <v xml:space="preserve"> </v>
      </c>
      <c r="D2112" s="26" t="str">
        <f>IF('[2]MUNIS Purchase Order Inquiry'!$A1916='[2]PO Detail'!$L$1,'[2]MUNIS Purchase Order Inquiry'!G1916," ")</f>
        <v xml:space="preserve"> </v>
      </c>
      <c r="E2112" s="10" t="str">
        <f>IF('[2]MUNIS Purchase Order Inquiry'!$A1916='[2]PO Detail'!$L$1,'[2]MUNIS Purchase Order Inquiry'!D1916," ")</f>
        <v xml:space="preserve"> </v>
      </c>
      <c r="F2112" s="10" t="str">
        <f>IF('[2]MUNIS Purchase Order Inquiry'!$A1916='[2]PO Detail'!$L$1,'[2]MUNIS Purchase Order Inquiry'!E1916," ")</f>
        <v xml:space="preserve"> </v>
      </c>
      <c r="G2112" s="10" t="str">
        <f>IF('[2]MUNIS Purchase Order Inquiry'!$A1916='[2]PO Detail'!$L$1,'[2]MUNIS Purchase Order Inquiry'!F1916," ")</f>
        <v xml:space="preserve"> </v>
      </c>
    </row>
    <row r="2113" spans="1:7" x14ac:dyDescent="0.25">
      <c r="A2113" s="25" t="str">
        <f>IF('[2]MUNIS Purchase Order Inquiry'!$A1917='[2]PO Detail'!$L$2," ",IF('[2]MUNIS Purchase Order Inquiry'!A1917='[2]PO Detail'!$L$1,'[2]MUNIS Purchase Order Inquiry'!B1917," "))</f>
        <v xml:space="preserve"> </v>
      </c>
      <c r="B2113" s="4" t="str">
        <f>IF('[2]MUNIS Purchase Order Inquiry'!$A1917='[2]PO Detail'!$L$2,'[2]MUNIS Purchase Order Inquiry'!Q1917,(IF('[2]MUNIS Purchase Order Inquiry'!$A1917='[2]PO Detail'!$L$1,CONCATENATE("      "&amp;'[2]MUNIS Purchase Order Inquiry'!I1917&amp;";   "&amp;'[2]MUNIS Purchase Order Inquiry'!J1917&amp;"   "&amp;'[2]MUNIS Purchase Order Inquiry'!K1917&amp;"; "&amp;'[2]MUNIS Purchase Order Inquiry'!M1917&amp;"; "&amp;'[2]MUNIS Purchase Order Inquiry'!N1917&amp;"; "&amp;'[2]MUNIS Purchase Order Inquiry'!O1917)," ")))</f>
        <v xml:space="preserve"> </v>
      </c>
      <c r="C2113" s="4" t="str">
        <f>IF('[2]MUNIS Purchase Order Inquiry'!$A1917='[2]PO Detail'!$L$2,'[2]MUNIS Purchase Order Inquiry'!R1917," ")</f>
        <v xml:space="preserve"> </v>
      </c>
      <c r="D2113" s="26" t="str">
        <f>IF('[2]MUNIS Purchase Order Inquiry'!$A1917='[2]PO Detail'!$L$1,'[2]MUNIS Purchase Order Inquiry'!G1917," ")</f>
        <v xml:space="preserve"> </v>
      </c>
      <c r="E2113" s="10" t="str">
        <f>IF('[2]MUNIS Purchase Order Inquiry'!$A1917='[2]PO Detail'!$L$1,'[2]MUNIS Purchase Order Inquiry'!D1917," ")</f>
        <v xml:space="preserve"> </v>
      </c>
      <c r="F2113" s="10" t="str">
        <f>IF('[2]MUNIS Purchase Order Inquiry'!$A1917='[2]PO Detail'!$L$1,'[2]MUNIS Purchase Order Inquiry'!E1917," ")</f>
        <v xml:space="preserve"> </v>
      </c>
      <c r="G2113" s="10" t="str">
        <f>IF('[2]MUNIS Purchase Order Inquiry'!$A1917='[2]PO Detail'!$L$1,'[2]MUNIS Purchase Order Inquiry'!F1917," ")</f>
        <v xml:space="preserve"> </v>
      </c>
    </row>
    <row r="2114" spans="1:7" x14ac:dyDescent="0.25">
      <c r="A2114" s="25" t="str">
        <f>IF('[2]MUNIS Purchase Order Inquiry'!$A1918='[2]PO Detail'!$L$2," ",IF('[2]MUNIS Purchase Order Inquiry'!A1918='[2]PO Detail'!$L$1,'[2]MUNIS Purchase Order Inquiry'!B1918," "))</f>
        <v xml:space="preserve"> </v>
      </c>
      <c r="B2114" s="4" t="str">
        <f>IF('[2]MUNIS Purchase Order Inquiry'!$A1918='[2]PO Detail'!$L$2,'[2]MUNIS Purchase Order Inquiry'!Q1918,(IF('[2]MUNIS Purchase Order Inquiry'!$A1918='[2]PO Detail'!$L$1,CONCATENATE("      "&amp;'[2]MUNIS Purchase Order Inquiry'!I1918&amp;";   "&amp;'[2]MUNIS Purchase Order Inquiry'!J1918&amp;"   "&amp;'[2]MUNIS Purchase Order Inquiry'!K1918&amp;"; "&amp;'[2]MUNIS Purchase Order Inquiry'!M1918&amp;"; "&amp;'[2]MUNIS Purchase Order Inquiry'!N1918&amp;"; "&amp;'[2]MUNIS Purchase Order Inquiry'!O1918)," ")))</f>
        <v xml:space="preserve"> </v>
      </c>
      <c r="C2114" s="4" t="str">
        <f>IF('[2]MUNIS Purchase Order Inquiry'!$A1918='[2]PO Detail'!$L$2,'[2]MUNIS Purchase Order Inquiry'!R1918," ")</f>
        <v xml:space="preserve"> </v>
      </c>
      <c r="D2114" s="26" t="str">
        <f>IF('[2]MUNIS Purchase Order Inquiry'!$A1918='[2]PO Detail'!$L$1,'[2]MUNIS Purchase Order Inquiry'!G1918," ")</f>
        <v xml:space="preserve"> </v>
      </c>
      <c r="E2114" s="10" t="str">
        <f>IF('[2]MUNIS Purchase Order Inquiry'!$A1918='[2]PO Detail'!$L$1,'[2]MUNIS Purchase Order Inquiry'!D1918," ")</f>
        <v xml:space="preserve"> </v>
      </c>
      <c r="F2114" s="10" t="str">
        <f>IF('[2]MUNIS Purchase Order Inquiry'!$A1918='[2]PO Detail'!$L$1,'[2]MUNIS Purchase Order Inquiry'!E1918," ")</f>
        <v xml:space="preserve"> </v>
      </c>
      <c r="G2114" s="10" t="str">
        <f>IF('[2]MUNIS Purchase Order Inquiry'!$A1918='[2]PO Detail'!$L$1,'[2]MUNIS Purchase Order Inquiry'!F1918," ")</f>
        <v xml:space="preserve"> </v>
      </c>
    </row>
    <row r="2115" spans="1:7" x14ac:dyDescent="0.25">
      <c r="A2115" s="25" t="str">
        <f>IF('[2]MUNIS Purchase Order Inquiry'!$A1919='[2]PO Detail'!$L$2," ",IF('[2]MUNIS Purchase Order Inquiry'!A1919='[2]PO Detail'!$L$1,'[2]MUNIS Purchase Order Inquiry'!B1919," "))</f>
        <v xml:space="preserve"> </v>
      </c>
      <c r="B2115" s="4" t="str">
        <f>IF('[2]MUNIS Purchase Order Inquiry'!$A1919='[2]PO Detail'!$L$2,'[2]MUNIS Purchase Order Inquiry'!Q1919,(IF('[2]MUNIS Purchase Order Inquiry'!$A1919='[2]PO Detail'!$L$1,CONCATENATE("      "&amp;'[2]MUNIS Purchase Order Inquiry'!I1919&amp;";   "&amp;'[2]MUNIS Purchase Order Inquiry'!J1919&amp;"   "&amp;'[2]MUNIS Purchase Order Inquiry'!K1919&amp;"; "&amp;'[2]MUNIS Purchase Order Inquiry'!M1919&amp;"; "&amp;'[2]MUNIS Purchase Order Inquiry'!N1919&amp;"; "&amp;'[2]MUNIS Purchase Order Inquiry'!O1919)," ")))</f>
        <v xml:space="preserve"> </v>
      </c>
      <c r="C2115" s="4" t="str">
        <f>IF('[2]MUNIS Purchase Order Inquiry'!$A1919='[2]PO Detail'!$L$2,'[2]MUNIS Purchase Order Inquiry'!R1919," ")</f>
        <v xml:space="preserve"> </v>
      </c>
      <c r="D2115" s="26" t="str">
        <f>IF('[2]MUNIS Purchase Order Inquiry'!$A1919='[2]PO Detail'!$L$1,'[2]MUNIS Purchase Order Inquiry'!G1919," ")</f>
        <v xml:space="preserve"> </v>
      </c>
      <c r="E2115" s="10" t="str">
        <f>IF('[2]MUNIS Purchase Order Inquiry'!$A1919='[2]PO Detail'!$L$1,'[2]MUNIS Purchase Order Inquiry'!D1919," ")</f>
        <v xml:space="preserve"> </v>
      </c>
      <c r="F2115" s="10" t="str">
        <f>IF('[2]MUNIS Purchase Order Inquiry'!$A1919='[2]PO Detail'!$L$1,'[2]MUNIS Purchase Order Inquiry'!E1919," ")</f>
        <v xml:space="preserve"> </v>
      </c>
      <c r="G2115" s="10" t="str">
        <f>IF('[2]MUNIS Purchase Order Inquiry'!$A1919='[2]PO Detail'!$L$1,'[2]MUNIS Purchase Order Inquiry'!F1919," ")</f>
        <v xml:space="preserve"> </v>
      </c>
    </row>
    <row r="2116" spans="1:7" x14ac:dyDescent="0.25">
      <c r="A2116" s="25" t="str">
        <f>IF('[2]MUNIS Purchase Order Inquiry'!$A1920='[2]PO Detail'!$L$2," ",IF('[2]MUNIS Purchase Order Inquiry'!A1920='[2]PO Detail'!$L$1,'[2]MUNIS Purchase Order Inquiry'!B1920," "))</f>
        <v xml:space="preserve"> </v>
      </c>
      <c r="B2116" s="4" t="str">
        <f>IF('[2]MUNIS Purchase Order Inquiry'!$A1920='[2]PO Detail'!$L$2,'[2]MUNIS Purchase Order Inquiry'!Q1920,(IF('[2]MUNIS Purchase Order Inquiry'!$A1920='[2]PO Detail'!$L$1,CONCATENATE("      "&amp;'[2]MUNIS Purchase Order Inquiry'!I1920&amp;";   "&amp;'[2]MUNIS Purchase Order Inquiry'!J1920&amp;"   "&amp;'[2]MUNIS Purchase Order Inquiry'!K1920&amp;"; "&amp;'[2]MUNIS Purchase Order Inquiry'!M1920&amp;"; "&amp;'[2]MUNIS Purchase Order Inquiry'!N1920&amp;"; "&amp;'[2]MUNIS Purchase Order Inquiry'!O1920)," ")))</f>
        <v xml:space="preserve"> </v>
      </c>
      <c r="C2116" s="4" t="str">
        <f>IF('[2]MUNIS Purchase Order Inquiry'!$A1920='[2]PO Detail'!$L$2,'[2]MUNIS Purchase Order Inquiry'!R1920," ")</f>
        <v xml:space="preserve"> </v>
      </c>
      <c r="D2116" s="26" t="str">
        <f>IF('[2]MUNIS Purchase Order Inquiry'!$A1920='[2]PO Detail'!$L$1,'[2]MUNIS Purchase Order Inquiry'!G1920," ")</f>
        <v xml:space="preserve"> </v>
      </c>
      <c r="E2116" s="10" t="str">
        <f>IF('[2]MUNIS Purchase Order Inquiry'!$A1920='[2]PO Detail'!$L$1,'[2]MUNIS Purchase Order Inquiry'!D1920," ")</f>
        <v xml:space="preserve"> </v>
      </c>
      <c r="F2116" s="10" t="str">
        <f>IF('[2]MUNIS Purchase Order Inquiry'!$A1920='[2]PO Detail'!$L$1,'[2]MUNIS Purchase Order Inquiry'!E1920," ")</f>
        <v xml:space="preserve"> </v>
      </c>
      <c r="G2116" s="10" t="str">
        <f>IF('[2]MUNIS Purchase Order Inquiry'!$A1920='[2]PO Detail'!$L$1,'[2]MUNIS Purchase Order Inquiry'!F1920," ")</f>
        <v xml:space="preserve"> </v>
      </c>
    </row>
    <row r="2117" spans="1:7" x14ac:dyDescent="0.25">
      <c r="A2117" s="25" t="str">
        <f>IF('[2]MUNIS Purchase Order Inquiry'!$A1921='[2]PO Detail'!$L$2," ",IF('[2]MUNIS Purchase Order Inquiry'!A1921='[2]PO Detail'!$L$1,'[2]MUNIS Purchase Order Inquiry'!B1921," "))</f>
        <v xml:space="preserve"> </v>
      </c>
      <c r="B2117" s="4" t="str">
        <f>IF('[2]MUNIS Purchase Order Inquiry'!$A1921='[2]PO Detail'!$L$2,'[2]MUNIS Purchase Order Inquiry'!Q1921,(IF('[2]MUNIS Purchase Order Inquiry'!$A1921='[2]PO Detail'!$L$1,CONCATENATE("      "&amp;'[2]MUNIS Purchase Order Inquiry'!I1921&amp;";   "&amp;'[2]MUNIS Purchase Order Inquiry'!J1921&amp;"   "&amp;'[2]MUNIS Purchase Order Inquiry'!K1921&amp;"; "&amp;'[2]MUNIS Purchase Order Inquiry'!M1921&amp;"; "&amp;'[2]MUNIS Purchase Order Inquiry'!N1921&amp;"; "&amp;'[2]MUNIS Purchase Order Inquiry'!O1921)," ")))</f>
        <v xml:space="preserve"> </v>
      </c>
      <c r="C2117" s="4" t="str">
        <f>IF('[2]MUNIS Purchase Order Inquiry'!$A1921='[2]PO Detail'!$L$2,'[2]MUNIS Purchase Order Inquiry'!R1921," ")</f>
        <v xml:space="preserve"> </v>
      </c>
      <c r="D2117" s="26" t="str">
        <f>IF('[2]MUNIS Purchase Order Inquiry'!$A1921='[2]PO Detail'!$L$1,'[2]MUNIS Purchase Order Inquiry'!G1921," ")</f>
        <v xml:space="preserve"> </v>
      </c>
      <c r="E2117" s="10" t="str">
        <f>IF('[2]MUNIS Purchase Order Inquiry'!$A1921='[2]PO Detail'!$L$1,'[2]MUNIS Purchase Order Inquiry'!D1921," ")</f>
        <v xml:space="preserve"> </v>
      </c>
      <c r="F2117" s="10" t="str">
        <f>IF('[2]MUNIS Purchase Order Inquiry'!$A1921='[2]PO Detail'!$L$1,'[2]MUNIS Purchase Order Inquiry'!E1921," ")</f>
        <v xml:space="preserve"> </v>
      </c>
      <c r="G2117" s="10" t="str">
        <f>IF('[2]MUNIS Purchase Order Inquiry'!$A1921='[2]PO Detail'!$L$1,'[2]MUNIS Purchase Order Inquiry'!F1921," ")</f>
        <v xml:space="preserve"> </v>
      </c>
    </row>
    <row r="2118" spans="1:7" x14ac:dyDescent="0.25">
      <c r="A2118" s="25" t="str">
        <f>IF('[2]MUNIS Purchase Order Inquiry'!$A1922='[2]PO Detail'!$L$2," ",IF('[2]MUNIS Purchase Order Inquiry'!A1922='[2]PO Detail'!$L$1,'[2]MUNIS Purchase Order Inquiry'!B1922," "))</f>
        <v xml:space="preserve"> </v>
      </c>
      <c r="B2118" s="4" t="str">
        <f>IF('[2]MUNIS Purchase Order Inquiry'!$A1922='[2]PO Detail'!$L$2,'[2]MUNIS Purchase Order Inquiry'!Q1922,(IF('[2]MUNIS Purchase Order Inquiry'!$A1922='[2]PO Detail'!$L$1,CONCATENATE("      "&amp;'[2]MUNIS Purchase Order Inquiry'!I1922&amp;";   "&amp;'[2]MUNIS Purchase Order Inquiry'!J1922&amp;"   "&amp;'[2]MUNIS Purchase Order Inquiry'!K1922&amp;"; "&amp;'[2]MUNIS Purchase Order Inquiry'!M1922&amp;"; "&amp;'[2]MUNIS Purchase Order Inquiry'!N1922&amp;"; "&amp;'[2]MUNIS Purchase Order Inquiry'!O1922)," ")))</f>
        <v xml:space="preserve"> </v>
      </c>
      <c r="C2118" s="4" t="str">
        <f>IF('[2]MUNIS Purchase Order Inquiry'!$A1922='[2]PO Detail'!$L$2,'[2]MUNIS Purchase Order Inquiry'!R1922," ")</f>
        <v xml:space="preserve"> </v>
      </c>
      <c r="D2118" s="26" t="str">
        <f>IF('[2]MUNIS Purchase Order Inquiry'!$A1922='[2]PO Detail'!$L$1,'[2]MUNIS Purchase Order Inquiry'!G1922," ")</f>
        <v xml:space="preserve"> </v>
      </c>
      <c r="E2118" s="10" t="str">
        <f>IF('[2]MUNIS Purchase Order Inquiry'!$A1922='[2]PO Detail'!$L$1,'[2]MUNIS Purchase Order Inquiry'!D1922," ")</f>
        <v xml:space="preserve"> </v>
      </c>
      <c r="F2118" s="10" t="str">
        <f>IF('[2]MUNIS Purchase Order Inquiry'!$A1922='[2]PO Detail'!$L$1,'[2]MUNIS Purchase Order Inquiry'!E1922," ")</f>
        <v xml:space="preserve"> </v>
      </c>
      <c r="G2118" s="10" t="str">
        <f>IF('[2]MUNIS Purchase Order Inquiry'!$A1922='[2]PO Detail'!$L$1,'[2]MUNIS Purchase Order Inquiry'!F1922," ")</f>
        <v xml:space="preserve"> </v>
      </c>
    </row>
    <row r="2119" spans="1:7" x14ac:dyDescent="0.25">
      <c r="A2119" s="25" t="str">
        <f>IF('[2]MUNIS Purchase Order Inquiry'!$A1923='[2]PO Detail'!$L$2," ",IF('[2]MUNIS Purchase Order Inquiry'!A1923='[2]PO Detail'!$L$1,'[2]MUNIS Purchase Order Inquiry'!B1923," "))</f>
        <v xml:space="preserve"> </v>
      </c>
      <c r="B2119" s="4" t="str">
        <f>IF('[2]MUNIS Purchase Order Inquiry'!$A1923='[2]PO Detail'!$L$2,'[2]MUNIS Purchase Order Inquiry'!Q1923,(IF('[2]MUNIS Purchase Order Inquiry'!$A1923='[2]PO Detail'!$L$1,CONCATENATE("      "&amp;'[2]MUNIS Purchase Order Inquiry'!I1923&amp;";   "&amp;'[2]MUNIS Purchase Order Inquiry'!J1923&amp;"   "&amp;'[2]MUNIS Purchase Order Inquiry'!K1923&amp;"; "&amp;'[2]MUNIS Purchase Order Inquiry'!M1923&amp;"; "&amp;'[2]MUNIS Purchase Order Inquiry'!N1923&amp;"; "&amp;'[2]MUNIS Purchase Order Inquiry'!O1923)," ")))</f>
        <v xml:space="preserve"> </v>
      </c>
      <c r="C2119" s="4" t="str">
        <f>IF('[2]MUNIS Purchase Order Inquiry'!$A1923='[2]PO Detail'!$L$2,'[2]MUNIS Purchase Order Inquiry'!R1923," ")</f>
        <v xml:space="preserve"> </v>
      </c>
      <c r="D2119" s="26" t="str">
        <f>IF('[2]MUNIS Purchase Order Inquiry'!$A1923='[2]PO Detail'!$L$1,'[2]MUNIS Purchase Order Inquiry'!G1923," ")</f>
        <v xml:space="preserve"> </v>
      </c>
      <c r="E2119" s="10" t="str">
        <f>IF('[2]MUNIS Purchase Order Inquiry'!$A1923='[2]PO Detail'!$L$1,'[2]MUNIS Purchase Order Inquiry'!D1923," ")</f>
        <v xml:space="preserve"> </v>
      </c>
      <c r="F2119" s="10" t="str">
        <f>IF('[2]MUNIS Purchase Order Inquiry'!$A1923='[2]PO Detail'!$L$1,'[2]MUNIS Purchase Order Inquiry'!E1923," ")</f>
        <v xml:space="preserve"> </v>
      </c>
      <c r="G2119" s="10" t="str">
        <f>IF('[2]MUNIS Purchase Order Inquiry'!$A1923='[2]PO Detail'!$L$1,'[2]MUNIS Purchase Order Inquiry'!F1923," ")</f>
        <v xml:space="preserve"> </v>
      </c>
    </row>
    <row r="2120" spans="1:7" x14ac:dyDescent="0.25">
      <c r="A2120" s="25" t="str">
        <f>IF('[2]MUNIS Purchase Order Inquiry'!$A1924='[2]PO Detail'!$L$2," ",IF('[2]MUNIS Purchase Order Inquiry'!A1924='[2]PO Detail'!$L$1,'[2]MUNIS Purchase Order Inquiry'!B1924," "))</f>
        <v xml:space="preserve"> </v>
      </c>
      <c r="B2120" s="4" t="str">
        <f>IF('[2]MUNIS Purchase Order Inquiry'!$A1924='[2]PO Detail'!$L$2,'[2]MUNIS Purchase Order Inquiry'!Q1924,(IF('[2]MUNIS Purchase Order Inquiry'!$A1924='[2]PO Detail'!$L$1,CONCATENATE("      "&amp;'[2]MUNIS Purchase Order Inquiry'!I1924&amp;";   "&amp;'[2]MUNIS Purchase Order Inquiry'!J1924&amp;"   "&amp;'[2]MUNIS Purchase Order Inquiry'!K1924&amp;"; "&amp;'[2]MUNIS Purchase Order Inquiry'!M1924&amp;"; "&amp;'[2]MUNIS Purchase Order Inquiry'!N1924&amp;"; "&amp;'[2]MUNIS Purchase Order Inquiry'!O1924)," ")))</f>
        <v xml:space="preserve"> </v>
      </c>
      <c r="C2120" s="4" t="str">
        <f>IF('[2]MUNIS Purchase Order Inquiry'!$A1924='[2]PO Detail'!$L$2,'[2]MUNIS Purchase Order Inquiry'!R1924," ")</f>
        <v xml:space="preserve"> </v>
      </c>
      <c r="D2120" s="26" t="str">
        <f>IF('[2]MUNIS Purchase Order Inquiry'!$A1924='[2]PO Detail'!$L$1,'[2]MUNIS Purchase Order Inquiry'!G1924," ")</f>
        <v xml:space="preserve"> </v>
      </c>
      <c r="E2120" s="10" t="str">
        <f>IF('[2]MUNIS Purchase Order Inquiry'!$A1924='[2]PO Detail'!$L$1,'[2]MUNIS Purchase Order Inquiry'!D1924," ")</f>
        <v xml:space="preserve"> </v>
      </c>
      <c r="F2120" s="10" t="str">
        <f>IF('[2]MUNIS Purchase Order Inquiry'!$A1924='[2]PO Detail'!$L$1,'[2]MUNIS Purchase Order Inquiry'!E1924," ")</f>
        <v xml:space="preserve"> </v>
      </c>
      <c r="G2120" s="10" t="str">
        <f>IF('[2]MUNIS Purchase Order Inquiry'!$A1924='[2]PO Detail'!$L$1,'[2]MUNIS Purchase Order Inquiry'!F1924," ")</f>
        <v xml:space="preserve"> </v>
      </c>
    </row>
    <row r="2121" spans="1:7" x14ac:dyDescent="0.25">
      <c r="A2121" s="25" t="str">
        <f>IF('[2]MUNIS Purchase Order Inquiry'!$A1925='[2]PO Detail'!$L$2," ",IF('[2]MUNIS Purchase Order Inquiry'!A1925='[2]PO Detail'!$L$1,'[2]MUNIS Purchase Order Inquiry'!B1925," "))</f>
        <v xml:space="preserve"> </v>
      </c>
      <c r="B2121" s="4" t="str">
        <f>IF('[2]MUNIS Purchase Order Inquiry'!$A1925='[2]PO Detail'!$L$2,'[2]MUNIS Purchase Order Inquiry'!Q1925,(IF('[2]MUNIS Purchase Order Inquiry'!$A1925='[2]PO Detail'!$L$1,CONCATENATE("      "&amp;'[2]MUNIS Purchase Order Inquiry'!I1925&amp;";   "&amp;'[2]MUNIS Purchase Order Inquiry'!J1925&amp;"   "&amp;'[2]MUNIS Purchase Order Inquiry'!K1925&amp;"; "&amp;'[2]MUNIS Purchase Order Inquiry'!M1925&amp;"; "&amp;'[2]MUNIS Purchase Order Inquiry'!N1925&amp;"; "&amp;'[2]MUNIS Purchase Order Inquiry'!O1925)," ")))</f>
        <v xml:space="preserve"> </v>
      </c>
      <c r="C2121" s="4" t="str">
        <f>IF('[2]MUNIS Purchase Order Inquiry'!$A1925='[2]PO Detail'!$L$2,'[2]MUNIS Purchase Order Inquiry'!R1925," ")</f>
        <v xml:space="preserve"> </v>
      </c>
      <c r="D2121" s="26" t="str">
        <f>IF('[2]MUNIS Purchase Order Inquiry'!$A1925='[2]PO Detail'!$L$1,'[2]MUNIS Purchase Order Inquiry'!G1925," ")</f>
        <v xml:space="preserve"> </v>
      </c>
      <c r="E2121" s="10" t="str">
        <f>IF('[2]MUNIS Purchase Order Inquiry'!$A1925='[2]PO Detail'!$L$1,'[2]MUNIS Purchase Order Inquiry'!D1925," ")</f>
        <v xml:space="preserve"> </v>
      </c>
      <c r="F2121" s="10" t="str">
        <f>IF('[2]MUNIS Purchase Order Inquiry'!$A1925='[2]PO Detail'!$L$1,'[2]MUNIS Purchase Order Inquiry'!E1925," ")</f>
        <v xml:space="preserve"> </v>
      </c>
      <c r="G2121" s="10" t="str">
        <f>IF('[2]MUNIS Purchase Order Inquiry'!$A1925='[2]PO Detail'!$L$1,'[2]MUNIS Purchase Order Inquiry'!F1925," ")</f>
        <v xml:space="preserve"> </v>
      </c>
    </row>
    <row r="2122" spans="1:7" x14ac:dyDescent="0.25">
      <c r="A2122" s="25" t="str">
        <f>IF('[2]MUNIS Purchase Order Inquiry'!$A1926='[2]PO Detail'!$L$2," ",IF('[2]MUNIS Purchase Order Inquiry'!A1926='[2]PO Detail'!$L$1,'[2]MUNIS Purchase Order Inquiry'!B1926," "))</f>
        <v xml:space="preserve"> </v>
      </c>
      <c r="B2122" s="4" t="str">
        <f>IF('[2]MUNIS Purchase Order Inquiry'!$A1926='[2]PO Detail'!$L$2,'[2]MUNIS Purchase Order Inquiry'!Q1926,(IF('[2]MUNIS Purchase Order Inquiry'!$A1926='[2]PO Detail'!$L$1,CONCATENATE("      "&amp;'[2]MUNIS Purchase Order Inquiry'!I1926&amp;";   "&amp;'[2]MUNIS Purchase Order Inquiry'!J1926&amp;"   "&amp;'[2]MUNIS Purchase Order Inquiry'!K1926&amp;"; "&amp;'[2]MUNIS Purchase Order Inquiry'!M1926&amp;"; "&amp;'[2]MUNIS Purchase Order Inquiry'!N1926&amp;"; "&amp;'[2]MUNIS Purchase Order Inquiry'!O1926)," ")))</f>
        <v xml:space="preserve"> </v>
      </c>
      <c r="C2122" s="4" t="str">
        <f>IF('[2]MUNIS Purchase Order Inquiry'!$A1926='[2]PO Detail'!$L$2,'[2]MUNIS Purchase Order Inquiry'!R1926," ")</f>
        <v xml:space="preserve"> </v>
      </c>
      <c r="D2122" s="26" t="str">
        <f>IF('[2]MUNIS Purchase Order Inquiry'!$A1926='[2]PO Detail'!$L$1,'[2]MUNIS Purchase Order Inquiry'!G1926," ")</f>
        <v xml:space="preserve"> </v>
      </c>
      <c r="E2122" s="10" t="str">
        <f>IF('[2]MUNIS Purchase Order Inquiry'!$A1926='[2]PO Detail'!$L$1,'[2]MUNIS Purchase Order Inquiry'!D1926," ")</f>
        <v xml:space="preserve"> </v>
      </c>
      <c r="F2122" s="10" t="str">
        <f>IF('[2]MUNIS Purchase Order Inquiry'!$A1926='[2]PO Detail'!$L$1,'[2]MUNIS Purchase Order Inquiry'!E1926," ")</f>
        <v xml:space="preserve"> </v>
      </c>
      <c r="G2122" s="10" t="str">
        <f>IF('[2]MUNIS Purchase Order Inquiry'!$A1926='[2]PO Detail'!$L$1,'[2]MUNIS Purchase Order Inquiry'!F1926," ")</f>
        <v xml:space="preserve"> </v>
      </c>
    </row>
    <row r="2123" spans="1:7" x14ac:dyDescent="0.25">
      <c r="A2123" s="25" t="str">
        <f>IF('[2]MUNIS Purchase Order Inquiry'!$A1927='[2]PO Detail'!$L$2," ",IF('[2]MUNIS Purchase Order Inquiry'!A1927='[2]PO Detail'!$L$1,'[2]MUNIS Purchase Order Inquiry'!B1927," "))</f>
        <v xml:space="preserve"> </v>
      </c>
      <c r="B2123" s="4" t="str">
        <f>IF('[2]MUNIS Purchase Order Inquiry'!$A1927='[2]PO Detail'!$L$2,'[2]MUNIS Purchase Order Inquiry'!Q1927,(IF('[2]MUNIS Purchase Order Inquiry'!$A1927='[2]PO Detail'!$L$1,CONCATENATE("      "&amp;'[2]MUNIS Purchase Order Inquiry'!I1927&amp;";   "&amp;'[2]MUNIS Purchase Order Inquiry'!J1927&amp;"   "&amp;'[2]MUNIS Purchase Order Inquiry'!K1927&amp;"; "&amp;'[2]MUNIS Purchase Order Inquiry'!M1927&amp;"; "&amp;'[2]MUNIS Purchase Order Inquiry'!N1927&amp;"; "&amp;'[2]MUNIS Purchase Order Inquiry'!O1927)," ")))</f>
        <v xml:space="preserve"> </v>
      </c>
      <c r="C2123" s="4" t="str">
        <f>IF('[2]MUNIS Purchase Order Inquiry'!$A1927='[2]PO Detail'!$L$2,'[2]MUNIS Purchase Order Inquiry'!R1927," ")</f>
        <v xml:space="preserve"> </v>
      </c>
      <c r="D2123" s="26" t="str">
        <f>IF('[2]MUNIS Purchase Order Inquiry'!$A1927='[2]PO Detail'!$L$1,'[2]MUNIS Purchase Order Inquiry'!G1927," ")</f>
        <v xml:space="preserve"> </v>
      </c>
      <c r="E2123" s="10" t="str">
        <f>IF('[2]MUNIS Purchase Order Inquiry'!$A1927='[2]PO Detail'!$L$1,'[2]MUNIS Purchase Order Inquiry'!D1927," ")</f>
        <v xml:space="preserve"> </v>
      </c>
      <c r="F2123" s="10" t="str">
        <f>IF('[2]MUNIS Purchase Order Inquiry'!$A1927='[2]PO Detail'!$L$1,'[2]MUNIS Purchase Order Inquiry'!E1927," ")</f>
        <v xml:space="preserve"> </v>
      </c>
      <c r="G2123" s="10" t="str">
        <f>IF('[2]MUNIS Purchase Order Inquiry'!$A1927='[2]PO Detail'!$L$1,'[2]MUNIS Purchase Order Inquiry'!F1927," ")</f>
        <v xml:space="preserve"> </v>
      </c>
    </row>
    <row r="2124" spans="1:7" x14ac:dyDescent="0.25">
      <c r="A2124" s="25" t="str">
        <f>IF('[2]MUNIS Purchase Order Inquiry'!$A1928='[2]PO Detail'!$L$2," ",IF('[2]MUNIS Purchase Order Inquiry'!A1928='[2]PO Detail'!$L$1,'[2]MUNIS Purchase Order Inquiry'!B1928," "))</f>
        <v xml:space="preserve"> </v>
      </c>
      <c r="B2124" s="4" t="str">
        <f>IF('[2]MUNIS Purchase Order Inquiry'!$A1928='[2]PO Detail'!$L$2,'[2]MUNIS Purchase Order Inquiry'!Q1928,(IF('[2]MUNIS Purchase Order Inquiry'!$A1928='[2]PO Detail'!$L$1,CONCATENATE("      "&amp;'[2]MUNIS Purchase Order Inquiry'!I1928&amp;";   "&amp;'[2]MUNIS Purchase Order Inquiry'!J1928&amp;"   "&amp;'[2]MUNIS Purchase Order Inquiry'!K1928&amp;"; "&amp;'[2]MUNIS Purchase Order Inquiry'!M1928&amp;"; "&amp;'[2]MUNIS Purchase Order Inquiry'!N1928&amp;"; "&amp;'[2]MUNIS Purchase Order Inquiry'!O1928)," ")))</f>
        <v xml:space="preserve"> </v>
      </c>
      <c r="C2124" s="4" t="str">
        <f>IF('[2]MUNIS Purchase Order Inquiry'!$A1928='[2]PO Detail'!$L$2,'[2]MUNIS Purchase Order Inquiry'!R1928," ")</f>
        <v xml:space="preserve"> </v>
      </c>
      <c r="D2124" s="26" t="str">
        <f>IF('[2]MUNIS Purchase Order Inquiry'!$A1928='[2]PO Detail'!$L$1,'[2]MUNIS Purchase Order Inquiry'!G1928," ")</f>
        <v xml:space="preserve"> </v>
      </c>
      <c r="E2124" s="10" t="str">
        <f>IF('[2]MUNIS Purchase Order Inquiry'!$A1928='[2]PO Detail'!$L$1,'[2]MUNIS Purchase Order Inquiry'!D1928," ")</f>
        <v xml:space="preserve"> </v>
      </c>
      <c r="F2124" s="10" t="str">
        <f>IF('[2]MUNIS Purchase Order Inquiry'!$A1928='[2]PO Detail'!$L$1,'[2]MUNIS Purchase Order Inquiry'!E1928," ")</f>
        <v xml:space="preserve"> </v>
      </c>
      <c r="G2124" s="10" t="str">
        <f>IF('[2]MUNIS Purchase Order Inquiry'!$A1928='[2]PO Detail'!$L$1,'[2]MUNIS Purchase Order Inquiry'!F1928," ")</f>
        <v xml:space="preserve"> </v>
      </c>
    </row>
    <row r="2125" spans="1:7" x14ac:dyDescent="0.25">
      <c r="A2125" s="25" t="str">
        <f>IF('[2]MUNIS Purchase Order Inquiry'!$A1929='[2]PO Detail'!$L$2," ",IF('[2]MUNIS Purchase Order Inquiry'!A1929='[2]PO Detail'!$L$1,'[2]MUNIS Purchase Order Inquiry'!B1929," "))</f>
        <v xml:space="preserve"> </v>
      </c>
      <c r="B2125" s="4" t="str">
        <f>IF('[2]MUNIS Purchase Order Inquiry'!$A1929='[2]PO Detail'!$L$2,'[2]MUNIS Purchase Order Inquiry'!Q1929,(IF('[2]MUNIS Purchase Order Inquiry'!$A1929='[2]PO Detail'!$L$1,CONCATENATE("      "&amp;'[2]MUNIS Purchase Order Inquiry'!I1929&amp;";   "&amp;'[2]MUNIS Purchase Order Inquiry'!J1929&amp;"   "&amp;'[2]MUNIS Purchase Order Inquiry'!K1929&amp;"; "&amp;'[2]MUNIS Purchase Order Inquiry'!M1929&amp;"; "&amp;'[2]MUNIS Purchase Order Inquiry'!N1929&amp;"; "&amp;'[2]MUNIS Purchase Order Inquiry'!O1929)," ")))</f>
        <v xml:space="preserve"> </v>
      </c>
      <c r="C2125" s="4" t="str">
        <f>IF('[2]MUNIS Purchase Order Inquiry'!$A1929='[2]PO Detail'!$L$2,'[2]MUNIS Purchase Order Inquiry'!R1929," ")</f>
        <v xml:space="preserve"> </v>
      </c>
      <c r="D2125" s="26" t="str">
        <f>IF('[2]MUNIS Purchase Order Inquiry'!$A1929='[2]PO Detail'!$L$1,'[2]MUNIS Purchase Order Inquiry'!G1929," ")</f>
        <v xml:space="preserve"> </v>
      </c>
      <c r="E2125" s="10" t="str">
        <f>IF('[2]MUNIS Purchase Order Inquiry'!$A1929='[2]PO Detail'!$L$1,'[2]MUNIS Purchase Order Inquiry'!D1929," ")</f>
        <v xml:space="preserve"> </v>
      </c>
      <c r="F2125" s="10" t="str">
        <f>IF('[2]MUNIS Purchase Order Inquiry'!$A1929='[2]PO Detail'!$L$1,'[2]MUNIS Purchase Order Inquiry'!E1929," ")</f>
        <v xml:space="preserve"> </v>
      </c>
      <c r="G2125" s="10" t="str">
        <f>IF('[2]MUNIS Purchase Order Inquiry'!$A1929='[2]PO Detail'!$L$1,'[2]MUNIS Purchase Order Inquiry'!F1929," ")</f>
        <v xml:space="preserve"> </v>
      </c>
    </row>
    <row r="2126" spans="1:7" x14ac:dyDescent="0.25">
      <c r="A2126" s="25" t="str">
        <f>IF('[2]MUNIS Purchase Order Inquiry'!$A1930='[2]PO Detail'!$L$2," ",IF('[2]MUNIS Purchase Order Inquiry'!A1930='[2]PO Detail'!$L$1,'[2]MUNIS Purchase Order Inquiry'!B1930," "))</f>
        <v xml:space="preserve"> </v>
      </c>
      <c r="B2126" s="4" t="str">
        <f>IF('[2]MUNIS Purchase Order Inquiry'!$A1930='[2]PO Detail'!$L$2,'[2]MUNIS Purchase Order Inquiry'!Q1930,(IF('[2]MUNIS Purchase Order Inquiry'!$A1930='[2]PO Detail'!$L$1,CONCATENATE("      "&amp;'[2]MUNIS Purchase Order Inquiry'!I1930&amp;";   "&amp;'[2]MUNIS Purchase Order Inquiry'!J1930&amp;"   "&amp;'[2]MUNIS Purchase Order Inquiry'!K1930&amp;"; "&amp;'[2]MUNIS Purchase Order Inquiry'!M1930&amp;"; "&amp;'[2]MUNIS Purchase Order Inquiry'!N1930&amp;"; "&amp;'[2]MUNIS Purchase Order Inquiry'!O1930)," ")))</f>
        <v xml:space="preserve"> </v>
      </c>
      <c r="C2126" s="4" t="str">
        <f>IF('[2]MUNIS Purchase Order Inquiry'!$A1930='[2]PO Detail'!$L$2,'[2]MUNIS Purchase Order Inquiry'!R1930," ")</f>
        <v xml:space="preserve"> </v>
      </c>
      <c r="D2126" s="26" t="str">
        <f>IF('[2]MUNIS Purchase Order Inquiry'!$A1930='[2]PO Detail'!$L$1,'[2]MUNIS Purchase Order Inquiry'!G1930," ")</f>
        <v xml:space="preserve"> </v>
      </c>
      <c r="E2126" s="10" t="str">
        <f>IF('[2]MUNIS Purchase Order Inquiry'!$A1930='[2]PO Detail'!$L$1,'[2]MUNIS Purchase Order Inquiry'!D1930," ")</f>
        <v xml:space="preserve"> </v>
      </c>
      <c r="F2126" s="10" t="str">
        <f>IF('[2]MUNIS Purchase Order Inquiry'!$A1930='[2]PO Detail'!$L$1,'[2]MUNIS Purchase Order Inquiry'!E1930," ")</f>
        <v xml:space="preserve"> </v>
      </c>
      <c r="G2126" s="10" t="str">
        <f>IF('[2]MUNIS Purchase Order Inquiry'!$A1930='[2]PO Detail'!$L$1,'[2]MUNIS Purchase Order Inquiry'!F1930," ")</f>
        <v xml:space="preserve"> </v>
      </c>
    </row>
    <row r="2127" spans="1:7" x14ac:dyDescent="0.25">
      <c r="A2127" s="25" t="str">
        <f>IF('[2]MUNIS Purchase Order Inquiry'!$A1931='[2]PO Detail'!$L$2," ",IF('[2]MUNIS Purchase Order Inquiry'!A1931='[2]PO Detail'!$L$1,'[2]MUNIS Purchase Order Inquiry'!B1931," "))</f>
        <v xml:space="preserve"> </v>
      </c>
      <c r="B2127" s="4" t="str">
        <f>IF('[2]MUNIS Purchase Order Inquiry'!$A1931='[2]PO Detail'!$L$2,'[2]MUNIS Purchase Order Inquiry'!Q1931,(IF('[2]MUNIS Purchase Order Inquiry'!$A1931='[2]PO Detail'!$L$1,CONCATENATE("      "&amp;'[2]MUNIS Purchase Order Inquiry'!I1931&amp;";   "&amp;'[2]MUNIS Purchase Order Inquiry'!J1931&amp;"   "&amp;'[2]MUNIS Purchase Order Inquiry'!K1931&amp;"; "&amp;'[2]MUNIS Purchase Order Inquiry'!M1931&amp;"; "&amp;'[2]MUNIS Purchase Order Inquiry'!N1931&amp;"; "&amp;'[2]MUNIS Purchase Order Inquiry'!O1931)," ")))</f>
        <v xml:space="preserve"> </v>
      </c>
      <c r="C2127" s="4" t="str">
        <f>IF('[2]MUNIS Purchase Order Inquiry'!$A1931='[2]PO Detail'!$L$2,'[2]MUNIS Purchase Order Inquiry'!R1931," ")</f>
        <v xml:space="preserve"> </v>
      </c>
      <c r="D2127" s="26" t="str">
        <f>IF('[2]MUNIS Purchase Order Inquiry'!$A1931='[2]PO Detail'!$L$1,'[2]MUNIS Purchase Order Inquiry'!G1931," ")</f>
        <v xml:space="preserve"> </v>
      </c>
      <c r="E2127" s="10" t="str">
        <f>IF('[2]MUNIS Purchase Order Inquiry'!$A1931='[2]PO Detail'!$L$1,'[2]MUNIS Purchase Order Inquiry'!D1931," ")</f>
        <v xml:space="preserve"> </v>
      </c>
      <c r="F2127" s="10" t="str">
        <f>IF('[2]MUNIS Purchase Order Inquiry'!$A1931='[2]PO Detail'!$L$1,'[2]MUNIS Purchase Order Inquiry'!E1931," ")</f>
        <v xml:space="preserve"> </v>
      </c>
      <c r="G2127" s="10" t="str">
        <f>IF('[2]MUNIS Purchase Order Inquiry'!$A1931='[2]PO Detail'!$L$1,'[2]MUNIS Purchase Order Inquiry'!F1931," ")</f>
        <v xml:space="preserve"> </v>
      </c>
    </row>
    <row r="2128" spans="1:7" x14ac:dyDescent="0.25">
      <c r="A2128" s="25" t="str">
        <f>IF('[2]MUNIS Purchase Order Inquiry'!$A1932='[2]PO Detail'!$L$2," ",IF('[2]MUNIS Purchase Order Inquiry'!A1932='[2]PO Detail'!$L$1,'[2]MUNIS Purchase Order Inquiry'!B1932," "))</f>
        <v xml:space="preserve"> </v>
      </c>
      <c r="B2128" s="4" t="str">
        <f>IF('[2]MUNIS Purchase Order Inquiry'!$A1932='[2]PO Detail'!$L$2,'[2]MUNIS Purchase Order Inquiry'!Q1932,(IF('[2]MUNIS Purchase Order Inquiry'!$A1932='[2]PO Detail'!$L$1,CONCATENATE("      "&amp;'[2]MUNIS Purchase Order Inquiry'!I1932&amp;";   "&amp;'[2]MUNIS Purchase Order Inquiry'!J1932&amp;"   "&amp;'[2]MUNIS Purchase Order Inquiry'!K1932&amp;"; "&amp;'[2]MUNIS Purchase Order Inquiry'!M1932&amp;"; "&amp;'[2]MUNIS Purchase Order Inquiry'!N1932&amp;"; "&amp;'[2]MUNIS Purchase Order Inquiry'!O1932)," ")))</f>
        <v xml:space="preserve"> </v>
      </c>
      <c r="C2128" s="4" t="str">
        <f>IF('[2]MUNIS Purchase Order Inquiry'!$A1932='[2]PO Detail'!$L$2,'[2]MUNIS Purchase Order Inquiry'!R1932," ")</f>
        <v xml:space="preserve"> </v>
      </c>
      <c r="D2128" s="26" t="str">
        <f>IF('[2]MUNIS Purchase Order Inquiry'!$A1932='[2]PO Detail'!$L$1,'[2]MUNIS Purchase Order Inquiry'!G1932," ")</f>
        <v xml:space="preserve"> </v>
      </c>
      <c r="E2128" s="10" t="str">
        <f>IF('[2]MUNIS Purchase Order Inquiry'!$A1932='[2]PO Detail'!$L$1,'[2]MUNIS Purchase Order Inquiry'!D1932," ")</f>
        <v xml:space="preserve"> </v>
      </c>
      <c r="F2128" s="10" t="str">
        <f>IF('[2]MUNIS Purchase Order Inquiry'!$A1932='[2]PO Detail'!$L$1,'[2]MUNIS Purchase Order Inquiry'!E1932," ")</f>
        <v xml:space="preserve"> </v>
      </c>
      <c r="G2128" s="10" t="str">
        <f>IF('[2]MUNIS Purchase Order Inquiry'!$A1932='[2]PO Detail'!$L$1,'[2]MUNIS Purchase Order Inquiry'!F1932," ")</f>
        <v xml:space="preserve"> </v>
      </c>
    </row>
    <row r="2129" spans="1:7" x14ac:dyDescent="0.25">
      <c r="A2129" s="25" t="str">
        <f>IF('[2]MUNIS Purchase Order Inquiry'!$A1933='[2]PO Detail'!$L$2," ",IF('[2]MUNIS Purchase Order Inquiry'!A1933='[2]PO Detail'!$L$1,'[2]MUNIS Purchase Order Inquiry'!B1933," "))</f>
        <v xml:space="preserve"> </v>
      </c>
      <c r="B2129" s="4" t="str">
        <f>IF('[2]MUNIS Purchase Order Inquiry'!$A1933='[2]PO Detail'!$L$2,'[2]MUNIS Purchase Order Inquiry'!Q1933,(IF('[2]MUNIS Purchase Order Inquiry'!$A1933='[2]PO Detail'!$L$1,CONCATENATE("      "&amp;'[2]MUNIS Purchase Order Inquiry'!I1933&amp;";   "&amp;'[2]MUNIS Purchase Order Inquiry'!J1933&amp;"   "&amp;'[2]MUNIS Purchase Order Inquiry'!K1933&amp;"; "&amp;'[2]MUNIS Purchase Order Inquiry'!M1933&amp;"; "&amp;'[2]MUNIS Purchase Order Inquiry'!N1933&amp;"; "&amp;'[2]MUNIS Purchase Order Inquiry'!O1933)," ")))</f>
        <v xml:space="preserve"> </v>
      </c>
      <c r="C2129" s="4" t="str">
        <f>IF('[2]MUNIS Purchase Order Inquiry'!$A1933='[2]PO Detail'!$L$2,'[2]MUNIS Purchase Order Inquiry'!R1933," ")</f>
        <v xml:space="preserve"> </v>
      </c>
      <c r="D2129" s="26" t="str">
        <f>IF('[2]MUNIS Purchase Order Inquiry'!$A1933='[2]PO Detail'!$L$1,'[2]MUNIS Purchase Order Inquiry'!G1933," ")</f>
        <v xml:space="preserve"> </v>
      </c>
      <c r="E2129" s="10" t="str">
        <f>IF('[2]MUNIS Purchase Order Inquiry'!$A1933='[2]PO Detail'!$L$1,'[2]MUNIS Purchase Order Inquiry'!D1933," ")</f>
        <v xml:space="preserve"> </v>
      </c>
      <c r="F2129" s="10" t="str">
        <f>IF('[2]MUNIS Purchase Order Inquiry'!$A1933='[2]PO Detail'!$L$1,'[2]MUNIS Purchase Order Inquiry'!E1933," ")</f>
        <v xml:space="preserve"> </v>
      </c>
      <c r="G2129" s="10" t="str">
        <f>IF('[2]MUNIS Purchase Order Inquiry'!$A1933='[2]PO Detail'!$L$1,'[2]MUNIS Purchase Order Inquiry'!F1933," ")</f>
        <v xml:space="preserve"> </v>
      </c>
    </row>
    <row r="2130" spans="1:7" x14ac:dyDescent="0.25">
      <c r="A2130" s="25" t="str">
        <f>IF('[2]MUNIS Purchase Order Inquiry'!$A1934='[2]PO Detail'!$L$2," ",IF('[2]MUNIS Purchase Order Inquiry'!A1934='[2]PO Detail'!$L$1,'[2]MUNIS Purchase Order Inquiry'!B1934," "))</f>
        <v xml:space="preserve"> </v>
      </c>
      <c r="B2130" s="4" t="str">
        <f>IF('[2]MUNIS Purchase Order Inquiry'!$A1934='[2]PO Detail'!$L$2,'[2]MUNIS Purchase Order Inquiry'!Q1934,(IF('[2]MUNIS Purchase Order Inquiry'!$A1934='[2]PO Detail'!$L$1,CONCATENATE("      "&amp;'[2]MUNIS Purchase Order Inquiry'!I1934&amp;";   "&amp;'[2]MUNIS Purchase Order Inquiry'!J1934&amp;"   "&amp;'[2]MUNIS Purchase Order Inquiry'!K1934&amp;"; "&amp;'[2]MUNIS Purchase Order Inquiry'!M1934&amp;"; "&amp;'[2]MUNIS Purchase Order Inquiry'!N1934&amp;"; "&amp;'[2]MUNIS Purchase Order Inquiry'!O1934)," ")))</f>
        <v xml:space="preserve"> </v>
      </c>
      <c r="C2130" s="4" t="str">
        <f>IF('[2]MUNIS Purchase Order Inquiry'!$A1934='[2]PO Detail'!$L$2,'[2]MUNIS Purchase Order Inquiry'!R1934," ")</f>
        <v xml:space="preserve"> </v>
      </c>
      <c r="D2130" s="26" t="str">
        <f>IF('[2]MUNIS Purchase Order Inquiry'!$A1934='[2]PO Detail'!$L$1,'[2]MUNIS Purchase Order Inquiry'!G1934," ")</f>
        <v xml:space="preserve"> </v>
      </c>
      <c r="E2130" s="10" t="str">
        <f>IF('[2]MUNIS Purchase Order Inquiry'!$A1934='[2]PO Detail'!$L$1,'[2]MUNIS Purchase Order Inquiry'!D1934," ")</f>
        <v xml:space="preserve"> </v>
      </c>
      <c r="F2130" s="10" t="str">
        <f>IF('[2]MUNIS Purchase Order Inquiry'!$A1934='[2]PO Detail'!$L$1,'[2]MUNIS Purchase Order Inquiry'!E1934," ")</f>
        <v xml:space="preserve"> </v>
      </c>
      <c r="G2130" s="10" t="str">
        <f>IF('[2]MUNIS Purchase Order Inquiry'!$A1934='[2]PO Detail'!$L$1,'[2]MUNIS Purchase Order Inquiry'!F1934," ")</f>
        <v xml:space="preserve"> </v>
      </c>
    </row>
    <row r="2131" spans="1:7" x14ac:dyDescent="0.25">
      <c r="A2131" s="25" t="str">
        <f>IF('[2]MUNIS Purchase Order Inquiry'!$A1935='[2]PO Detail'!$L$2," ",IF('[2]MUNIS Purchase Order Inquiry'!A1935='[2]PO Detail'!$L$1,'[2]MUNIS Purchase Order Inquiry'!B1935," "))</f>
        <v xml:space="preserve"> </v>
      </c>
      <c r="B2131" s="4" t="str">
        <f>IF('[2]MUNIS Purchase Order Inquiry'!$A1935='[2]PO Detail'!$L$2,'[2]MUNIS Purchase Order Inquiry'!Q1935,(IF('[2]MUNIS Purchase Order Inquiry'!$A1935='[2]PO Detail'!$L$1,CONCATENATE("      "&amp;'[2]MUNIS Purchase Order Inquiry'!I1935&amp;";   "&amp;'[2]MUNIS Purchase Order Inquiry'!J1935&amp;"   "&amp;'[2]MUNIS Purchase Order Inquiry'!K1935&amp;"; "&amp;'[2]MUNIS Purchase Order Inquiry'!M1935&amp;"; "&amp;'[2]MUNIS Purchase Order Inquiry'!N1935&amp;"; "&amp;'[2]MUNIS Purchase Order Inquiry'!O1935)," ")))</f>
        <v xml:space="preserve"> </v>
      </c>
      <c r="C2131" s="4" t="str">
        <f>IF('[2]MUNIS Purchase Order Inquiry'!$A1935='[2]PO Detail'!$L$2,'[2]MUNIS Purchase Order Inquiry'!R1935," ")</f>
        <v xml:space="preserve"> </v>
      </c>
      <c r="D2131" s="26" t="str">
        <f>IF('[2]MUNIS Purchase Order Inquiry'!$A1935='[2]PO Detail'!$L$1,'[2]MUNIS Purchase Order Inquiry'!G1935," ")</f>
        <v xml:space="preserve"> </v>
      </c>
      <c r="E2131" s="10" t="str">
        <f>IF('[2]MUNIS Purchase Order Inquiry'!$A1935='[2]PO Detail'!$L$1,'[2]MUNIS Purchase Order Inquiry'!D1935," ")</f>
        <v xml:space="preserve"> </v>
      </c>
      <c r="F2131" s="10" t="str">
        <f>IF('[2]MUNIS Purchase Order Inquiry'!$A1935='[2]PO Detail'!$L$1,'[2]MUNIS Purchase Order Inquiry'!E1935," ")</f>
        <v xml:space="preserve"> </v>
      </c>
      <c r="G2131" s="10" t="str">
        <f>IF('[2]MUNIS Purchase Order Inquiry'!$A1935='[2]PO Detail'!$L$1,'[2]MUNIS Purchase Order Inquiry'!F1935," ")</f>
        <v xml:space="preserve"> </v>
      </c>
    </row>
    <row r="2132" spans="1:7" x14ac:dyDescent="0.25">
      <c r="A2132" s="25" t="str">
        <f>IF('[2]MUNIS Purchase Order Inquiry'!$A1936='[2]PO Detail'!$L$2," ",IF('[2]MUNIS Purchase Order Inquiry'!A1936='[2]PO Detail'!$L$1,'[2]MUNIS Purchase Order Inquiry'!B1936," "))</f>
        <v xml:space="preserve"> </v>
      </c>
      <c r="B2132" s="4" t="str">
        <f>IF('[2]MUNIS Purchase Order Inquiry'!$A1936='[2]PO Detail'!$L$2,'[2]MUNIS Purchase Order Inquiry'!Q1936,(IF('[2]MUNIS Purchase Order Inquiry'!$A1936='[2]PO Detail'!$L$1,CONCATENATE("      "&amp;'[2]MUNIS Purchase Order Inquiry'!I1936&amp;";   "&amp;'[2]MUNIS Purchase Order Inquiry'!J1936&amp;"   "&amp;'[2]MUNIS Purchase Order Inquiry'!K1936&amp;"; "&amp;'[2]MUNIS Purchase Order Inquiry'!M1936&amp;"; "&amp;'[2]MUNIS Purchase Order Inquiry'!N1936&amp;"; "&amp;'[2]MUNIS Purchase Order Inquiry'!O1936)," ")))</f>
        <v xml:space="preserve"> </v>
      </c>
      <c r="C2132" s="4" t="str">
        <f>IF('[2]MUNIS Purchase Order Inquiry'!$A1936='[2]PO Detail'!$L$2,'[2]MUNIS Purchase Order Inquiry'!R1936," ")</f>
        <v xml:space="preserve"> </v>
      </c>
      <c r="D2132" s="26" t="str">
        <f>IF('[2]MUNIS Purchase Order Inquiry'!$A1936='[2]PO Detail'!$L$1,'[2]MUNIS Purchase Order Inquiry'!G1936," ")</f>
        <v xml:space="preserve"> </v>
      </c>
      <c r="E2132" s="10" t="str">
        <f>IF('[2]MUNIS Purchase Order Inquiry'!$A1936='[2]PO Detail'!$L$1,'[2]MUNIS Purchase Order Inquiry'!D1936," ")</f>
        <v xml:space="preserve"> </v>
      </c>
      <c r="F2132" s="10" t="str">
        <f>IF('[2]MUNIS Purchase Order Inquiry'!$A1936='[2]PO Detail'!$L$1,'[2]MUNIS Purchase Order Inquiry'!E1936," ")</f>
        <v xml:space="preserve"> </v>
      </c>
      <c r="G2132" s="10" t="str">
        <f>IF('[2]MUNIS Purchase Order Inquiry'!$A1936='[2]PO Detail'!$L$1,'[2]MUNIS Purchase Order Inquiry'!F1936," ")</f>
        <v xml:space="preserve"> </v>
      </c>
    </row>
    <row r="2133" spans="1:7" x14ac:dyDescent="0.25">
      <c r="A2133" s="25" t="str">
        <f>IF('[2]MUNIS Purchase Order Inquiry'!$A1937='[2]PO Detail'!$L$2," ",IF('[2]MUNIS Purchase Order Inquiry'!A1937='[2]PO Detail'!$L$1,'[2]MUNIS Purchase Order Inquiry'!B1937," "))</f>
        <v xml:space="preserve"> </v>
      </c>
      <c r="B2133" s="4" t="str">
        <f>IF('[2]MUNIS Purchase Order Inquiry'!$A1937='[2]PO Detail'!$L$2,'[2]MUNIS Purchase Order Inquiry'!Q1937,(IF('[2]MUNIS Purchase Order Inquiry'!$A1937='[2]PO Detail'!$L$1,CONCATENATE("      "&amp;'[2]MUNIS Purchase Order Inquiry'!I1937&amp;";   "&amp;'[2]MUNIS Purchase Order Inquiry'!J1937&amp;"   "&amp;'[2]MUNIS Purchase Order Inquiry'!K1937&amp;"; "&amp;'[2]MUNIS Purchase Order Inquiry'!M1937&amp;"; "&amp;'[2]MUNIS Purchase Order Inquiry'!N1937&amp;"; "&amp;'[2]MUNIS Purchase Order Inquiry'!O1937)," ")))</f>
        <v xml:space="preserve"> </v>
      </c>
      <c r="C2133" s="4" t="str">
        <f>IF('[2]MUNIS Purchase Order Inquiry'!$A1937='[2]PO Detail'!$L$2,'[2]MUNIS Purchase Order Inquiry'!R1937," ")</f>
        <v xml:space="preserve"> </v>
      </c>
      <c r="D2133" s="26" t="str">
        <f>IF('[2]MUNIS Purchase Order Inquiry'!$A1937='[2]PO Detail'!$L$1,'[2]MUNIS Purchase Order Inquiry'!G1937," ")</f>
        <v xml:space="preserve"> </v>
      </c>
      <c r="E2133" s="10" t="str">
        <f>IF('[2]MUNIS Purchase Order Inquiry'!$A1937='[2]PO Detail'!$L$1,'[2]MUNIS Purchase Order Inquiry'!D1937," ")</f>
        <v xml:space="preserve"> </v>
      </c>
      <c r="F2133" s="10" t="str">
        <f>IF('[2]MUNIS Purchase Order Inquiry'!$A1937='[2]PO Detail'!$L$1,'[2]MUNIS Purchase Order Inquiry'!E1937," ")</f>
        <v xml:space="preserve"> </v>
      </c>
      <c r="G2133" s="10" t="str">
        <f>IF('[2]MUNIS Purchase Order Inquiry'!$A1937='[2]PO Detail'!$L$1,'[2]MUNIS Purchase Order Inquiry'!F1937," ")</f>
        <v xml:space="preserve"> </v>
      </c>
    </row>
    <row r="2134" spans="1:7" x14ac:dyDescent="0.25">
      <c r="A2134" s="25" t="str">
        <f>IF('[2]MUNIS Purchase Order Inquiry'!$A1938='[2]PO Detail'!$L$2," ",IF('[2]MUNIS Purchase Order Inquiry'!A1938='[2]PO Detail'!$L$1,'[2]MUNIS Purchase Order Inquiry'!B1938," "))</f>
        <v xml:space="preserve"> </v>
      </c>
      <c r="B2134" s="4" t="str">
        <f>IF('[2]MUNIS Purchase Order Inquiry'!$A1938='[2]PO Detail'!$L$2,'[2]MUNIS Purchase Order Inquiry'!Q1938,(IF('[2]MUNIS Purchase Order Inquiry'!$A1938='[2]PO Detail'!$L$1,CONCATENATE("      "&amp;'[2]MUNIS Purchase Order Inquiry'!I1938&amp;";   "&amp;'[2]MUNIS Purchase Order Inquiry'!J1938&amp;"   "&amp;'[2]MUNIS Purchase Order Inquiry'!K1938&amp;"; "&amp;'[2]MUNIS Purchase Order Inquiry'!M1938&amp;"; "&amp;'[2]MUNIS Purchase Order Inquiry'!N1938&amp;"; "&amp;'[2]MUNIS Purchase Order Inquiry'!O1938)," ")))</f>
        <v xml:space="preserve"> </v>
      </c>
      <c r="C2134" s="4" t="str">
        <f>IF('[2]MUNIS Purchase Order Inquiry'!$A1938='[2]PO Detail'!$L$2,'[2]MUNIS Purchase Order Inquiry'!R1938," ")</f>
        <v xml:space="preserve"> </v>
      </c>
      <c r="D2134" s="26" t="str">
        <f>IF('[2]MUNIS Purchase Order Inquiry'!$A1938='[2]PO Detail'!$L$1,'[2]MUNIS Purchase Order Inquiry'!G1938," ")</f>
        <v xml:space="preserve"> </v>
      </c>
      <c r="E2134" s="10" t="str">
        <f>IF('[2]MUNIS Purchase Order Inquiry'!$A1938='[2]PO Detail'!$L$1,'[2]MUNIS Purchase Order Inquiry'!D1938," ")</f>
        <v xml:space="preserve"> </v>
      </c>
      <c r="F2134" s="10" t="str">
        <f>IF('[2]MUNIS Purchase Order Inquiry'!$A1938='[2]PO Detail'!$L$1,'[2]MUNIS Purchase Order Inquiry'!E1938," ")</f>
        <v xml:space="preserve"> </v>
      </c>
      <c r="G2134" s="10" t="str">
        <f>IF('[2]MUNIS Purchase Order Inquiry'!$A1938='[2]PO Detail'!$L$1,'[2]MUNIS Purchase Order Inquiry'!F1938," ")</f>
        <v xml:space="preserve"> </v>
      </c>
    </row>
    <row r="2135" spans="1:7" x14ac:dyDescent="0.25">
      <c r="A2135" s="25" t="str">
        <f>IF('[2]MUNIS Purchase Order Inquiry'!$A1939='[2]PO Detail'!$L$2," ",IF('[2]MUNIS Purchase Order Inquiry'!A1939='[2]PO Detail'!$L$1,'[2]MUNIS Purchase Order Inquiry'!B1939," "))</f>
        <v xml:space="preserve"> </v>
      </c>
      <c r="B2135" s="4" t="str">
        <f>IF('[2]MUNIS Purchase Order Inquiry'!$A1939='[2]PO Detail'!$L$2,'[2]MUNIS Purchase Order Inquiry'!Q1939,(IF('[2]MUNIS Purchase Order Inquiry'!$A1939='[2]PO Detail'!$L$1,CONCATENATE("      "&amp;'[2]MUNIS Purchase Order Inquiry'!I1939&amp;";   "&amp;'[2]MUNIS Purchase Order Inquiry'!J1939&amp;"   "&amp;'[2]MUNIS Purchase Order Inquiry'!K1939&amp;"; "&amp;'[2]MUNIS Purchase Order Inquiry'!M1939&amp;"; "&amp;'[2]MUNIS Purchase Order Inquiry'!N1939&amp;"; "&amp;'[2]MUNIS Purchase Order Inquiry'!O1939)," ")))</f>
        <v xml:space="preserve"> </v>
      </c>
      <c r="C2135" s="4" t="str">
        <f>IF('[2]MUNIS Purchase Order Inquiry'!$A1939='[2]PO Detail'!$L$2,'[2]MUNIS Purchase Order Inquiry'!R1939," ")</f>
        <v xml:space="preserve"> </v>
      </c>
      <c r="D2135" s="26" t="str">
        <f>IF('[2]MUNIS Purchase Order Inquiry'!$A1939='[2]PO Detail'!$L$1,'[2]MUNIS Purchase Order Inquiry'!G1939," ")</f>
        <v xml:space="preserve"> </v>
      </c>
      <c r="E2135" s="10" t="str">
        <f>IF('[2]MUNIS Purchase Order Inquiry'!$A1939='[2]PO Detail'!$L$1,'[2]MUNIS Purchase Order Inquiry'!D1939," ")</f>
        <v xml:space="preserve"> </v>
      </c>
      <c r="F2135" s="10" t="str">
        <f>IF('[2]MUNIS Purchase Order Inquiry'!$A1939='[2]PO Detail'!$L$1,'[2]MUNIS Purchase Order Inquiry'!E1939," ")</f>
        <v xml:space="preserve"> </v>
      </c>
      <c r="G2135" s="10" t="str">
        <f>IF('[2]MUNIS Purchase Order Inquiry'!$A1939='[2]PO Detail'!$L$1,'[2]MUNIS Purchase Order Inquiry'!F1939," ")</f>
        <v xml:space="preserve"> </v>
      </c>
    </row>
    <row r="2136" spans="1:7" x14ac:dyDescent="0.25">
      <c r="A2136" s="25" t="str">
        <f>IF('[2]MUNIS Purchase Order Inquiry'!$A1940='[2]PO Detail'!$L$2," ",IF('[2]MUNIS Purchase Order Inquiry'!A1940='[2]PO Detail'!$L$1,'[2]MUNIS Purchase Order Inquiry'!B1940," "))</f>
        <v xml:space="preserve"> </v>
      </c>
      <c r="B2136" s="4" t="str">
        <f>IF('[2]MUNIS Purchase Order Inquiry'!$A1940='[2]PO Detail'!$L$2,'[2]MUNIS Purchase Order Inquiry'!Q1940,(IF('[2]MUNIS Purchase Order Inquiry'!$A1940='[2]PO Detail'!$L$1,CONCATENATE("      "&amp;'[2]MUNIS Purchase Order Inquiry'!I1940&amp;";   "&amp;'[2]MUNIS Purchase Order Inquiry'!J1940&amp;"   "&amp;'[2]MUNIS Purchase Order Inquiry'!K1940&amp;"; "&amp;'[2]MUNIS Purchase Order Inquiry'!M1940&amp;"; "&amp;'[2]MUNIS Purchase Order Inquiry'!N1940&amp;"; "&amp;'[2]MUNIS Purchase Order Inquiry'!O1940)," ")))</f>
        <v xml:space="preserve"> </v>
      </c>
      <c r="C2136" s="4" t="str">
        <f>IF('[2]MUNIS Purchase Order Inquiry'!$A1940='[2]PO Detail'!$L$2,'[2]MUNIS Purchase Order Inquiry'!R1940," ")</f>
        <v xml:space="preserve"> </v>
      </c>
      <c r="D2136" s="26" t="str">
        <f>IF('[2]MUNIS Purchase Order Inquiry'!$A1940='[2]PO Detail'!$L$1,'[2]MUNIS Purchase Order Inquiry'!G1940," ")</f>
        <v xml:space="preserve"> </v>
      </c>
      <c r="E2136" s="10" t="str">
        <f>IF('[2]MUNIS Purchase Order Inquiry'!$A1940='[2]PO Detail'!$L$1,'[2]MUNIS Purchase Order Inquiry'!D1940," ")</f>
        <v xml:space="preserve"> </v>
      </c>
      <c r="F2136" s="10" t="str">
        <f>IF('[2]MUNIS Purchase Order Inquiry'!$A1940='[2]PO Detail'!$L$1,'[2]MUNIS Purchase Order Inquiry'!E1940," ")</f>
        <v xml:space="preserve"> </v>
      </c>
      <c r="G2136" s="10" t="str">
        <f>IF('[2]MUNIS Purchase Order Inquiry'!$A1940='[2]PO Detail'!$L$1,'[2]MUNIS Purchase Order Inquiry'!F1940," ")</f>
        <v xml:space="preserve"> </v>
      </c>
    </row>
    <row r="2137" spans="1:7" x14ac:dyDescent="0.25">
      <c r="A2137" s="25" t="str">
        <f>IF('[2]MUNIS Purchase Order Inquiry'!$A1941='[2]PO Detail'!$L$2," ",IF('[2]MUNIS Purchase Order Inquiry'!A1941='[2]PO Detail'!$L$1,'[2]MUNIS Purchase Order Inquiry'!B1941," "))</f>
        <v xml:space="preserve"> </v>
      </c>
      <c r="B2137" s="4" t="str">
        <f>IF('[2]MUNIS Purchase Order Inquiry'!$A1941='[2]PO Detail'!$L$2,'[2]MUNIS Purchase Order Inquiry'!Q1941,(IF('[2]MUNIS Purchase Order Inquiry'!$A1941='[2]PO Detail'!$L$1,CONCATENATE("      "&amp;'[2]MUNIS Purchase Order Inquiry'!I1941&amp;";   "&amp;'[2]MUNIS Purchase Order Inquiry'!J1941&amp;"   "&amp;'[2]MUNIS Purchase Order Inquiry'!K1941&amp;"; "&amp;'[2]MUNIS Purchase Order Inquiry'!M1941&amp;"; "&amp;'[2]MUNIS Purchase Order Inquiry'!N1941&amp;"; "&amp;'[2]MUNIS Purchase Order Inquiry'!O1941)," ")))</f>
        <v xml:space="preserve"> </v>
      </c>
      <c r="C2137" s="4" t="str">
        <f>IF('[2]MUNIS Purchase Order Inquiry'!$A1941='[2]PO Detail'!$L$2,'[2]MUNIS Purchase Order Inquiry'!R1941," ")</f>
        <v xml:space="preserve"> </v>
      </c>
      <c r="D2137" s="26" t="str">
        <f>IF('[2]MUNIS Purchase Order Inquiry'!$A1941='[2]PO Detail'!$L$1,'[2]MUNIS Purchase Order Inquiry'!G1941," ")</f>
        <v xml:space="preserve"> </v>
      </c>
      <c r="E2137" s="10" t="str">
        <f>IF('[2]MUNIS Purchase Order Inquiry'!$A1941='[2]PO Detail'!$L$1,'[2]MUNIS Purchase Order Inquiry'!D1941," ")</f>
        <v xml:space="preserve"> </v>
      </c>
      <c r="F2137" s="10" t="str">
        <f>IF('[2]MUNIS Purchase Order Inquiry'!$A1941='[2]PO Detail'!$L$1,'[2]MUNIS Purchase Order Inquiry'!E1941," ")</f>
        <v xml:space="preserve"> </v>
      </c>
      <c r="G2137" s="10" t="str">
        <f>IF('[2]MUNIS Purchase Order Inquiry'!$A1941='[2]PO Detail'!$L$1,'[2]MUNIS Purchase Order Inquiry'!F1941," ")</f>
        <v xml:space="preserve"> </v>
      </c>
    </row>
    <row r="2138" spans="1:7" x14ac:dyDescent="0.25">
      <c r="A2138" s="25" t="str">
        <f>IF('[2]MUNIS Purchase Order Inquiry'!$A1942='[2]PO Detail'!$L$2," ",IF('[2]MUNIS Purchase Order Inquiry'!A1942='[2]PO Detail'!$L$1,'[2]MUNIS Purchase Order Inquiry'!B1942," "))</f>
        <v xml:space="preserve"> </v>
      </c>
      <c r="B2138" s="4" t="str">
        <f>IF('[2]MUNIS Purchase Order Inquiry'!$A1942='[2]PO Detail'!$L$2,'[2]MUNIS Purchase Order Inquiry'!Q1942,(IF('[2]MUNIS Purchase Order Inquiry'!$A1942='[2]PO Detail'!$L$1,CONCATENATE("      "&amp;'[2]MUNIS Purchase Order Inquiry'!I1942&amp;";   "&amp;'[2]MUNIS Purchase Order Inquiry'!J1942&amp;"   "&amp;'[2]MUNIS Purchase Order Inquiry'!K1942&amp;"; "&amp;'[2]MUNIS Purchase Order Inquiry'!M1942&amp;"; "&amp;'[2]MUNIS Purchase Order Inquiry'!N1942&amp;"; "&amp;'[2]MUNIS Purchase Order Inquiry'!O1942)," ")))</f>
        <v xml:space="preserve"> </v>
      </c>
      <c r="C2138" s="4" t="str">
        <f>IF('[2]MUNIS Purchase Order Inquiry'!$A1942='[2]PO Detail'!$L$2,'[2]MUNIS Purchase Order Inquiry'!R1942," ")</f>
        <v xml:space="preserve"> </v>
      </c>
      <c r="D2138" s="26" t="str">
        <f>IF('[2]MUNIS Purchase Order Inquiry'!$A1942='[2]PO Detail'!$L$1,'[2]MUNIS Purchase Order Inquiry'!G1942," ")</f>
        <v xml:space="preserve"> </v>
      </c>
      <c r="E2138" s="10" t="str">
        <f>IF('[2]MUNIS Purchase Order Inquiry'!$A1942='[2]PO Detail'!$L$1,'[2]MUNIS Purchase Order Inquiry'!D1942," ")</f>
        <v xml:space="preserve"> </v>
      </c>
      <c r="F2138" s="10" t="str">
        <f>IF('[2]MUNIS Purchase Order Inquiry'!$A1942='[2]PO Detail'!$L$1,'[2]MUNIS Purchase Order Inquiry'!E1942," ")</f>
        <v xml:space="preserve"> </v>
      </c>
      <c r="G2138" s="10" t="str">
        <f>IF('[2]MUNIS Purchase Order Inquiry'!$A1942='[2]PO Detail'!$L$1,'[2]MUNIS Purchase Order Inquiry'!F1942," ")</f>
        <v xml:space="preserve"> </v>
      </c>
    </row>
    <row r="2139" spans="1:7" x14ac:dyDescent="0.25">
      <c r="A2139" s="25" t="str">
        <f>IF('[2]MUNIS Purchase Order Inquiry'!$A1943='[2]PO Detail'!$L$2," ",IF('[2]MUNIS Purchase Order Inquiry'!A1943='[2]PO Detail'!$L$1,'[2]MUNIS Purchase Order Inquiry'!B1943," "))</f>
        <v xml:space="preserve"> </v>
      </c>
      <c r="B2139" s="4" t="str">
        <f>IF('[2]MUNIS Purchase Order Inquiry'!$A1943='[2]PO Detail'!$L$2,'[2]MUNIS Purchase Order Inquiry'!Q1943,(IF('[2]MUNIS Purchase Order Inquiry'!$A1943='[2]PO Detail'!$L$1,CONCATENATE("      "&amp;'[2]MUNIS Purchase Order Inquiry'!I1943&amp;";   "&amp;'[2]MUNIS Purchase Order Inquiry'!J1943&amp;"   "&amp;'[2]MUNIS Purchase Order Inquiry'!K1943&amp;"; "&amp;'[2]MUNIS Purchase Order Inquiry'!M1943&amp;"; "&amp;'[2]MUNIS Purchase Order Inquiry'!N1943&amp;"; "&amp;'[2]MUNIS Purchase Order Inquiry'!O1943)," ")))</f>
        <v xml:space="preserve"> </v>
      </c>
      <c r="C2139" s="4" t="str">
        <f>IF('[2]MUNIS Purchase Order Inquiry'!$A1943='[2]PO Detail'!$L$2,'[2]MUNIS Purchase Order Inquiry'!R1943," ")</f>
        <v xml:space="preserve"> </v>
      </c>
      <c r="D2139" s="26" t="str">
        <f>IF('[2]MUNIS Purchase Order Inquiry'!$A1943='[2]PO Detail'!$L$1,'[2]MUNIS Purchase Order Inquiry'!G1943," ")</f>
        <v xml:space="preserve"> </v>
      </c>
      <c r="E2139" s="10" t="str">
        <f>IF('[2]MUNIS Purchase Order Inquiry'!$A1943='[2]PO Detail'!$L$1,'[2]MUNIS Purchase Order Inquiry'!D1943," ")</f>
        <v xml:space="preserve"> </v>
      </c>
      <c r="F2139" s="10" t="str">
        <f>IF('[2]MUNIS Purchase Order Inquiry'!$A1943='[2]PO Detail'!$L$1,'[2]MUNIS Purchase Order Inquiry'!E1943," ")</f>
        <v xml:space="preserve"> </v>
      </c>
      <c r="G2139" s="10" t="str">
        <f>IF('[2]MUNIS Purchase Order Inquiry'!$A1943='[2]PO Detail'!$L$1,'[2]MUNIS Purchase Order Inquiry'!F1943," ")</f>
        <v xml:space="preserve"> </v>
      </c>
    </row>
    <row r="2140" spans="1:7" x14ac:dyDescent="0.25">
      <c r="A2140" s="25" t="str">
        <f>IF('[2]MUNIS Purchase Order Inquiry'!$A1944='[2]PO Detail'!$L$2," ",IF('[2]MUNIS Purchase Order Inquiry'!A1944='[2]PO Detail'!$L$1,'[2]MUNIS Purchase Order Inquiry'!B1944," "))</f>
        <v xml:space="preserve"> </v>
      </c>
      <c r="B2140" s="4" t="str">
        <f>IF('[2]MUNIS Purchase Order Inquiry'!$A1944='[2]PO Detail'!$L$2,'[2]MUNIS Purchase Order Inquiry'!Q1944,(IF('[2]MUNIS Purchase Order Inquiry'!$A1944='[2]PO Detail'!$L$1,CONCATENATE("      "&amp;'[2]MUNIS Purchase Order Inquiry'!I1944&amp;";   "&amp;'[2]MUNIS Purchase Order Inquiry'!J1944&amp;"   "&amp;'[2]MUNIS Purchase Order Inquiry'!K1944&amp;"; "&amp;'[2]MUNIS Purchase Order Inquiry'!M1944&amp;"; "&amp;'[2]MUNIS Purchase Order Inquiry'!N1944&amp;"; "&amp;'[2]MUNIS Purchase Order Inquiry'!O1944)," ")))</f>
        <v xml:space="preserve"> </v>
      </c>
      <c r="C2140" s="4" t="str">
        <f>IF('[2]MUNIS Purchase Order Inquiry'!$A1944='[2]PO Detail'!$L$2,'[2]MUNIS Purchase Order Inquiry'!R1944," ")</f>
        <v xml:space="preserve"> </v>
      </c>
      <c r="D2140" s="26" t="str">
        <f>IF('[2]MUNIS Purchase Order Inquiry'!$A1944='[2]PO Detail'!$L$1,'[2]MUNIS Purchase Order Inquiry'!G1944," ")</f>
        <v xml:space="preserve"> </v>
      </c>
      <c r="E2140" s="10" t="str">
        <f>IF('[2]MUNIS Purchase Order Inquiry'!$A1944='[2]PO Detail'!$L$1,'[2]MUNIS Purchase Order Inquiry'!D1944," ")</f>
        <v xml:space="preserve"> </v>
      </c>
      <c r="F2140" s="10" t="str">
        <f>IF('[2]MUNIS Purchase Order Inquiry'!$A1944='[2]PO Detail'!$L$1,'[2]MUNIS Purchase Order Inquiry'!E1944," ")</f>
        <v xml:space="preserve"> </v>
      </c>
      <c r="G2140" s="10" t="str">
        <f>IF('[2]MUNIS Purchase Order Inquiry'!$A1944='[2]PO Detail'!$L$1,'[2]MUNIS Purchase Order Inquiry'!F1944," ")</f>
        <v xml:space="preserve"> </v>
      </c>
    </row>
    <row r="2141" spans="1:7" x14ac:dyDescent="0.25">
      <c r="A2141" s="25" t="str">
        <f>IF('[2]MUNIS Purchase Order Inquiry'!$A1945='[2]PO Detail'!$L$2," ",IF('[2]MUNIS Purchase Order Inquiry'!A1945='[2]PO Detail'!$L$1,'[2]MUNIS Purchase Order Inquiry'!B1945," "))</f>
        <v xml:space="preserve"> </v>
      </c>
      <c r="B2141" s="4" t="str">
        <f>IF('[2]MUNIS Purchase Order Inquiry'!$A1945='[2]PO Detail'!$L$2,'[2]MUNIS Purchase Order Inquiry'!Q1945,(IF('[2]MUNIS Purchase Order Inquiry'!$A1945='[2]PO Detail'!$L$1,CONCATENATE("      "&amp;'[2]MUNIS Purchase Order Inquiry'!I1945&amp;";   "&amp;'[2]MUNIS Purchase Order Inquiry'!J1945&amp;"   "&amp;'[2]MUNIS Purchase Order Inquiry'!K1945&amp;"; "&amp;'[2]MUNIS Purchase Order Inquiry'!M1945&amp;"; "&amp;'[2]MUNIS Purchase Order Inquiry'!N1945&amp;"; "&amp;'[2]MUNIS Purchase Order Inquiry'!O1945)," ")))</f>
        <v xml:space="preserve"> </v>
      </c>
      <c r="C2141" s="4" t="str">
        <f>IF('[2]MUNIS Purchase Order Inquiry'!$A1945='[2]PO Detail'!$L$2,'[2]MUNIS Purchase Order Inquiry'!R1945," ")</f>
        <v xml:space="preserve"> </v>
      </c>
      <c r="D2141" s="26" t="str">
        <f>IF('[2]MUNIS Purchase Order Inquiry'!$A1945='[2]PO Detail'!$L$1,'[2]MUNIS Purchase Order Inquiry'!G1945," ")</f>
        <v xml:space="preserve"> </v>
      </c>
      <c r="E2141" s="10" t="str">
        <f>IF('[2]MUNIS Purchase Order Inquiry'!$A1945='[2]PO Detail'!$L$1,'[2]MUNIS Purchase Order Inquiry'!D1945," ")</f>
        <v xml:space="preserve"> </v>
      </c>
      <c r="F2141" s="10" t="str">
        <f>IF('[2]MUNIS Purchase Order Inquiry'!$A1945='[2]PO Detail'!$L$1,'[2]MUNIS Purchase Order Inquiry'!E1945," ")</f>
        <v xml:space="preserve"> </v>
      </c>
      <c r="G2141" s="10" t="str">
        <f>IF('[2]MUNIS Purchase Order Inquiry'!$A1945='[2]PO Detail'!$L$1,'[2]MUNIS Purchase Order Inquiry'!F1945," ")</f>
        <v xml:space="preserve"> </v>
      </c>
    </row>
    <row r="2142" spans="1:7" x14ac:dyDescent="0.25">
      <c r="A2142" s="25" t="str">
        <f>IF('[2]MUNIS Purchase Order Inquiry'!$A1946='[2]PO Detail'!$L$2," ",IF('[2]MUNIS Purchase Order Inquiry'!A1946='[2]PO Detail'!$L$1,'[2]MUNIS Purchase Order Inquiry'!B1946," "))</f>
        <v xml:space="preserve"> </v>
      </c>
      <c r="B2142" s="4" t="str">
        <f>IF('[2]MUNIS Purchase Order Inquiry'!$A1946='[2]PO Detail'!$L$2,'[2]MUNIS Purchase Order Inquiry'!Q1946,(IF('[2]MUNIS Purchase Order Inquiry'!$A1946='[2]PO Detail'!$L$1,CONCATENATE("      "&amp;'[2]MUNIS Purchase Order Inquiry'!I1946&amp;";   "&amp;'[2]MUNIS Purchase Order Inquiry'!J1946&amp;"   "&amp;'[2]MUNIS Purchase Order Inquiry'!K1946&amp;"; "&amp;'[2]MUNIS Purchase Order Inquiry'!M1946&amp;"; "&amp;'[2]MUNIS Purchase Order Inquiry'!N1946&amp;"; "&amp;'[2]MUNIS Purchase Order Inquiry'!O1946)," ")))</f>
        <v xml:space="preserve"> </v>
      </c>
      <c r="C2142" s="4" t="str">
        <f>IF('[2]MUNIS Purchase Order Inquiry'!$A1946='[2]PO Detail'!$L$2,'[2]MUNIS Purchase Order Inquiry'!R1946," ")</f>
        <v xml:space="preserve"> </v>
      </c>
      <c r="D2142" s="26" t="str">
        <f>IF('[2]MUNIS Purchase Order Inquiry'!$A1946='[2]PO Detail'!$L$1,'[2]MUNIS Purchase Order Inquiry'!G1946," ")</f>
        <v xml:space="preserve"> </v>
      </c>
      <c r="E2142" s="10" t="str">
        <f>IF('[2]MUNIS Purchase Order Inquiry'!$A1946='[2]PO Detail'!$L$1,'[2]MUNIS Purchase Order Inquiry'!D1946," ")</f>
        <v xml:space="preserve"> </v>
      </c>
      <c r="F2142" s="10" t="str">
        <f>IF('[2]MUNIS Purchase Order Inquiry'!$A1946='[2]PO Detail'!$L$1,'[2]MUNIS Purchase Order Inquiry'!E1946," ")</f>
        <v xml:space="preserve"> </v>
      </c>
      <c r="G2142" s="10" t="str">
        <f>IF('[2]MUNIS Purchase Order Inquiry'!$A1946='[2]PO Detail'!$L$1,'[2]MUNIS Purchase Order Inquiry'!F1946," ")</f>
        <v xml:space="preserve"> </v>
      </c>
    </row>
    <row r="2143" spans="1:7" x14ac:dyDescent="0.25">
      <c r="A2143" s="25" t="str">
        <f>IF('[2]MUNIS Purchase Order Inquiry'!$A1947='[2]PO Detail'!$L$2," ",IF('[2]MUNIS Purchase Order Inquiry'!A1947='[2]PO Detail'!$L$1,'[2]MUNIS Purchase Order Inquiry'!B1947," "))</f>
        <v xml:space="preserve"> </v>
      </c>
      <c r="B2143" s="4" t="str">
        <f>IF('[2]MUNIS Purchase Order Inquiry'!$A1947='[2]PO Detail'!$L$2,'[2]MUNIS Purchase Order Inquiry'!Q1947,(IF('[2]MUNIS Purchase Order Inquiry'!$A1947='[2]PO Detail'!$L$1,CONCATENATE("      "&amp;'[2]MUNIS Purchase Order Inquiry'!I1947&amp;";   "&amp;'[2]MUNIS Purchase Order Inquiry'!J1947&amp;"   "&amp;'[2]MUNIS Purchase Order Inquiry'!K1947&amp;"; "&amp;'[2]MUNIS Purchase Order Inquiry'!M1947&amp;"; "&amp;'[2]MUNIS Purchase Order Inquiry'!N1947&amp;"; "&amp;'[2]MUNIS Purchase Order Inquiry'!O1947)," ")))</f>
        <v xml:space="preserve"> </v>
      </c>
      <c r="C2143" s="4" t="str">
        <f>IF('[2]MUNIS Purchase Order Inquiry'!$A1947='[2]PO Detail'!$L$2,'[2]MUNIS Purchase Order Inquiry'!R1947," ")</f>
        <v xml:space="preserve"> </v>
      </c>
      <c r="D2143" s="26" t="str">
        <f>IF('[2]MUNIS Purchase Order Inquiry'!$A1947='[2]PO Detail'!$L$1,'[2]MUNIS Purchase Order Inquiry'!G1947," ")</f>
        <v xml:space="preserve"> </v>
      </c>
      <c r="E2143" s="10" t="str">
        <f>IF('[2]MUNIS Purchase Order Inquiry'!$A1947='[2]PO Detail'!$L$1,'[2]MUNIS Purchase Order Inquiry'!D1947," ")</f>
        <v xml:space="preserve"> </v>
      </c>
      <c r="F2143" s="10" t="str">
        <f>IF('[2]MUNIS Purchase Order Inquiry'!$A1947='[2]PO Detail'!$L$1,'[2]MUNIS Purchase Order Inquiry'!E1947," ")</f>
        <v xml:space="preserve"> </v>
      </c>
      <c r="G2143" s="10" t="str">
        <f>IF('[2]MUNIS Purchase Order Inquiry'!$A1947='[2]PO Detail'!$L$1,'[2]MUNIS Purchase Order Inquiry'!F1947," ")</f>
        <v xml:space="preserve"> </v>
      </c>
    </row>
    <row r="2144" spans="1:7" x14ac:dyDescent="0.25">
      <c r="A2144" s="25" t="str">
        <f>IF('[2]MUNIS Purchase Order Inquiry'!$A1948='[2]PO Detail'!$L$2," ",IF('[2]MUNIS Purchase Order Inquiry'!A1948='[2]PO Detail'!$L$1,'[2]MUNIS Purchase Order Inquiry'!B1948," "))</f>
        <v xml:space="preserve"> </v>
      </c>
      <c r="B2144" s="4" t="str">
        <f>IF('[2]MUNIS Purchase Order Inquiry'!$A1948='[2]PO Detail'!$L$2,'[2]MUNIS Purchase Order Inquiry'!Q1948,(IF('[2]MUNIS Purchase Order Inquiry'!$A1948='[2]PO Detail'!$L$1,CONCATENATE("      "&amp;'[2]MUNIS Purchase Order Inquiry'!I1948&amp;";   "&amp;'[2]MUNIS Purchase Order Inquiry'!J1948&amp;"   "&amp;'[2]MUNIS Purchase Order Inquiry'!K1948&amp;"; "&amp;'[2]MUNIS Purchase Order Inquiry'!M1948&amp;"; "&amp;'[2]MUNIS Purchase Order Inquiry'!N1948&amp;"; "&amp;'[2]MUNIS Purchase Order Inquiry'!O1948)," ")))</f>
        <v xml:space="preserve"> </v>
      </c>
      <c r="C2144" s="4" t="str">
        <f>IF('[2]MUNIS Purchase Order Inquiry'!$A1948='[2]PO Detail'!$L$2,'[2]MUNIS Purchase Order Inquiry'!R1948," ")</f>
        <v xml:space="preserve"> </v>
      </c>
      <c r="D2144" s="26" t="str">
        <f>IF('[2]MUNIS Purchase Order Inquiry'!$A1948='[2]PO Detail'!$L$1,'[2]MUNIS Purchase Order Inquiry'!G1948," ")</f>
        <v xml:space="preserve"> </v>
      </c>
      <c r="E2144" s="10" t="str">
        <f>IF('[2]MUNIS Purchase Order Inquiry'!$A1948='[2]PO Detail'!$L$1,'[2]MUNIS Purchase Order Inquiry'!D1948," ")</f>
        <v xml:space="preserve"> </v>
      </c>
      <c r="F2144" s="10" t="str">
        <f>IF('[2]MUNIS Purchase Order Inquiry'!$A1948='[2]PO Detail'!$L$1,'[2]MUNIS Purchase Order Inquiry'!E1948," ")</f>
        <v xml:space="preserve"> </v>
      </c>
      <c r="G2144" s="10" t="str">
        <f>IF('[2]MUNIS Purchase Order Inquiry'!$A1948='[2]PO Detail'!$L$1,'[2]MUNIS Purchase Order Inquiry'!F1948," ")</f>
        <v xml:space="preserve"> </v>
      </c>
    </row>
    <row r="2145" spans="1:7" x14ac:dyDescent="0.25">
      <c r="A2145" s="25" t="str">
        <f>IF('[2]MUNIS Purchase Order Inquiry'!$A1949='[2]PO Detail'!$L$2," ",IF('[2]MUNIS Purchase Order Inquiry'!A1949='[2]PO Detail'!$L$1,'[2]MUNIS Purchase Order Inquiry'!B1949," "))</f>
        <v xml:space="preserve"> </v>
      </c>
      <c r="B2145" s="4" t="str">
        <f>IF('[2]MUNIS Purchase Order Inquiry'!$A1949='[2]PO Detail'!$L$2,'[2]MUNIS Purchase Order Inquiry'!Q1949,(IF('[2]MUNIS Purchase Order Inquiry'!$A1949='[2]PO Detail'!$L$1,CONCATENATE("      "&amp;'[2]MUNIS Purchase Order Inquiry'!I1949&amp;";   "&amp;'[2]MUNIS Purchase Order Inquiry'!J1949&amp;"   "&amp;'[2]MUNIS Purchase Order Inquiry'!K1949&amp;"; "&amp;'[2]MUNIS Purchase Order Inquiry'!M1949&amp;"; "&amp;'[2]MUNIS Purchase Order Inquiry'!N1949&amp;"; "&amp;'[2]MUNIS Purchase Order Inquiry'!O1949)," ")))</f>
        <v xml:space="preserve"> </v>
      </c>
      <c r="C2145" s="4" t="str">
        <f>IF('[2]MUNIS Purchase Order Inquiry'!$A1949='[2]PO Detail'!$L$2,'[2]MUNIS Purchase Order Inquiry'!R1949," ")</f>
        <v xml:space="preserve"> </v>
      </c>
      <c r="D2145" s="26" t="str">
        <f>IF('[2]MUNIS Purchase Order Inquiry'!$A1949='[2]PO Detail'!$L$1,'[2]MUNIS Purchase Order Inquiry'!G1949," ")</f>
        <v xml:space="preserve"> </v>
      </c>
      <c r="E2145" s="10" t="str">
        <f>IF('[2]MUNIS Purchase Order Inquiry'!$A1949='[2]PO Detail'!$L$1,'[2]MUNIS Purchase Order Inquiry'!D1949," ")</f>
        <v xml:space="preserve"> </v>
      </c>
      <c r="F2145" s="10" t="str">
        <f>IF('[2]MUNIS Purchase Order Inquiry'!$A1949='[2]PO Detail'!$L$1,'[2]MUNIS Purchase Order Inquiry'!E1949," ")</f>
        <v xml:space="preserve"> </v>
      </c>
      <c r="G2145" s="10" t="str">
        <f>IF('[2]MUNIS Purchase Order Inquiry'!$A1949='[2]PO Detail'!$L$1,'[2]MUNIS Purchase Order Inquiry'!F1949," ")</f>
        <v xml:space="preserve"> </v>
      </c>
    </row>
    <row r="2146" spans="1:7" x14ac:dyDescent="0.25">
      <c r="A2146" s="25" t="str">
        <f>IF('[2]MUNIS Purchase Order Inquiry'!$A1950='[2]PO Detail'!$L$2," ",IF('[2]MUNIS Purchase Order Inquiry'!A1950='[2]PO Detail'!$L$1,'[2]MUNIS Purchase Order Inquiry'!B1950," "))</f>
        <v xml:space="preserve"> </v>
      </c>
      <c r="B2146" s="4" t="str">
        <f>IF('[2]MUNIS Purchase Order Inquiry'!$A1950='[2]PO Detail'!$L$2,'[2]MUNIS Purchase Order Inquiry'!Q1950,(IF('[2]MUNIS Purchase Order Inquiry'!$A1950='[2]PO Detail'!$L$1,CONCATENATE("      "&amp;'[2]MUNIS Purchase Order Inquiry'!I1950&amp;";   "&amp;'[2]MUNIS Purchase Order Inquiry'!J1950&amp;"   "&amp;'[2]MUNIS Purchase Order Inquiry'!K1950&amp;"; "&amp;'[2]MUNIS Purchase Order Inquiry'!M1950&amp;"; "&amp;'[2]MUNIS Purchase Order Inquiry'!N1950&amp;"; "&amp;'[2]MUNIS Purchase Order Inquiry'!O1950)," ")))</f>
        <v xml:space="preserve"> </v>
      </c>
      <c r="C2146" s="4" t="str">
        <f>IF('[2]MUNIS Purchase Order Inquiry'!$A1950='[2]PO Detail'!$L$2,'[2]MUNIS Purchase Order Inquiry'!R1950," ")</f>
        <v xml:space="preserve"> </v>
      </c>
      <c r="D2146" s="26" t="str">
        <f>IF('[2]MUNIS Purchase Order Inquiry'!$A1950='[2]PO Detail'!$L$1,'[2]MUNIS Purchase Order Inquiry'!G1950," ")</f>
        <v xml:space="preserve"> </v>
      </c>
      <c r="E2146" s="10" t="str">
        <f>IF('[2]MUNIS Purchase Order Inquiry'!$A1950='[2]PO Detail'!$L$1,'[2]MUNIS Purchase Order Inquiry'!D1950," ")</f>
        <v xml:space="preserve"> </v>
      </c>
      <c r="F2146" s="10" t="str">
        <f>IF('[2]MUNIS Purchase Order Inquiry'!$A1950='[2]PO Detail'!$L$1,'[2]MUNIS Purchase Order Inquiry'!E1950," ")</f>
        <v xml:space="preserve"> </v>
      </c>
      <c r="G2146" s="10" t="str">
        <f>IF('[2]MUNIS Purchase Order Inquiry'!$A1950='[2]PO Detail'!$L$1,'[2]MUNIS Purchase Order Inquiry'!F1950," ")</f>
        <v xml:space="preserve"> </v>
      </c>
    </row>
    <row r="2147" spans="1:7" x14ac:dyDescent="0.25">
      <c r="A2147" s="25" t="str">
        <f>IF('[2]MUNIS Purchase Order Inquiry'!$A1951='[2]PO Detail'!$L$2," ",IF('[2]MUNIS Purchase Order Inquiry'!A1951='[2]PO Detail'!$L$1,'[2]MUNIS Purchase Order Inquiry'!B1951," "))</f>
        <v xml:space="preserve"> </v>
      </c>
      <c r="B2147" s="4" t="str">
        <f>IF('[2]MUNIS Purchase Order Inquiry'!$A1951='[2]PO Detail'!$L$2,'[2]MUNIS Purchase Order Inquiry'!Q1951,(IF('[2]MUNIS Purchase Order Inquiry'!$A1951='[2]PO Detail'!$L$1,CONCATENATE("      "&amp;'[2]MUNIS Purchase Order Inquiry'!I1951&amp;";   "&amp;'[2]MUNIS Purchase Order Inquiry'!J1951&amp;"   "&amp;'[2]MUNIS Purchase Order Inquiry'!K1951&amp;"; "&amp;'[2]MUNIS Purchase Order Inquiry'!M1951&amp;"; "&amp;'[2]MUNIS Purchase Order Inquiry'!N1951&amp;"; "&amp;'[2]MUNIS Purchase Order Inquiry'!O1951)," ")))</f>
        <v xml:space="preserve"> </v>
      </c>
      <c r="C2147" s="4" t="str">
        <f>IF('[2]MUNIS Purchase Order Inquiry'!$A1951='[2]PO Detail'!$L$2,'[2]MUNIS Purchase Order Inquiry'!R1951," ")</f>
        <v xml:space="preserve"> </v>
      </c>
      <c r="D2147" s="26" t="str">
        <f>IF('[2]MUNIS Purchase Order Inquiry'!$A1951='[2]PO Detail'!$L$1,'[2]MUNIS Purchase Order Inquiry'!G1951," ")</f>
        <v xml:space="preserve"> </v>
      </c>
      <c r="E2147" s="10" t="str">
        <f>IF('[2]MUNIS Purchase Order Inquiry'!$A1951='[2]PO Detail'!$L$1,'[2]MUNIS Purchase Order Inquiry'!D1951," ")</f>
        <v xml:space="preserve"> </v>
      </c>
      <c r="F2147" s="10" t="str">
        <f>IF('[2]MUNIS Purchase Order Inquiry'!$A1951='[2]PO Detail'!$L$1,'[2]MUNIS Purchase Order Inquiry'!E1951," ")</f>
        <v xml:space="preserve"> </v>
      </c>
      <c r="G2147" s="10" t="str">
        <f>IF('[2]MUNIS Purchase Order Inquiry'!$A1951='[2]PO Detail'!$L$1,'[2]MUNIS Purchase Order Inquiry'!F1951," ")</f>
        <v xml:space="preserve"> </v>
      </c>
    </row>
    <row r="2148" spans="1:7" x14ac:dyDescent="0.25">
      <c r="A2148" s="25" t="str">
        <f>IF('[2]MUNIS Purchase Order Inquiry'!$A1952='[2]PO Detail'!$L$2," ",IF('[2]MUNIS Purchase Order Inquiry'!A1952='[2]PO Detail'!$L$1,'[2]MUNIS Purchase Order Inquiry'!B1952," "))</f>
        <v xml:space="preserve"> </v>
      </c>
      <c r="B2148" s="4" t="str">
        <f>IF('[2]MUNIS Purchase Order Inquiry'!$A1952='[2]PO Detail'!$L$2,'[2]MUNIS Purchase Order Inquiry'!Q1952,(IF('[2]MUNIS Purchase Order Inquiry'!$A1952='[2]PO Detail'!$L$1,CONCATENATE("      "&amp;'[2]MUNIS Purchase Order Inquiry'!I1952&amp;";   "&amp;'[2]MUNIS Purchase Order Inquiry'!J1952&amp;"   "&amp;'[2]MUNIS Purchase Order Inquiry'!K1952&amp;"; "&amp;'[2]MUNIS Purchase Order Inquiry'!M1952&amp;"; "&amp;'[2]MUNIS Purchase Order Inquiry'!N1952&amp;"; "&amp;'[2]MUNIS Purchase Order Inquiry'!O1952)," ")))</f>
        <v xml:space="preserve"> </v>
      </c>
      <c r="C2148" s="4" t="str">
        <f>IF('[2]MUNIS Purchase Order Inquiry'!$A1952='[2]PO Detail'!$L$2,'[2]MUNIS Purchase Order Inquiry'!R1952," ")</f>
        <v xml:space="preserve"> </v>
      </c>
      <c r="D2148" s="26" t="str">
        <f>IF('[2]MUNIS Purchase Order Inquiry'!$A1952='[2]PO Detail'!$L$1,'[2]MUNIS Purchase Order Inquiry'!G1952," ")</f>
        <v xml:space="preserve"> </v>
      </c>
      <c r="E2148" s="10" t="str">
        <f>IF('[2]MUNIS Purchase Order Inquiry'!$A1952='[2]PO Detail'!$L$1,'[2]MUNIS Purchase Order Inquiry'!D1952," ")</f>
        <v xml:space="preserve"> </v>
      </c>
      <c r="F2148" s="10" t="str">
        <f>IF('[2]MUNIS Purchase Order Inquiry'!$A1952='[2]PO Detail'!$L$1,'[2]MUNIS Purchase Order Inquiry'!E1952," ")</f>
        <v xml:space="preserve"> </v>
      </c>
      <c r="G2148" s="10" t="str">
        <f>IF('[2]MUNIS Purchase Order Inquiry'!$A1952='[2]PO Detail'!$L$1,'[2]MUNIS Purchase Order Inquiry'!F1952," ")</f>
        <v xml:space="preserve"> </v>
      </c>
    </row>
    <row r="2149" spans="1:7" x14ac:dyDescent="0.25">
      <c r="A2149" s="25" t="str">
        <f>IF('[2]MUNIS Purchase Order Inquiry'!$A1953='[2]PO Detail'!$L$2," ",IF('[2]MUNIS Purchase Order Inquiry'!A1953='[2]PO Detail'!$L$1,'[2]MUNIS Purchase Order Inquiry'!B1953," "))</f>
        <v xml:space="preserve"> </v>
      </c>
      <c r="B2149" s="4" t="str">
        <f>IF('[2]MUNIS Purchase Order Inquiry'!$A1953='[2]PO Detail'!$L$2,'[2]MUNIS Purchase Order Inquiry'!Q1953,(IF('[2]MUNIS Purchase Order Inquiry'!$A1953='[2]PO Detail'!$L$1,CONCATENATE("      "&amp;'[2]MUNIS Purchase Order Inquiry'!I1953&amp;";   "&amp;'[2]MUNIS Purchase Order Inquiry'!J1953&amp;"   "&amp;'[2]MUNIS Purchase Order Inquiry'!K1953&amp;"; "&amp;'[2]MUNIS Purchase Order Inquiry'!M1953&amp;"; "&amp;'[2]MUNIS Purchase Order Inquiry'!N1953&amp;"; "&amp;'[2]MUNIS Purchase Order Inquiry'!O1953)," ")))</f>
        <v xml:space="preserve"> </v>
      </c>
      <c r="C2149" s="4" t="str">
        <f>IF('[2]MUNIS Purchase Order Inquiry'!$A1953='[2]PO Detail'!$L$2,'[2]MUNIS Purchase Order Inquiry'!R1953," ")</f>
        <v xml:space="preserve"> </v>
      </c>
      <c r="D2149" s="26" t="str">
        <f>IF('[2]MUNIS Purchase Order Inquiry'!$A1953='[2]PO Detail'!$L$1,'[2]MUNIS Purchase Order Inquiry'!G1953," ")</f>
        <v xml:space="preserve"> </v>
      </c>
      <c r="E2149" s="10" t="str">
        <f>IF('[2]MUNIS Purchase Order Inquiry'!$A1953='[2]PO Detail'!$L$1,'[2]MUNIS Purchase Order Inquiry'!D1953," ")</f>
        <v xml:space="preserve"> </v>
      </c>
      <c r="F2149" s="10" t="str">
        <f>IF('[2]MUNIS Purchase Order Inquiry'!$A1953='[2]PO Detail'!$L$1,'[2]MUNIS Purchase Order Inquiry'!E1953," ")</f>
        <v xml:space="preserve"> </v>
      </c>
      <c r="G2149" s="10" t="str">
        <f>IF('[2]MUNIS Purchase Order Inquiry'!$A1953='[2]PO Detail'!$L$1,'[2]MUNIS Purchase Order Inquiry'!F1953," ")</f>
        <v xml:space="preserve"> </v>
      </c>
    </row>
    <row r="2150" spans="1:7" x14ac:dyDescent="0.25">
      <c r="A2150" s="25" t="str">
        <f>IF('[2]MUNIS Purchase Order Inquiry'!$A1954='[2]PO Detail'!$L$2," ",IF('[2]MUNIS Purchase Order Inquiry'!A1954='[2]PO Detail'!$L$1,'[2]MUNIS Purchase Order Inquiry'!B1954," "))</f>
        <v xml:space="preserve"> </v>
      </c>
      <c r="B2150" s="4" t="str">
        <f>IF('[2]MUNIS Purchase Order Inquiry'!$A1954='[2]PO Detail'!$L$2,'[2]MUNIS Purchase Order Inquiry'!Q1954,(IF('[2]MUNIS Purchase Order Inquiry'!$A1954='[2]PO Detail'!$L$1,CONCATENATE("      "&amp;'[2]MUNIS Purchase Order Inquiry'!I1954&amp;";   "&amp;'[2]MUNIS Purchase Order Inquiry'!J1954&amp;"   "&amp;'[2]MUNIS Purchase Order Inquiry'!K1954&amp;"; "&amp;'[2]MUNIS Purchase Order Inquiry'!M1954&amp;"; "&amp;'[2]MUNIS Purchase Order Inquiry'!N1954&amp;"; "&amp;'[2]MUNIS Purchase Order Inquiry'!O1954)," ")))</f>
        <v xml:space="preserve"> </v>
      </c>
      <c r="C2150" s="4" t="str">
        <f>IF('[2]MUNIS Purchase Order Inquiry'!$A1954='[2]PO Detail'!$L$2,'[2]MUNIS Purchase Order Inquiry'!R1954," ")</f>
        <v xml:space="preserve"> </v>
      </c>
      <c r="D2150" s="26" t="str">
        <f>IF('[2]MUNIS Purchase Order Inquiry'!$A1954='[2]PO Detail'!$L$1,'[2]MUNIS Purchase Order Inquiry'!G1954," ")</f>
        <v xml:space="preserve"> </v>
      </c>
      <c r="E2150" s="10" t="str">
        <f>IF('[2]MUNIS Purchase Order Inquiry'!$A1954='[2]PO Detail'!$L$1,'[2]MUNIS Purchase Order Inquiry'!D1954," ")</f>
        <v xml:space="preserve"> </v>
      </c>
      <c r="F2150" s="10" t="str">
        <f>IF('[2]MUNIS Purchase Order Inquiry'!$A1954='[2]PO Detail'!$L$1,'[2]MUNIS Purchase Order Inquiry'!E1954," ")</f>
        <v xml:space="preserve"> </v>
      </c>
      <c r="G2150" s="10" t="str">
        <f>IF('[2]MUNIS Purchase Order Inquiry'!$A1954='[2]PO Detail'!$L$1,'[2]MUNIS Purchase Order Inquiry'!F1954," ")</f>
        <v xml:space="preserve"> </v>
      </c>
    </row>
    <row r="2151" spans="1:7" x14ac:dyDescent="0.25">
      <c r="A2151" s="25" t="str">
        <f>IF('[2]MUNIS Purchase Order Inquiry'!$A1955='[2]PO Detail'!$L$2," ",IF('[2]MUNIS Purchase Order Inquiry'!A1955='[2]PO Detail'!$L$1,'[2]MUNIS Purchase Order Inquiry'!B1955," "))</f>
        <v xml:space="preserve"> </v>
      </c>
      <c r="B2151" s="4" t="str">
        <f>IF('[2]MUNIS Purchase Order Inquiry'!$A1955='[2]PO Detail'!$L$2,'[2]MUNIS Purchase Order Inquiry'!Q1955,(IF('[2]MUNIS Purchase Order Inquiry'!$A1955='[2]PO Detail'!$L$1,CONCATENATE("      "&amp;'[2]MUNIS Purchase Order Inquiry'!I1955&amp;";   "&amp;'[2]MUNIS Purchase Order Inquiry'!J1955&amp;"   "&amp;'[2]MUNIS Purchase Order Inquiry'!K1955&amp;"; "&amp;'[2]MUNIS Purchase Order Inquiry'!M1955&amp;"; "&amp;'[2]MUNIS Purchase Order Inquiry'!N1955&amp;"; "&amp;'[2]MUNIS Purchase Order Inquiry'!O1955)," ")))</f>
        <v xml:space="preserve"> </v>
      </c>
      <c r="C2151" s="4" t="str">
        <f>IF('[2]MUNIS Purchase Order Inquiry'!$A1955='[2]PO Detail'!$L$2,'[2]MUNIS Purchase Order Inquiry'!R1955," ")</f>
        <v xml:space="preserve"> </v>
      </c>
      <c r="D2151" s="26" t="str">
        <f>IF('[2]MUNIS Purchase Order Inquiry'!$A1955='[2]PO Detail'!$L$1,'[2]MUNIS Purchase Order Inquiry'!G1955," ")</f>
        <v xml:space="preserve"> </v>
      </c>
      <c r="E2151" s="10" t="str">
        <f>IF('[2]MUNIS Purchase Order Inquiry'!$A1955='[2]PO Detail'!$L$1,'[2]MUNIS Purchase Order Inquiry'!D1955," ")</f>
        <v xml:space="preserve"> </v>
      </c>
      <c r="F2151" s="10" t="str">
        <f>IF('[2]MUNIS Purchase Order Inquiry'!$A1955='[2]PO Detail'!$L$1,'[2]MUNIS Purchase Order Inquiry'!E1955," ")</f>
        <v xml:space="preserve"> </v>
      </c>
      <c r="G2151" s="10" t="str">
        <f>IF('[2]MUNIS Purchase Order Inquiry'!$A1955='[2]PO Detail'!$L$1,'[2]MUNIS Purchase Order Inquiry'!F1955," ")</f>
        <v xml:space="preserve"> </v>
      </c>
    </row>
    <row r="2152" spans="1:7" x14ac:dyDescent="0.25">
      <c r="A2152" s="25" t="str">
        <f>IF('[2]MUNIS Purchase Order Inquiry'!$A1956='[2]PO Detail'!$L$2," ",IF('[2]MUNIS Purchase Order Inquiry'!A1956='[2]PO Detail'!$L$1,'[2]MUNIS Purchase Order Inquiry'!B1956," "))</f>
        <v xml:space="preserve"> </v>
      </c>
      <c r="B2152" s="4" t="str">
        <f>IF('[2]MUNIS Purchase Order Inquiry'!$A1956='[2]PO Detail'!$L$2,'[2]MUNIS Purchase Order Inquiry'!Q1956,(IF('[2]MUNIS Purchase Order Inquiry'!$A1956='[2]PO Detail'!$L$1,CONCATENATE("      "&amp;'[2]MUNIS Purchase Order Inquiry'!I1956&amp;";   "&amp;'[2]MUNIS Purchase Order Inquiry'!J1956&amp;"   "&amp;'[2]MUNIS Purchase Order Inquiry'!K1956&amp;"; "&amp;'[2]MUNIS Purchase Order Inquiry'!M1956&amp;"; "&amp;'[2]MUNIS Purchase Order Inquiry'!N1956&amp;"; "&amp;'[2]MUNIS Purchase Order Inquiry'!O1956)," ")))</f>
        <v xml:space="preserve"> </v>
      </c>
      <c r="C2152" s="4" t="str">
        <f>IF('[2]MUNIS Purchase Order Inquiry'!$A1956='[2]PO Detail'!$L$2,'[2]MUNIS Purchase Order Inquiry'!R1956," ")</f>
        <v xml:space="preserve"> </v>
      </c>
      <c r="D2152" s="26" t="str">
        <f>IF('[2]MUNIS Purchase Order Inquiry'!$A1956='[2]PO Detail'!$L$1,'[2]MUNIS Purchase Order Inquiry'!G1956," ")</f>
        <v xml:space="preserve"> </v>
      </c>
      <c r="E2152" s="10" t="str">
        <f>IF('[2]MUNIS Purchase Order Inquiry'!$A1956='[2]PO Detail'!$L$1,'[2]MUNIS Purchase Order Inquiry'!D1956," ")</f>
        <v xml:space="preserve"> </v>
      </c>
      <c r="F2152" s="10" t="str">
        <f>IF('[2]MUNIS Purchase Order Inquiry'!$A1956='[2]PO Detail'!$L$1,'[2]MUNIS Purchase Order Inquiry'!E1956," ")</f>
        <v xml:space="preserve"> </v>
      </c>
      <c r="G2152" s="10" t="str">
        <f>IF('[2]MUNIS Purchase Order Inquiry'!$A1956='[2]PO Detail'!$L$1,'[2]MUNIS Purchase Order Inquiry'!F1956," ")</f>
        <v xml:space="preserve"> </v>
      </c>
    </row>
    <row r="2153" spans="1:7" x14ac:dyDescent="0.25">
      <c r="A2153" s="25" t="str">
        <f>IF('[2]MUNIS Purchase Order Inquiry'!$A1957='[2]PO Detail'!$L$2," ",IF('[2]MUNIS Purchase Order Inquiry'!A1957='[2]PO Detail'!$L$1,'[2]MUNIS Purchase Order Inquiry'!B1957," "))</f>
        <v xml:space="preserve"> </v>
      </c>
      <c r="B2153" s="4" t="str">
        <f>IF('[2]MUNIS Purchase Order Inquiry'!$A1957='[2]PO Detail'!$L$2,'[2]MUNIS Purchase Order Inquiry'!Q1957,(IF('[2]MUNIS Purchase Order Inquiry'!$A1957='[2]PO Detail'!$L$1,CONCATENATE("      "&amp;'[2]MUNIS Purchase Order Inquiry'!I1957&amp;";   "&amp;'[2]MUNIS Purchase Order Inquiry'!J1957&amp;"   "&amp;'[2]MUNIS Purchase Order Inquiry'!K1957&amp;"; "&amp;'[2]MUNIS Purchase Order Inquiry'!M1957&amp;"; "&amp;'[2]MUNIS Purchase Order Inquiry'!N1957&amp;"; "&amp;'[2]MUNIS Purchase Order Inquiry'!O1957)," ")))</f>
        <v xml:space="preserve"> </v>
      </c>
      <c r="C2153" s="4" t="str">
        <f>IF('[2]MUNIS Purchase Order Inquiry'!$A1957='[2]PO Detail'!$L$2,'[2]MUNIS Purchase Order Inquiry'!R1957," ")</f>
        <v xml:space="preserve"> </v>
      </c>
      <c r="D2153" s="26" t="str">
        <f>IF('[2]MUNIS Purchase Order Inquiry'!$A1957='[2]PO Detail'!$L$1,'[2]MUNIS Purchase Order Inquiry'!G1957," ")</f>
        <v xml:space="preserve"> </v>
      </c>
      <c r="E2153" s="10" t="str">
        <f>IF('[2]MUNIS Purchase Order Inquiry'!$A1957='[2]PO Detail'!$L$1,'[2]MUNIS Purchase Order Inquiry'!D1957," ")</f>
        <v xml:space="preserve"> </v>
      </c>
      <c r="F2153" s="10" t="str">
        <f>IF('[2]MUNIS Purchase Order Inquiry'!$A1957='[2]PO Detail'!$L$1,'[2]MUNIS Purchase Order Inquiry'!E1957," ")</f>
        <v xml:space="preserve"> </v>
      </c>
      <c r="G2153" s="10" t="str">
        <f>IF('[2]MUNIS Purchase Order Inquiry'!$A1957='[2]PO Detail'!$L$1,'[2]MUNIS Purchase Order Inquiry'!F1957," ")</f>
        <v xml:space="preserve"> </v>
      </c>
    </row>
    <row r="2154" spans="1:7" x14ac:dyDescent="0.25">
      <c r="A2154" s="25" t="str">
        <f>IF('[2]MUNIS Purchase Order Inquiry'!$A1958='[2]PO Detail'!$L$2," ",IF('[2]MUNIS Purchase Order Inquiry'!A1958='[2]PO Detail'!$L$1,'[2]MUNIS Purchase Order Inquiry'!B1958," "))</f>
        <v xml:space="preserve"> </v>
      </c>
      <c r="B2154" s="4" t="str">
        <f>IF('[2]MUNIS Purchase Order Inquiry'!$A1958='[2]PO Detail'!$L$2,'[2]MUNIS Purchase Order Inquiry'!Q1958,(IF('[2]MUNIS Purchase Order Inquiry'!$A1958='[2]PO Detail'!$L$1,CONCATENATE("      "&amp;'[2]MUNIS Purchase Order Inquiry'!I1958&amp;";   "&amp;'[2]MUNIS Purchase Order Inquiry'!J1958&amp;"   "&amp;'[2]MUNIS Purchase Order Inquiry'!K1958&amp;"; "&amp;'[2]MUNIS Purchase Order Inquiry'!M1958&amp;"; "&amp;'[2]MUNIS Purchase Order Inquiry'!N1958&amp;"; "&amp;'[2]MUNIS Purchase Order Inquiry'!O1958)," ")))</f>
        <v xml:space="preserve"> </v>
      </c>
      <c r="C2154" s="4" t="str">
        <f>IF('[2]MUNIS Purchase Order Inquiry'!$A1958='[2]PO Detail'!$L$2,'[2]MUNIS Purchase Order Inquiry'!R1958," ")</f>
        <v xml:space="preserve"> </v>
      </c>
      <c r="D2154" s="26" t="str">
        <f>IF('[2]MUNIS Purchase Order Inquiry'!$A1958='[2]PO Detail'!$L$1,'[2]MUNIS Purchase Order Inquiry'!G1958," ")</f>
        <v xml:space="preserve"> </v>
      </c>
      <c r="E2154" s="10" t="str">
        <f>IF('[2]MUNIS Purchase Order Inquiry'!$A1958='[2]PO Detail'!$L$1,'[2]MUNIS Purchase Order Inquiry'!D1958," ")</f>
        <v xml:space="preserve"> </v>
      </c>
      <c r="F2154" s="10" t="str">
        <f>IF('[2]MUNIS Purchase Order Inquiry'!$A1958='[2]PO Detail'!$L$1,'[2]MUNIS Purchase Order Inquiry'!E1958," ")</f>
        <v xml:space="preserve"> </v>
      </c>
      <c r="G2154" s="10" t="str">
        <f>IF('[2]MUNIS Purchase Order Inquiry'!$A1958='[2]PO Detail'!$L$1,'[2]MUNIS Purchase Order Inquiry'!F1958," ")</f>
        <v xml:space="preserve"> </v>
      </c>
    </row>
    <row r="2155" spans="1:7" x14ac:dyDescent="0.25">
      <c r="A2155" s="25" t="str">
        <f>IF('[2]MUNIS Purchase Order Inquiry'!$A1959='[2]PO Detail'!$L$2," ",IF('[2]MUNIS Purchase Order Inquiry'!A1959='[2]PO Detail'!$L$1,'[2]MUNIS Purchase Order Inquiry'!B1959," "))</f>
        <v xml:space="preserve"> </v>
      </c>
      <c r="B2155" s="4" t="str">
        <f>IF('[2]MUNIS Purchase Order Inquiry'!$A1959='[2]PO Detail'!$L$2,'[2]MUNIS Purchase Order Inquiry'!Q1959,(IF('[2]MUNIS Purchase Order Inquiry'!$A1959='[2]PO Detail'!$L$1,CONCATENATE("      "&amp;'[2]MUNIS Purchase Order Inquiry'!I1959&amp;";   "&amp;'[2]MUNIS Purchase Order Inquiry'!J1959&amp;"   "&amp;'[2]MUNIS Purchase Order Inquiry'!K1959&amp;"; "&amp;'[2]MUNIS Purchase Order Inquiry'!M1959&amp;"; "&amp;'[2]MUNIS Purchase Order Inquiry'!N1959&amp;"; "&amp;'[2]MUNIS Purchase Order Inquiry'!O1959)," ")))</f>
        <v xml:space="preserve"> </v>
      </c>
      <c r="C2155" s="4" t="str">
        <f>IF('[2]MUNIS Purchase Order Inquiry'!$A1959='[2]PO Detail'!$L$2,'[2]MUNIS Purchase Order Inquiry'!R1959," ")</f>
        <v xml:space="preserve"> </v>
      </c>
      <c r="D2155" s="26" t="str">
        <f>IF('[2]MUNIS Purchase Order Inquiry'!$A1959='[2]PO Detail'!$L$1,'[2]MUNIS Purchase Order Inquiry'!G1959," ")</f>
        <v xml:space="preserve"> </v>
      </c>
      <c r="E2155" s="10" t="str">
        <f>IF('[2]MUNIS Purchase Order Inquiry'!$A1959='[2]PO Detail'!$L$1,'[2]MUNIS Purchase Order Inquiry'!D1959," ")</f>
        <v xml:space="preserve"> </v>
      </c>
      <c r="F2155" s="10" t="str">
        <f>IF('[2]MUNIS Purchase Order Inquiry'!$A1959='[2]PO Detail'!$L$1,'[2]MUNIS Purchase Order Inquiry'!E1959," ")</f>
        <v xml:space="preserve"> </v>
      </c>
      <c r="G2155" s="10" t="str">
        <f>IF('[2]MUNIS Purchase Order Inquiry'!$A1959='[2]PO Detail'!$L$1,'[2]MUNIS Purchase Order Inquiry'!F1959," ")</f>
        <v xml:space="preserve"> </v>
      </c>
    </row>
    <row r="2156" spans="1:7" x14ac:dyDescent="0.25">
      <c r="A2156" s="25" t="str">
        <f>IF('[2]MUNIS Purchase Order Inquiry'!$A1960='[2]PO Detail'!$L$2," ",IF('[2]MUNIS Purchase Order Inquiry'!A1960='[2]PO Detail'!$L$1,'[2]MUNIS Purchase Order Inquiry'!B1960," "))</f>
        <v xml:space="preserve"> </v>
      </c>
      <c r="B2156" s="4" t="str">
        <f>IF('[2]MUNIS Purchase Order Inquiry'!$A1960='[2]PO Detail'!$L$2,'[2]MUNIS Purchase Order Inquiry'!Q1960,(IF('[2]MUNIS Purchase Order Inquiry'!$A1960='[2]PO Detail'!$L$1,CONCATENATE("      "&amp;'[2]MUNIS Purchase Order Inquiry'!I1960&amp;";   "&amp;'[2]MUNIS Purchase Order Inquiry'!J1960&amp;"   "&amp;'[2]MUNIS Purchase Order Inquiry'!K1960&amp;"; "&amp;'[2]MUNIS Purchase Order Inquiry'!M1960&amp;"; "&amp;'[2]MUNIS Purchase Order Inquiry'!N1960&amp;"; "&amp;'[2]MUNIS Purchase Order Inquiry'!O1960)," ")))</f>
        <v xml:space="preserve"> </v>
      </c>
      <c r="C2156" s="4" t="str">
        <f>IF('[2]MUNIS Purchase Order Inquiry'!$A1960='[2]PO Detail'!$L$2,'[2]MUNIS Purchase Order Inquiry'!R1960," ")</f>
        <v xml:space="preserve"> </v>
      </c>
      <c r="D2156" s="26" t="str">
        <f>IF('[2]MUNIS Purchase Order Inquiry'!$A1960='[2]PO Detail'!$L$1,'[2]MUNIS Purchase Order Inquiry'!G1960," ")</f>
        <v xml:space="preserve"> </v>
      </c>
      <c r="E2156" s="10" t="str">
        <f>IF('[2]MUNIS Purchase Order Inquiry'!$A1960='[2]PO Detail'!$L$1,'[2]MUNIS Purchase Order Inquiry'!D1960," ")</f>
        <v xml:space="preserve"> </v>
      </c>
      <c r="F2156" s="10" t="str">
        <f>IF('[2]MUNIS Purchase Order Inquiry'!$A1960='[2]PO Detail'!$L$1,'[2]MUNIS Purchase Order Inquiry'!E1960," ")</f>
        <v xml:space="preserve"> </v>
      </c>
      <c r="G2156" s="10" t="str">
        <f>IF('[2]MUNIS Purchase Order Inquiry'!$A1960='[2]PO Detail'!$L$1,'[2]MUNIS Purchase Order Inquiry'!F1960," ")</f>
        <v xml:space="preserve"> </v>
      </c>
    </row>
    <row r="2157" spans="1:7" x14ac:dyDescent="0.25">
      <c r="A2157" s="25" t="str">
        <f>IF('[2]MUNIS Purchase Order Inquiry'!$A1961='[2]PO Detail'!$L$2," ",IF('[2]MUNIS Purchase Order Inquiry'!A1961='[2]PO Detail'!$L$1,'[2]MUNIS Purchase Order Inquiry'!B1961," "))</f>
        <v xml:space="preserve"> </v>
      </c>
      <c r="B2157" s="4" t="str">
        <f>IF('[2]MUNIS Purchase Order Inquiry'!$A1961='[2]PO Detail'!$L$2,'[2]MUNIS Purchase Order Inquiry'!Q1961,(IF('[2]MUNIS Purchase Order Inquiry'!$A1961='[2]PO Detail'!$L$1,CONCATENATE("      "&amp;'[2]MUNIS Purchase Order Inquiry'!I1961&amp;";   "&amp;'[2]MUNIS Purchase Order Inquiry'!J1961&amp;"   "&amp;'[2]MUNIS Purchase Order Inquiry'!K1961&amp;"; "&amp;'[2]MUNIS Purchase Order Inquiry'!M1961&amp;"; "&amp;'[2]MUNIS Purchase Order Inquiry'!N1961&amp;"; "&amp;'[2]MUNIS Purchase Order Inquiry'!O1961)," ")))</f>
        <v xml:space="preserve"> </v>
      </c>
      <c r="C2157" s="4" t="str">
        <f>IF('[2]MUNIS Purchase Order Inquiry'!$A1961='[2]PO Detail'!$L$2,'[2]MUNIS Purchase Order Inquiry'!R1961," ")</f>
        <v xml:space="preserve"> </v>
      </c>
      <c r="D2157" s="26" t="str">
        <f>IF('[2]MUNIS Purchase Order Inquiry'!$A1961='[2]PO Detail'!$L$1,'[2]MUNIS Purchase Order Inquiry'!G1961," ")</f>
        <v xml:space="preserve"> </v>
      </c>
      <c r="E2157" s="10" t="str">
        <f>IF('[2]MUNIS Purchase Order Inquiry'!$A1961='[2]PO Detail'!$L$1,'[2]MUNIS Purchase Order Inquiry'!D1961," ")</f>
        <v xml:space="preserve"> </v>
      </c>
      <c r="F2157" s="10" t="str">
        <f>IF('[2]MUNIS Purchase Order Inquiry'!$A1961='[2]PO Detail'!$L$1,'[2]MUNIS Purchase Order Inquiry'!E1961," ")</f>
        <v xml:space="preserve"> </v>
      </c>
      <c r="G2157" s="10" t="str">
        <f>IF('[2]MUNIS Purchase Order Inquiry'!$A1961='[2]PO Detail'!$L$1,'[2]MUNIS Purchase Order Inquiry'!F1961," ")</f>
        <v xml:space="preserve"> </v>
      </c>
    </row>
    <row r="2158" spans="1:7" x14ac:dyDescent="0.25">
      <c r="A2158" s="25" t="str">
        <f>IF('[2]MUNIS Purchase Order Inquiry'!$A1962='[2]PO Detail'!$L$2," ",IF('[2]MUNIS Purchase Order Inquiry'!A1962='[2]PO Detail'!$L$1,'[2]MUNIS Purchase Order Inquiry'!B1962," "))</f>
        <v xml:space="preserve"> </v>
      </c>
      <c r="B2158" s="4" t="str">
        <f>IF('[2]MUNIS Purchase Order Inquiry'!$A1962='[2]PO Detail'!$L$2,'[2]MUNIS Purchase Order Inquiry'!Q1962,(IF('[2]MUNIS Purchase Order Inquiry'!$A1962='[2]PO Detail'!$L$1,CONCATENATE("      "&amp;'[2]MUNIS Purchase Order Inquiry'!I1962&amp;";   "&amp;'[2]MUNIS Purchase Order Inquiry'!J1962&amp;"   "&amp;'[2]MUNIS Purchase Order Inquiry'!K1962&amp;"; "&amp;'[2]MUNIS Purchase Order Inquiry'!M1962&amp;"; "&amp;'[2]MUNIS Purchase Order Inquiry'!N1962&amp;"; "&amp;'[2]MUNIS Purchase Order Inquiry'!O1962)," ")))</f>
        <v xml:space="preserve"> </v>
      </c>
      <c r="C2158" s="4" t="str">
        <f>IF('[2]MUNIS Purchase Order Inquiry'!$A1962='[2]PO Detail'!$L$2,'[2]MUNIS Purchase Order Inquiry'!R1962," ")</f>
        <v xml:space="preserve"> </v>
      </c>
      <c r="D2158" s="26" t="str">
        <f>IF('[2]MUNIS Purchase Order Inquiry'!$A1962='[2]PO Detail'!$L$1,'[2]MUNIS Purchase Order Inquiry'!G1962," ")</f>
        <v xml:space="preserve"> </v>
      </c>
      <c r="E2158" s="10" t="str">
        <f>IF('[2]MUNIS Purchase Order Inquiry'!$A1962='[2]PO Detail'!$L$1,'[2]MUNIS Purchase Order Inquiry'!D1962," ")</f>
        <v xml:space="preserve"> </v>
      </c>
      <c r="F2158" s="10" t="str">
        <f>IF('[2]MUNIS Purchase Order Inquiry'!$A1962='[2]PO Detail'!$L$1,'[2]MUNIS Purchase Order Inquiry'!E1962," ")</f>
        <v xml:space="preserve"> </v>
      </c>
      <c r="G2158" s="10" t="str">
        <f>IF('[2]MUNIS Purchase Order Inquiry'!$A1962='[2]PO Detail'!$L$1,'[2]MUNIS Purchase Order Inquiry'!F1962," ")</f>
        <v xml:space="preserve"> </v>
      </c>
    </row>
    <row r="2159" spans="1:7" x14ac:dyDescent="0.25">
      <c r="A2159" s="25" t="str">
        <f>IF('[2]MUNIS Purchase Order Inquiry'!$A1963='[2]PO Detail'!$L$2," ",IF('[2]MUNIS Purchase Order Inquiry'!A1963='[2]PO Detail'!$L$1,'[2]MUNIS Purchase Order Inquiry'!B1963," "))</f>
        <v xml:space="preserve"> </v>
      </c>
      <c r="B2159" s="4" t="str">
        <f>IF('[2]MUNIS Purchase Order Inquiry'!$A1963='[2]PO Detail'!$L$2,'[2]MUNIS Purchase Order Inquiry'!Q1963,(IF('[2]MUNIS Purchase Order Inquiry'!$A1963='[2]PO Detail'!$L$1,CONCATENATE("      "&amp;'[2]MUNIS Purchase Order Inquiry'!I1963&amp;";   "&amp;'[2]MUNIS Purchase Order Inquiry'!J1963&amp;"   "&amp;'[2]MUNIS Purchase Order Inquiry'!K1963&amp;"; "&amp;'[2]MUNIS Purchase Order Inquiry'!M1963&amp;"; "&amp;'[2]MUNIS Purchase Order Inquiry'!N1963&amp;"; "&amp;'[2]MUNIS Purchase Order Inquiry'!O1963)," ")))</f>
        <v xml:space="preserve"> </v>
      </c>
      <c r="C2159" s="4" t="str">
        <f>IF('[2]MUNIS Purchase Order Inquiry'!$A1963='[2]PO Detail'!$L$2,'[2]MUNIS Purchase Order Inquiry'!R1963," ")</f>
        <v xml:space="preserve"> </v>
      </c>
      <c r="D2159" s="26" t="str">
        <f>IF('[2]MUNIS Purchase Order Inquiry'!$A1963='[2]PO Detail'!$L$1,'[2]MUNIS Purchase Order Inquiry'!G1963," ")</f>
        <v xml:space="preserve"> </v>
      </c>
      <c r="E2159" s="10" t="str">
        <f>IF('[2]MUNIS Purchase Order Inquiry'!$A1963='[2]PO Detail'!$L$1,'[2]MUNIS Purchase Order Inquiry'!D1963," ")</f>
        <v xml:space="preserve"> </v>
      </c>
      <c r="F2159" s="10" t="str">
        <f>IF('[2]MUNIS Purchase Order Inquiry'!$A1963='[2]PO Detail'!$L$1,'[2]MUNIS Purchase Order Inquiry'!E1963," ")</f>
        <v xml:space="preserve"> </v>
      </c>
      <c r="G2159" s="10" t="str">
        <f>IF('[2]MUNIS Purchase Order Inquiry'!$A1963='[2]PO Detail'!$L$1,'[2]MUNIS Purchase Order Inquiry'!F1963," ")</f>
        <v xml:space="preserve"> </v>
      </c>
    </row>
    <row r="2160" spans="1:7" x14ac:dyDescent="0.25">
      <c r="A2160" s="25" t="str">
        <f>IF('[2]MUNIS Purchase Order Inquiry'!$A1964='[2]PO Detail'!$L$2," ",IF('[2]MUNIS Purchase Order Inquiry'!A1964='[2]PO Detail'!$L$1,'[2]MUNIS Purchase Order Inquiry'!B1964," "))</f>
        <v xml:space="preserve"> </v>
      </c>
      <c r="B2160" s="4" t="str">
        <f>IF('[2]MUNIS Purchase Order Inquiry'!$A1964='[2]PO Detail'!$L$2,'[2]MUNIS Purchase Order Inquiry'!Q1964,(IF('[2]MUNIS Purchase Order Inquiry'!$A1964='[2]PO Detail'!$L$1,CONCATENATE("      "&amp;'[2]MUNIS Purchase Order Inquiry'!I1964&amp;";   "&amp;'[2]MUNIS Purchase Order Inquiry'!J1964&amp;"   "&amp;'[2]MUNIS Purchase Order Inquiry'!K1964&amp;"; "&amp;'[2]MUNIS Purchase Order Inquiry'!M1964&amp;"; "&amp;'[2]MUNIS Purchase Order Inquiry'!N1964&amp;"; "&amp;'[2]MUNIS Purchase Order Inquiry'!O1964)," ")))</f>
        <v xml:space="preserve"> </v>
      </c>
      <c r="C2160" s="4" t="str">
        <f>IF('[2]MUNIS Purchase Order Inquiry'!$A1964='[2]PO Detail'!$L$2,'[2]MUNIS Purchase Order Inquiry'!R1964," ")</f>
        <v xml:space="preserve"> </v>
      </c>
      <c r="D2160" s="26" t="str">
        <f>IF('[2]MUNIS Purchase Order Inquiry'!$A1964='[2]PO Detail'!$L$1,'[2]MUNIS Purchase Order Inquiry'!G1964," ")</f>
        <v xml:space="preserve"> </v>
      </c>
      <c r="E2160" s="10" t="str">
        <f>IF('[2]MUNIS Purchase Order Inquiry'!$A1964='[2]PO Detail'!$L$1,'[2]MUNIS Purchase Order Inquiry'!D1964," ")</f>
        <v xml:space="preserve"> </v>
      </c>
      <c r="F2160" s="10" t="str">
        <f>IF('[2]MUNIS Purchase Order Inquiry'!$A1964='[2]PO Detail'!$L$1,'[2]MUNIS Purchase Order Inquiry'!E1964," ")</f>
        <v xml:space="preserve"> </v>
      </c>
      <c r="G2160" s="10" t="str">
        <f>IF('[2]MUNIS Purchase Order Inquiry'!$A1964='[2]PO Detail'!$L$1,'[2]MUNIS Purchase Order Inquiry'!F1964," ")</f>
        <v xml:space="preserve"> </v>
      </c>
    </row>
    <row r="2161" spans="1:7" x14ac:dyDescent="0.25">
      <c r="A2161" s="25" t="str">
        <f>IF('[2]MUNIS Purchase Order Inquiry'!$A1965='[2]PO Detail'!$L$2," ",IF('[2]MUNIS Purchase Order Inquiry'!A1965='[2]PO Detail'!$L$1,'[2]MUNIS Purchase Order Inquiry'!B1965," "))</f>
        <v xml:space="preserve"> </v>
      </c>
      <c r="B2161" s="4" t="str">
        <f>IF('[2]MUNIS Purchase Order Inquiry'!$A1965='[2]PO Detail'!$L$2,'[2]MUNIS Purchase Order Inquiry'!Q1965,(IF('[2]MUNIS Purchase Order Inquiry'!$A1965='[2]PO Detail'!$L$1,CONCATENATE("      "&amp;'[2]MUNIS Purchase Order Inquiry'!I1965&amp;";   "&amp;'[2]MUNIS Purchase Order Inquiry'!J1965&amp;"   "&amp;'[2]MUNIS Purchase Order Inquiry'!K1965&amp;"; "&amp;'[2]MUNIS Purchase Order Inquiry'!M1965&amp;"; "&amp;'[2]MUNIS Purchase Order Inquiry'!N1965&amp;"; "&amp;'[2]MUNIS Purchase Order Inquiry'!O1965)," ")))</f>
        <v xml:space="preserve"> </v>
      </c>
      <c r="C2161" s="4" t="str">
        <f>IF('[2]MUNIS Purchase Order Inquiry'!$A1965='[2]PO Detail'!$L$2,'[2]MUNIS Purchase Order Inquiry'!R1965," ")</f>
        <v xml:space="preserve"> </v>
      </c>
      <c r="D2161" s="26" t="str">
        <f>IF('[2]MUNIS Purchase Order Inquiry'!$A1965='[2]PO Detail'!$L$1,'[2]MUNIS Purchase Order Inquiry'!G1965," ")</f>
        <v xml:space="preserve"> </v>
      </c>
      <c r="E2161" s="10" t="str">
        <f>IF('[2]MUNIS Purchase Order Inquiry'!$A1965='[2]PO Detail'!$L$1,'[2]MUNIS Purchase Order Inquiry'!D1965," ")</f>
        <v xml:space="preserve"> </v>
      </c>
      <c r="F2161" s="10" t="str">
        <f>IF('[2]MUNIS Purchase Order Inquiry'!$A1965='[2]PO Detail'!$L$1,'[2]MUNIS Purchase Order Inquiry'!E1965," ")</f>
        <v xml:space="preserve"> </v>
      </c>
      <c r="G2161" s="10" t="str">
        <f>IF('[2]MUNIS Purchase Order Inquiry'!$A1965='[2]PO Detail'!$L$1,'[2]MUNIS Purchase Order Inquiry'!F1965," ")</f>
        <v xml:space="preserve"> </v>
      </c>
    </row>
    <row r="2162" spans="1:7" x14ac:dyDescent="0.25">
      <c r="A2162" s="25" t="str">
        <f>IF('[2]MUNIS Purchase Order Inquiry'!$A1966='[2]PO Detail'!$L$2," ",IF('[2]MUNIS Purchase Order Inquiry'!A1966='[2]PO Detail'!$L$1,'[2]MUNIS Purchase Order Inquiry'!B1966," "))</f>
        <v xml:space="preserve"> </v>
      </c>
      <c r="B2162" s="4" t="str">
        <f>IF('[2]MUNIS Purchase Order Inquiry'!$A1966='[2]PO Detail'!$L$2,'[2]MUNIS Purchase Order Inquiry'!Q1966,(IF('[2]MUNIS Purchase Order Inquiry'!$A1966='[2]PO Detail'!$L$1,CONCATENATE("      "&amp;'[2]MUNIS Purchase Order Inquiry'!I1966&amp;";   "&amp;'[2]MUNIS Purchase Order Inquiry'!J1966&amp;"   "&amp;'[2]MUNIS Purchase Order Inquiry'!K1966&amp;"; "&amp;'[2]MUNIS Purchase Order Inquiry'!M1966&amp;"; "&amp;'[2]MUNIS Purchase Order Inquiry'!N1966&amp;"; "&amp;'[2]MUNIS Purchase Order Inquiry'!O1966)," ")))</f>
        <v xml:space="preserve"> </v>
      </c>
      <c r="C2162" s="4" t="str">
        <f>IF('[2]MUNIS Purchase Order Inquiry'!$A1966='[2]PO Detail'!$L$2,'[2]MUNIS Purchase Order Inquiry'!R1966," ")</f>
        <v xml:space="preserve"> </v>
      </c>
      <c r="D2162" s="26" t="str">
        <f>IF('[2]MUNIS Purchase Order Inquiry'!$A1966='[2]PO Detail'!$L$1,'[2]MUNIS Purchase Order Inquiry'!G1966," ")</f>
        <v xml:space="preserve"> </v>
      </c>
      <c r="E2162" s="10" t="str">
        <f>IF('[2]MUNIS Purchase Order Inquiry'!$A1966='[2]PO Detail'!$L$1,'[2]MUNIS Purchase Order Inquiry'!D1966," ")</f>
        <v xml:space="preserve"> </v>
      </c>
      <c r="F2162" s="10" t="str">
        <f>IF('[2]MUNIS Purchase Order Inquiry'!$A1966='[2]PO Detail'!$L$1,'[2]MUNIS Purchase Order Inquiry'!E1966," ")</f>
        <v xml:space="preserve"> </v>
      </c>
      <c r="G2162" s="10" t="str">
        <f>IF('[2]MUNIS Purchase Order Inquiry'!$A1966='[2]PO Detail'!$L$1,'[2]MUNIS Purchase Order Inquiry'!F1966," ")</f>
        <v xml:space="preserve"> </v>
      </c>
    </row>
    <row r="2163" spans="1:7" x14ac:dyDescent="0.25">
      <c r="A2163" s="25" t="str">
        <f>IF('[2]MUNIS Purchase Order Inquiry'!$A1967='[2]PO Detail'!$L$2," ",IF('[2]MUNIS Purchase Order Inquiry'!A1967='[2]PO Detail'!$L$1,'[2]MUNIS Purchase Order Inquiry'!B1967," "))</f>
        <v xml:space="preserve"> </v>
      </c>
      <c r="B2163" s="4" t="str">
        <f>IF('[2]MUNIS Purchase Order Inquiry'!$A1967='[2]PO Detail'!$L$2,'[2]MUNIS Purchase Order Inquiry'!Q1967,(IF('[2]MUNIS Purchase Order Inquiry'!$A1967='[2]PO Detail'!$L$1,CONCATENATE("      "&amp;'[2]MUNIS Purchase Order Inquiry'!I1967&amp;";   "&amp;'[2]MUNIS Purchase Order Inquiry'!J1967&amp;"   "&amp;'[2]MUNIS Purchase Order Inquiry'!K1967&amp;"; "&amp;'[2]MUNIS Purchase Order Inquiry'!M1967&amp;"; "&amp;'[2]MUNIS Purchase Order Inquiry'!N1967&amp;"; "&amp;'[2]MUNIS Purchase Order Inquiry'!O1967)," ")))</f>
        <v xml:space="preserve"> </v>
      </c>
      <c r="C2163" s="4" t="str">
        <f>IF('[2]MUNIS Purchase Order Inquiry'!$A1967='[2]PO Detail'!$L$2,'[2]MUNIS Purchase Order Inquiry'!R1967," ")</f>
        <v xml:space="preserve"> </v>
      </c>
      <c r="D2163" s="26" t="str">
        <f>IF('[2]MUNIS Purchase Order Inquiry'!$A1967='[2]PO Detail'!$L$1,'[2]MUNIS Purchase Order Inquiry'!G1967," ")</f>
        <v xml:space="preserve"> </v>
      </c>
      <c r="E2163" s="10" t="str">
        <f>IF('[2]MUNIS Purchase Order Inquiry'!$A1967='[2]PO Detail'!$L$1,'[2]MUNIS Purchase Order Inquiry'!D1967," ")</f>
        <v xml:space="preserve"> </v>
      </c>
      <c r="F2163" s="10" t="str">
        <f>IF('[2]MUNIS Purchase Order Inquiry'!$A1967='[2]PO Detail'!$L$1,'[2]MUNIS Purchase Order Inquiry'!E1967," ")</f>
        <v xml:space="preserve"> </v>
      </c>
      <c r="G2163" s="10" t="str">
        <f>IF('[2]MUNIS Purchase Order Inquiry'!$A1967='[2]PO Detail'!$L$1,'[2]MUNIS Purchase Order Inquiry'!F1967," ")</f>
        <v xml:space="preserve"> </v>
      </c>
    </row>
    <row r="2164" spans="1:7" x14ac:dyDescent="0.25">
      <c r="A2164" s="25" t="str">
        <f>IF('[2]MUNIS Purchase Order Inquiry'!$A1968='[2]PO Detail'!$L$2," ",IF('[2]MUNIS Purchase Order Inquiry'!A1968='[2]PO Detail'!$L$1,'[2]MUNIS Purchase Order Inquiry'!B1968," "))</f>
        <v xml:space="preserve"> </v>
      </c>
      <c r="B2164" s="4" t="str">
        <f>IF('[2]MUNIS Purchase Order Inquiry'!$A1968='[2]PO Detail'!$L$2,'[2]MUNIS Purchase Order Inquiry'!Q1968,(IF('[2]MUNIS Purchase Order Inquiry'!$A1968='[2]PO Detail'!$L$1,CONCATENATE("      "&amp;'[2]MUNIS Purchase Order Inquiry'!I1968&amp;";   "&amp;'[2]MUNIS Purchase Order Inquiry'!J1968&amp;"   "&amp;'[2]MUNIS Purchase Order Inquiry'!K1968&amp;"; "&amp;'[2]MUNIS Purchase Order Inquiry'!M1968&amp;"; "&amp;'[2]MUNIS Purchase Order Inquiry'!N1968&amp;"; "&amp;'[2]MUNIS Purchase Order Inquiry'!O1968)," ")))</f>
        <v xml:space="preserve"> </v>
      </c>
      <c r="C2164" s="4" t="str">
        <f>IF('[2]MUNIS Purchase Order Inquiry'!$A1968='[2]PO Detail'!$L$2,'[2]MUNIS Purchase Order Inquiry'!R1968," ")</f>
        <v xml:space="preserve"> </v>
      </c>
      <c r="D2164" s="26" t="str">
        <f>IF('[2]MUNIS Purchase Order Inquiry'!$A1968='[2]PO Detail'!$L$1,'[2]MUNIS Purchase Order Inquiry'!G1968," ")</f>
        <v xml:space="preserve"> </v>
      </c>
      <c r="E2164" s="10" t="str">
        <f>IF('[2]MUNIS Purchase Order Inquiry'!$A1968='[2]PO Detail'!$L$1,'[2]MUNIS Purchase Order Inquiry'!D1968," ")</f>
        <v xml:space="preserve"> </v>
      </c>
      <c r="F2164" s="10" t="str">
        <f>IF('[2]MUNIS Purchase Order Inquiry'!$A1968='[2]PO Detail'!$L$1,'[2]MUNIS Purchase Order Inquiry'!E1968," ")</f>
        <v xml:space="preserve"> </v>
      </c>
      <c r="G2164" s="10" t="str">
        <f>IF('[2]MUNIS Purchase Order Inquiry'!$A1968='[2]PO Detail'!$L$1,'[2]MUNIS Purchase Order Inquiry'!F1968," ")</f>
        <v xml:space="preserve"> </v>
      </c>
    </row>
    <row r="2165" spans="1:7" x14ac:dyDescent="0.25">
      <c r="A2165" s="25" t="str">
        <f>IF('[2]MUNIS Purchase Order Inquiry'!$A1969='[2]PO Detail'!$L$2," ",IF('[2]MUNIS Purchase Order Inquiry'!A1969='[2]PO Detail'!$L$1,'[2]MUNIS Purchase Order Inquiry'!B1969," "))</f>
        <v xml:space="preserve"> </v>
      </c>
      <c r="B2165" s="4" t="str">
        <f>IF('[2]MUNIS Purchase Order Inquiry'!$A1969='[2]PO Detail'!$L$2,'[2]MUNIS Purchase Order Inquiry'!Q1969,(IF('[2]MUNIS Purchase Order Inquiry'!$A1969='[2]PO Detail'!$L$1,CONCATENATE("      "&amp;'[2]MUNIS Purchase Order Inquiry'!I1969&amp;";   "&amp;'[2]MUNIS Purchase Order Inquiry'!J1969&amp;"   "&amp;'[2]MUNIS Purchase Order Inquiry'!K1969&amp;"; "&amp;'[2]MUNIS Purchase Order Inquiry'!M1969&amp;"; "&amp;'[2]MUNIS Purchase Order Inquiry'!N1969&amp;"; "&amp;'[2]MUNIS Purchase Order Inquiry'!O1969)," ")))</f>
        <v xml:space="preserve"> </v>
      </c>
      <c r="C2165" s="4" t="str">
        <f>IF('[2]MUNIS Purchase Order Inquiry'!$A1969='[2]PO Detail'!$L$2,'[2]MUNIS Purchase Order Inquiry'!R1969," ")</f>
        <v xml:space="preserve"> </v>
      </c>
      <c r="D2165" s="26" t="str">
        <f>IF('[2]MUNIS Purchase Order Inquiry'!$A1969='[2]PO Detail'!$L$1,'[2]MUNIS Purchase Order Inquiry'!G1969," ")</f>
        <v xml:space="preserve"> </v>
      </c>
      <c r="E2165" s="10" t="str">
        <f>IF('[2]MUNIS Purchase Order Inquiry'!$A1969='[2]PO Detail'!$L$1,'[2]MUNIS Purchase Order Inquiry'!D1969," ")</f>
        <v xml:space="preserve"> </v>
      </c>
      <c r="F2165" s="10" t="str">
        <f>IF('[2]MUNIS Purchase Order Inquiry'!$A1969='[2]PO Detail'!$L$1,'[2]MUNIS Purchase Order Inquiry'!E1969," ")</f>
        <v xml:space="preserve"> </v>
      </c>
      <c r="G2165" s="10" t="str">
        <f>IF('[2]MUNIS Purchase Order Inquiry'!$A1969='[2]PO Detail'!$L$1,'[2]MUNIS Purchase Order Inquiry'!F1969," ")</f>
        <v xml:space="preserve"> </v>
      </c>
    </row>
    <row r="2166" spans="1:7" x14ac:dyDescent="0.25">
      <c r="A2166" s="25" t="str">
        <f>IF('[2]MUNIS Purchase Order Inquiry'!$A1970='[2]PO Detail'!$L$2," ",IF('[2]MUNIS Purchase Order Inquiry'!A1970='[2]PO Detail'!$L$1,'[2]MUNIS Purchase Order Inquiry'!B1970," "))</f>
        <v xml:space="preserve"> </v>
      </c>
      <c r="B2166" s="4" t="str">
        <f>IF('[2]MUNIS Purchase Order Inquiry'!$A1970='[2]PO Detail'!$L$2,'[2]MUNIS Purchase Order Inquiry'!Q1970,(IF('[2]MUNIS Purchase Order Inquiry'!$A1970='[2]PO Detail'!$L$1,CONCATENATE("      "&amp;'[2]MUNIS Purchase Order Inquiry'!I1970&amp;";   "&amp;'[2]MUNIS Purchase Order Inquiry'!J1970&amp;"   "&amp;'[2]MUNIS Purchase Order Inquiry'!K1970&amp;"; "&amp;'[2]MUNIS Purchase Order Inquiry'!M1970&amp;"; "&amp;'[2]MUNIS Purchase Order Inquiry'!N1970&amp;"; "&amp;'[2]MUNIS Purchase Order Inquiry'!O1970)," ")))</f>
        <v xml:space="preserve"> </v>
      </c>
      <c r="C2166" s="4" t="str">
        <f>IF('[2]MUNIS Purchase Order Inquiry'!$A1970='[2]PO Detail'!$L$2,'[2]MUNIS Purchase Order Inquiry'!R1970," ")</f>
        <v xml:space="preserve"> </v>
      </c>
      <c r="D2166" s="26" t="str">
        <f>IF('[2]MUNIS Purchase Order Inquiry'!$A1970='[2]PO Detail'!$L$1,'[2]MUNIS Purchase Order Inquiry'!G1970," ")</f>
        <v xml:space="preserve"> </v>
      </c>
      <c r="E2166" s="10" t="str">
        <f>IF('[2]MUNIS Purchase Order Inquiry'!$A1970='[2]PO Detail'!$L$1,'[2]MUNIS Purchase Order Inquiry'!D1970," ")</f>
        <v xml:space="preserve"> </v>
      </c>
      <c r="F2166" s="10" t="str">
        <f>IF('[2]MUNIS Purchase Order Inquiry'!$A1970='[2]PO Detail'!$L$1,'[2]MUNIS Purchase Order Inquiry'!E1970," ")</f>
        <v xml:space="preserve"> </v>
      </c>
      <c r="G2166" s="10" t="str">
        <f>IF('[2]MUNIS Purchase Order Inquiry'!$A1970='[2]PO Detail'!$L$1,'[2]MUNIS Purchase Order Inquiry'!F1970," ")</f>
        <v xml:space="preserve"> </v>
      </c>
    </row>
    <row r="2167" spans="1:7" x14ac:dyDescent="0.25">
      <c r="A2167" s="25" t="str">
        <f>IF('[2]MUNIS Purchase Order Inquiry'!$A1971='[2]PO Detail'!$L$2," ",IF('[2]MUNIS Purchase Order Inquiry'!A1971='[2]PO Detail'!$L$1,'[2]MUNIS Purchase Order Inquiry'!B1971," "))</f>
        <v xml:space="preserve"> </v>
      </c>
      <c r="B2167" s="4" t="str">
        <f>IF('[2]MUNIS Purchase Order Inquiry'!$A1971='[2]PO Detail'!$L$2,'[2]MUNIS Purchase Order Inquiry'!Q1971,(IF('[2]MUNIS Purchase Order Inquiry'!$A1971='[2]PO Detail'!$L$1,CONCATENATE("      "&amp;'[2]MUNIS Purchase Order Inquiry'!I1971&amp;";   "&amp;'[2]MUNIS Purchase Order Inquiry'!J1971&amp;"   "&amp;'[2]MUNIS Purchase Order Inquiry'!K1971&amp;"; "&amp;'[2]MUNIS Purchase Order Inquiry'!M1971&amp;"; "&amp;'[2]MUNIS Purchase Order Inquiry'!N1971&amp;"; "&amp;'[2]MUNIS Purchase Order Inquiry'!O1971)," ")))</f>
        <v xml:space="preserve"> </v>
      </c>
      <c r="C2167" s="4" t="str">
        <f>IF('[2]MUNIS Purchase Order Inquiry'!$A1971='[2]PO Detail'!$L$2,'[2]MUNIS Purchase Order Inquiry'!R1971," ")</f>
        <v xml:space="preserve"> </v>
      </c>
      <c r="D2167" s="26" t="str">
        <f>IF('[2]MUNIS Purchase Order Inquiry'!$A1971='[2]PO Detail'!$L$1,'[2]MUNIS Purchase Order Inquiry'!G1971," ")</f>
        <v xml:space="preserve"> </v>
      </c>
      <c r="E2167" s="10" t="str">
        <f>IF('[2]MUNIS Purchase Order Inquiry'!$A1971='[2]PO Detail'!$L$1,'[2]MUNIS Purchase Order Inquiry'!D1971," ")</f>
        <v xml:space="preserve"> </v>
      </c>
      <c r="F2167" s="10" t="str">
        <f>IF('[2]MUNIS Purchase Order Inquiry'!$A1971='[2]PO Detail'!$L$1,'[2]MUNIS Purchase Order Inquiry'!E1971," ")</f>
        <v xml:space="preserve"> </v>
      </c>
      <c r="G2167" s="10" t="str">
        <f>IF('[2]MUNIS Purchase Order Inquiry'!$A1971='[2]PO Detail'!$L$1,'[2]MUNIS Purchase Order Inquiry'!F1971," ")</f>
        <v xml:space="preserve"> </v>
      </c>
    </row>
    <row r="2168" spans="1:7" x14ac:dyDescent="0.25">
      <c r="A2168" s="25" t="str">
        <f>IF('[2]MUNIS Purchase Order Inquiry'!$A1972='[2]PO Detail'!$L$2," ",IF('[2]MUNIS Purchase Order Inquiry'!A1972='[2]PO Detail'!$L$1,'[2]MUNIS Purchase Order Inquiry'!B1972," "))</f>
        <v xml:space="preserve"> </v>
      </c>
      <c r="B2168" s="4" t="str">
        <f>IF('[2]MUNIS Purchase Order Inquiry'!$A1972='[2]PO Detail'!$L$2,'[2]MUNIS Purchase Order Inquiry'!Q1972,(IF('[2]MUNIS Purchase Order Inquiry'!$A1972='[2]PO Detail'!$L$1,CONCATENATE("      "&amp;'[2]MUNIS Purchase Order Inquiry'!I1972&amp;";   "&amp;'[2]MUNIS Purchase Order Inquiry'!J1972&amp;"   "&amp;'[2]MUNIS Purchase Order Inquiry'!K1972&amp;"; "&amp;'[2]MUNIS Purchase Order Inquiry'!M1972&amp;"; "&amp;'[2]MUNIS Purchase Order Inquiry'!N1972&amp;"; "&amp;'[2]MUNIS Purchase Order Inquiry'!O1972)," ")))</f>
        <v xml:space="preserve"> </v>
      </c>
      <c r="C2168" s="4" t="str">
        <f>IF('[2]MUNIS Purchase Order Inquiry'!$A1972='[2]PO Detail'!$L$2,'[2]MUNIS Purchase Order Inquiry'!R1972," ")</f>
        <v xml:space="preserve"> </v>
      </c>
      <c r="D2168" s="26" t="str">
        <f>IF('[2]MUNIS Purchase Order Inquiry'!$A1972='[2]PO Detail'!$L$1,'[2]MUNIS Purchase Order Inquiry'!G1972," ")</f>
        <v xml:space="preserve"> </v>
      </c>
      <c r="E2168" s="10" t="str">
        <f>IF('[2]MUNIS Purchase Order Inquiry'!$A1972='[2]PO Detail'!$L$1,'[2]MUNIS Purchase Order Inquiry'!D1972," ")</f>
        <v xml:space="preserve"> </v>
      </c>
      <c r="F2168" s="10" t="str">
        <f>IF('[2]MUNIS Purchase Order Inquiry'!$A1972='[2]PO Detail'!$L$1,'[2]MUNIS Purchase Order Inquiry'!E1972," ")</f>
        <v xml:space="preserve"> </v>
      </c>
      <c r="G2168" s="10" t="str">
        <f>IF('[2]MUNIS Purchase Order Inquiry'!$A1972='[2]PO Detail'!$L$1,'[2]MUNIS Purchase Order Inquiry'!F1972," ")</f>
        <v xml:space="preserve"> </v>
      </c>
    </row>
    <row r="2169" spans="1:7" x14ac:dyDescent="0.25">
      <c r="A2169" s="25" t="str">
        <f>IF('[2]MUNIS Purchase Order Inquiry'!$A1973='[2]PO Detail'!$L$2," ",IF('[2]MUNIS Purchase Order Inquiry'!A1973='[2]PO Detail'!$L$1,'[2]MUNIS Purchase Order Inquiry'!B1973," "))</f>
        <v xml:space="preserve"> </v>
      </c>
      <c r="B2169" s="4" t="str">
        <f>IF('[2]MUNIS Purchase Order Inquiry'!$A1973='[2]PO Detail'!$L$2,'[2]MUNIS Purchase Order Inquiry'!Q1973,(IF('[2]MUNIS Purchase Order Inquiry'!$A1973='[2]PO Detail'!$L$1,CONCATENATE("      "&amp;'[2]MUNIS Purchase Order Inquiry'!I1973&amp;";   "&amp;'[2]MUNIS Purchase Order Inquiry'!J1973&amp;"   "&amp;'[2]MUNIS Purchase Order Inquiry'!K1973&amp;"; "&amp;'[2]MUNIS Purchase Order Inquiry'!M1973&amp;"; "&amp;'[2]MUNIS Purchase Order Inquiry'!N1973&amp;"; "&amp;'[2]MUNIS Purchase Order Inquiry'!O1973)," ")))</f>
        <v xml:space="preserve"> </v>
      </c>
      <c r="C2169" s="4" t="str">
        <f>IF('[2]MUNIS Purchase Order Inquiry'!$A1973='[2]PO Detail'!$L$2,'[2]MUNIS Purchase Order Inquiry'!R1973," ")</f>
        <v xml:space="preserve"> </v>
      </c>
      <c r="D2169" s="26" t="str">
        <f>IF('[2]MUNIS Purchase Order Inquiry'!$A1973='[2]PO Detail'!$L$1,'[2]MUNIS Purchase Order Inquiry'!G1973," ")</f>
        <v xml:space="preserve"> </v>
      </c>
      <c r="E2169" s="10" t="str">
        <f>IF('[2]MUNIS Purchase Order Inquiry'!$A1973='[2]PO Detail'!$L$1,'[2]MUNIS Purchase Order Inquiry'!D1973," ")</f>
        <v xml:space="preserve"> </v>
      </c>
      <c r="F2169" s="10" t="str">
        <f>IF('[2]MUNIS Purchase Order Inquiry'!$A1973='[2]PO Detail'!$L$1,'[2]MUNIS Purchase Order Inquiry'!E1973," ")</f>
        <v xml:space="preserve"> </v>
      </c>
      <c r="G2169" s="10" t="str">
        <f>IF('[2]MUNIS Purchase Order Inquiry'!$A1973='[2]PO Detail'!$L$1,'[2]MUNIS Purchase Order Inquiry'!F1973," ")</f>
        <v xml:space="preserve"> </v>
      </c>
    </row>
    <row r="2170" spans="1:7" x14ac:dyDescent="0.25">
      <c r="A2170" s="25" t="str">
        <f>IF('[2]MUNIS Purchase Order Inquiry'!$A1974='[2]PO Detail'!$L$2," ",IF('[2]MUNIS Purchase Order Inquiry'!A1974='[2]PO Detail'!$L$1,'[2]MUNIS Purchase Order Inquiry'!B1974," "))</f>
        <v xml:space="preserve"> </v>
      </c>
      <c r="B2170" s="4" t="str">
        <f>IF('[2]MUNIS Purchase Order Inquiry'!$A1974='[2]PO Detail'!$L$2,'[2]MUNIS Purchase Order Inquiry'!Q1974,(IF('[2]MUNIS Purchase Order Inquiry'!$A1974='[2]PO Detail'!$L$1,CONCATENATE("      "&amp;'[2]MUNIS Purchase Order Inquiry'!I1974&amp;";   "&amp;'[2]MUNIS Purchase Order Inquiry'!J1974&amp;"   "&amp;'[2]MUNIS Purchase Order Inquiry'!K1974&amp;"; "&amp;'[2]MUNIS Purchase Order Inquiry'!M1974&amp;"; "&amp;'[2]MUNIS Purchase Order Inquiry'!N1974&amp;"; "&amp;'[2]MUNIS Purchase Order Inquiry'!O1974)," ")))</f>
        <v xml:space="preserve"> </v>
      </c>
      <c r="C2170" s="4" t="str">
        <f>IF('[2]MUNIS Purchase Order Inquiry'!$A1974='[2]PO Detail'!$L$2,'[2]MUNIS Purchase Order Inquiry'!R1974," ")</f>
        <v xml:space="preserve"> </v>
      </c>
      <c r="D2170" s="26" t="str">
        <f>IF('[2]MUNIS Purchase Order Inquiry'!$A1974='[2]PO Detail'!$L$1,'[2]MUNIS Purchase Order Inquiry'!G1974," ")</f>
        <v xml:space="preserve"> </v>
      </c>
      <c r="E2170" s="10" t="str">
        <f>IF('[2]MUNIS Purchase Order Inquiry'!$A1974='[2]PO Detail'!$L$1,'[2]MUNIS Purchase Order Inquiry'!D1974," ")</f>
        <v xml:space="preserve"> </v>
      </c>
      <c r="F2170" s="10" t="str">
        <f>IF('[2]MUNIS Purchase Order Inquiry'!$A1974='[2]PO Detail'!$L$1,'[2]MUNIS Purchase Order Inquiry'!E1974," ")</f>
        <v xml:space="preserve"> </v>
      </c>
      <c r="G2170" s="10" t="str">
        <f>IF('[2]MUNIS Purchase Order Inquiry'!$A1974='[2]PO Detail'!$L$1,'[2]MUNIS Purchase Order Inquiry'!F1974," ")</f>
        <v xml:space="preserve"> </v>
      </c>
    </row>
    <row r="2171" spans="1:7" x14ac:dyDescent="0.25">
      <c r="A2171" s="25" t="str">
        <f>IF('[2]MUNIS Purchase Order Inquiry'!$A1975='[2]PO Detail'!$L$2," ",IF('[2]MUNIS Purchase Order Inquiry'!A1975='[2]PO Detail'!$L$1,'[2]MUNIS Purchase Order Inquiry'!B1975," "))</f>
        <v xml:space="preserve"> </v>
      </c>
      <c r="B2171" s="4" t="str">
        <f>IF('[2]MUNIS Purchase Order Inquiry'!$A1975='[2]PO Detail'!$L$2,'[2]MUNIS Purchase Order Inquiry'!Q1975,(IF('[2]MUNIS Purchase Order Inquiry'!$A1975='[2]PO Detail'!$L$1,CONCATENATE("      "&amp;'[2]MUNIS Purchase Order Inquiry'!I1975&amp;";   "&amp;'[2]MUNIS Purchase Order Inquiry'!J1975&amp;"   "&amp;'[2]MUNIS Purchase Order Inquiry'!K1975&amp;"; "&amp;'[2]MUNIS Purchase Order Inquiry'!M1975&amp;"; "&amp;'[2]MUNIS Purchase Order Inquiry'!N1975&amp;"; "&amp;'[2]MUNIS Purchase Order Inquiry'!O1975)," ")))</f>
        <v xml:space="preserve"> </v>
      </c>
      <c r="C2171" s="4" t="str">
        <f>IF('[2]MUNIS Purchase Order Inquiry'!$A1975='[2]PO Detail'!$L$2,'[2]MUNIS Purchase Order Inquiry'!R1975," ")</f>
        <v xml:space="preserve"> </v>
      </c>
      <c r="D2171" s="26" t="str">
        <f>IF('[2]MUNIS Purchase Order Inquiry'!$A1975='[2]PO Detail'!$L$1,'[2]MUNIS Purchase Order Inquiry'!G1975," ")</f>
        <v xml:space="preserve"> </v>
      </c>
      <c r="E2171" s="10" t="str">
        <f>IF('[2]MUNIS Purchase Order Inquiry'!$A1975='[2]PO Detail'!$L$1,'[2]MUNIS Purchase Order Inquiry'!D1975," ")</f>
        <v xml:space="preserve"> </v>
      </c>
      <c r="F2171" s="10" t="str">
        <f>IF('[2]MUNIS Purchase Order Inquiry'!$A1975='[2]PO Detail'!$L$1,'[2]MUNIS Purchase Order Inquiry'!E1975," ")</f>
        <v xml:space="preserve"> </v>
      </c>
      <c r="G2171" s="10" t="str">
        <f>IF('[2]MUNIS Purchase Order Inquiry'!$A1975='[2]PO Detail'!$L$1,'[2]MUNIS Purchase Order Inquiry'!F1975," ")</f>
        <v xml:space="preserve"> </v>
      </c>
    </row>
    <row r="2172" spans="1:7" x14ac:dyDescent="0.25">
      <c r="A2172" s="25" t="str">
        <f>IF('[2]MUNIS Purchase Order Inquiry'!$A1976='[2]PO Detail'!$L$2," ",IF('[2]MUNIS Purchase Order Inquiry'!A1976='[2]PO Detail'!$L$1,'[2]MUNIS Purchase Order Inquiry'!B1976," "))</f>
        <v xml:space="preserve"> </v>
      </c>
      <c r="B2172" s="4" t="str">
        <f>IF('[2]MUNIS Purchase Order Inquiry'!$A1976='[2]PO Detail'!$L$2,'[2]MUNIS Purchase Order Inquiry'!Q1976,(IF('[2]MUNIS Purchase Order Inquiry'!$A1976='[2]PO Detail'!$L$1,CONCATENATE("      "&amp;'[2]MUNIS Purchase Order Inquiry'!I1976&amp;";   "&amp;'[2]MUNIS Purchase Order Inquiry'!J1976&amp;"   "&amp;'[2]MUNIS Purchase Order Inquiry'!K1976&amp;"; "&amp;'[2]MUNIS Purchase Order Inquiry'!M1976&amp;"; "&amp;'[2]MUNIS Purchase Order Inquiry'!N1976&amp;"; "&amp;'[2]MUNIS Purchase Order Inquiry'!O1976)," ")))</f>
        <v xml:space="preserve"> </v>
      </c>
      <c r="C2172" s="4" t="str">
        <f>IF('[2]MUNIS Purchase Order Inquiry'!$A1976='[2]PO Detail'!$L$2,'[2]MUNIS Purchase Order Inquiry'!R1976," ")</f>
        <v xml:space="preserve"> </v>
      </c>
      <c r="D2172" s="26" t="str">
        <f>IF('[2]MUNIS Purchase Order Inquiry'!$A1976='[2]PO Detail'!$L$1,'[2]MUNIS Purchase Order Inquiry'!G1976," ")</f>
        <v xml:space="preserve"> </v>
      </c>
      <c r="E2172" s="10" t="str">
        <f>IF('[2]MUNIS Purchase Order Inquiry'!$A1976='[2]PO Detail'!$L$1,'[2]MUNIS Purchase Order Inquiry'!D1976," ")</f>
        <v xml:space="preserve"> </v>
      </c>
      <c r="F2172" s="10" t="str">
        <f>IF('[2]MUNIS Purchase Order Inquiry'!$A1976='[2]PO Detail'!$L$1,'[2]MUNIS Purchase Order Inquiry'!E1976," ")</f>
        <v xml:space="preserve"> </v>
      </c>
      <c r="G2172" s="10" t="str">
        <f>IF('[2]MUNIS Purchase Order Inquiry'!$A1976='[2]PO Detail'!$L$1,'[2]MUNIS Purchase Order Inquiry'!F1976," ")</f>
        <v xml:space="preserve"> </v>
      </c>
    </row>
    <row r="2173" spans="1:7" x14ac:dyDescent="0.25">
      <c r="A2173" s="25" t="str">
        <f>IF('[2]MUNIS Purchase Order Inquiry'!$A1977='[2]PO Detail'!$L$2," ",IF('[2]MUNIS Purchase Order Inquiry'!A1977='[2]PO Detail'!$L$1,'[2]MUNIS Purchase Order Inquiry'!B1977," "))</f>
        <v xml:space="preserve"> </v>
      </c>
      <c r="B2173" s="4" t="str">
        <f>IF('[2]MUNIS Purchase Order Inquiry'!$A1977='[2]PO Detail'!$L$2,'[2]MUNIS Purchase Order Inquiry'!Q1977,(IF('[2]MUNIS Purchase Order Inquiry'!$A1977='[2]PO Detail'!$L$1,CONCATENATE("      "&amp;'[2]MUNIS Purchase Order Inquiry'!I1977&amp;";   "&amp;'[2]MUNIS Purchase Order Inquiry'!J1977&amp;"   "&amp;'[2]MUNIS Purchase Order Inquiry'!K1977&amp;"; "&amp;'[2]MUNIS Purchase Order Inquiry'!M1977&amp;"; "&amp;'[2]MUNIS Purchase Order Inquiry'!N1977&amp;"; "&amp;'[2]MUNIS Purchase Order Inquiry'!O1977)," ")))</f>
        <v xml:space="preserve"> </v>
      </c>
      <c r="C2173" s="4" t="str">
        <f>IF('[2]MUNIS Purchase Order Inquiry'!$A1977='[2]PO Detail'!$L$2,'[2]MUNIS Purchase Order Inquiry'!R1977," ")</f>
        <v xml:space="preserve"> </v>
      </c>
      <c r="D2173" s="26" t="str">
        <f>IF('[2]MUNIS Purchase Order Inquiry'!$A1977='[2]PO Detail'!$L$1,'[2]MUNIS Purchase Order Inquiry'!G1977," ")</f>
        <v xml:space="preserve"> </v>
      </c>
      <c r="E2173" s="10" t="str">
        <f>IF('[2]MUNIS Purchase Order Inquiry'!$A1977='[2]PO Detail'!$L$1,'[2]MUNIS Purchase Order Inquiry'!D1977," ")</f>
        <v xml:space="preserve"> </v>
      </c>
      <c r="F2173" s="10" t="str">
        <f>IF('[2]MUNIS Purchase Order Inquiry'!$A1977='[2]PO Detail'!$L$1,'[2]MUNIS Purchase Order Inquiry'!E1977," ")</f>
        <v xml:space="preserve"> </v>
      </c>
      <c r="G2173" s="10" t="str">
        <f>IF('[2]MUNIS Purchase Order Inquiry'!$A1977='[2]PO Detail'!$L$1,'[2]MUNIS Purchase Order Inquiry'!F1977," ")</f>
        <v xml:space="preserve"> </v>
      </c>
    </row>
    <row r="2174" spans="1:7" x14ac:dyDescent="0.25">
      <c r="A2174" s="25" t="str">
        <f>IF('[2]MUNIS Purchase Order Inquiry'!$A1978='[2]PO Detail'!$L$2," ",IF('[2]MUNIS Purchase Order Inquiry'!A1978='[2]PO Detail'!$L$1,'[2]MUNIS Purchase Order Inquiry'!B1978," "))</f>
        <v xml:space="preserve"> </v>
      </c>
      <c r="B2174" s="4" t="str">
        <f>IF('[2]MUNIS Purchase Order Inquiry'!$A1978='[2]PO Detail'!$L$2,'[2]MUNIS Purchase Order Inquiry'!Q1978,(IF('[2]MUNIS Purchase Order Inquiry'!$A1978='[2]PO Detail'!$L$1,CONCATENATE("      "&amp;'[2]MUNIS Purchase Order Inquiry'!I1978&amp;";   "&amp;'[2]MUNIS Purchase Order Inquiry'!J1978&amp;"   "&amp;'[2]MUNIS Purchase Order Inquiry'!K1978&amp;"; "&amp;'[2]MUNIS Purchase Order Inquiry'!M1978&amp;"; "&amp;'[2]MUNIS Purchase Order Inquiry'!N1978&amp;"; "&amp;'[2]MUNIS Purchase Order Inquiry'!O1978)," ")))</f>
        <v xml:space="preserve"> </v>
      </c>
      <c r="C2174" s="4" t="str">
        <f>IF('[2]MUNIS Purchase Order Inquiry'!$A1978='[2]PO Detail'!$L$2,'[2]MUNIS Purchase Order Inquiry'!R1978," ")</f>
        <v xml:space="preserve"> </v>
      </c>
      <c r="D2174" s="26" t="str">
        <f>IF('[2]MUNIS Purchase Order Inquiry'!$A1978='[2]PO Detail'!$L$1,'[2]MUNIS Purchase Order Inquiry'!G1978," ")</f>
        <v xml:space="preserve"> </v>
      </c>
      <c r="E2174" s="10" t="str">
        <f>IF('[2]MUNIS Purchase Order Inquiry'!$A1978='[2]PO Detail'!$L$1,'[2]MUNIS Purchase Order Inquiry'!D1978," ")</f>
        <v xml:space="preserve"> </v>
      </c>
      <c r="F2174" s="10" t="str">
        <f>IF('[2]MUNIS Purchase Order Inquiry'!$A1978='[2]PO Detail'!$L$1,'[2]MUNIS Purchase Order Inquiry'!E1978," ")</f>
        <v xml:space="preserve"> </v>
      </c>
      <c r="G2174" s="10" t="str">
        <f>IF('[2]MUNIS Purchase Order Inquiry'!$A1978='[2]PO Detail'!$L$1,'[2]MUNIS Purchase Order Inquiry'!F1978," ")</f>
        <v xml:space="preserve"> </v>
      </c>
    </row>
    <row r="2175" spans="1:7" x14ac:dyDescent="0.25">
      <c r="A2175" s="25" t="str">
        <f>IF('[2]MUNIS Purchase Order Inquiry'!$A1979='[2]PO Detail'!$L$2," ",IF('[2]MUNIS Purchase Order Inquiry'!A1979='[2]PO Detail'!$L$1,'[2]MUNIS Purchase Order Inquiry'!B1979," "))</f>
        <v xml:space="preserve"> </v>
      </c>
      <c r="B2175" s="4" t="str">
        <f>IF('[2]MUNIS Purchase Order Inquiry'!$A1979='[2]PO Detail'!$L$2,'[2]MUNIS Purchase Order Inquiry'!Q1979,(IF('[2]MUNIS Purchase Order Inquiry'!$A1979='[2]PO Detail'!$L$1,CONCATENATE("      "&amp;'[2]MUNIS Purchase Order Inquiry'!I1979&amp;";   "&amp;'[2]MUNIS Purchase Order Inquiry'!J1979&amp;"   "&amp;'[2]MUNIS Purchase Order Inquiry'!K1979&amp;"; "&amp;'[2]MUNIS Purchase Order Inquiry'!M1979&amp;"; "&amp;'[2]MUNIS Purchase Order Inquiry'!N1979&amp;"; "&amp;'[2]MUNIS Purchase Order Inquiry'!O1979)," ")))</f>
        <v xml:space="preserve"> </v>
      </c>
      <c r="C2175" s="4" t="str">
        <f>IF('[2]MUNIS Purchase Order Inquiry'!$A1979='[2]PO Detail'!$L$2,'[2]MUNIS Purchase Order Inquiry'!R1979," ")</f>
        <v xml:space="preserve"> </v>
      </c>
      <c r="D2175" s="26" t="str">
        <f>IF('[2]MUNIS Purchase Order Inquiry'!$A1979='[2]PO Detail'!$L$1,'[2]MUNIS Purchase Order Inquiry'!G1979," ")</f>
        <v xml:space="preserve"> </v>
      </c>
      <c r="E2175" s="10" t="str">
        <f>IF('[2]MUNIS Purchase Order Inquiry'!$A1979='[2]PO Detail'!$L$1,'[2]MUNIS Purchase Order Inquiry'!D1979," ")</f>
        <v xml:space="preserve"> </v>
      </c>
      <c r="F2175" s="10" t="str">
        <f>IF('[2]MUNIS Purchase Order Inquiry'!$A1979='[2]PO Detail'!$L$1,'[2]MUNIS Purchase Order Inquiry'!E1979," ")</f>
        <v xml:space="preserve"> </v>
      </c>
      <c r="G2175" s="10" t="str">
        <f>IF('[2]MUNIS Purchase Order Inquiry'!$A1979='[2]PO Detail'!$L$1,'[2]MUNIS Purchase Order Inquiry'!F1979," ")</f>
        <v xml:space="preserve"> </v>
      </c>
    </row>
    <row r="2176" spans="1:7" x14ac:dyDescent="0.25">
      <c r="A2176" s="25" t="str">
        <f>IF('[2]MUNIS Purchase Order Inquiry'!$A1980='[2]PO Detail'!$L$2," ",IF('[2]MUNIS Purchase Order Inquiry'!A1980='[2]PO Detail'!$L$1,'[2]MUNIS Purchase Order Inquiry'!B1980," "))</f>
        <v xml:space="preserve"> </v>
      </c>
      <c r="B2176" s="4" t="str">
        <f>IF('[2]MUNIS Purchase Order Inquiry'!$A1980='[2]PO Detail'!$L$2,'[2]MUNIS Purchase Order Inquiry'!Q1980,(IF('[2]MUNIS Purchase Order Inquiry'!$A1980='[2]PO Detail'!$L$1,CONCATENATE("      "&amp;'[2]MUNIS Purchase Order Inquiry'!I1980&amp;";   "&amp;'[2]MUNIS Purchase Order Inquiry'!J1980&amp;"   "&amp;'[2]MUNIS Purchase Order Inquiry'!K1980&amp;"; "&amp;'[2]MUNIS Purchase Order Inquiry'!M1980&amp;"; "&amp;'[2]MUNIS Purchase Order Inquiry'!N1980&amp;"; "&amp;'[2]MUNIS Purchase Order Inquiry'!O1980)," ")))</f>
        <v xml:space="preserve"> </v>
      </c>
      <c r="C2176" s="4" t="str">
        <f>IF('[2]MUNIS Purchase Order Inquiry'!$A1980='[2]PO Detail'!$L$2,'[2]MUNIS Purchase Order Inquiry'!R1980," ")</f>
        <v xml:space="preserve"> </v>
      </c>
      <c r="D2176" s="26" t="str">
        <f>IF('[2]MUNIS Purchase Order Inquiry'!$A1980='[2]PO Detail'!$L$1,'[2]MUNIS Purchase Order Inquiry'!G1980," ")</f>
        <v xml:space="preserve"> </v>
      </c>
      <c r="E2176" s="10" t="str">
        <f>IF('[2]MUNIS Purchase Order Inquiry'!$A1980='[2]PO Detail'!$L$1,'[2]MUNIS Purchase Order Inquiry'!D1980," ")</f>
        <v xml:space="preserve"> </v>
      </c>
      <c r="F2176" s="10" t="str">
        <f>IF('[2]MUNIS Purchase Order Inquiry'!$A1980='[2]PO Detail'!$L$1,'[2]MUNIS Purchase Order Inquiry'!E1980," ")</f>
        <v xml:space="preserve"> </v>
      </c>
      <c r="G2176" s="10" t="str">
        <f>IF('[2]MUNIS Purchase Order Inquiry'!$A1980='[2]PO Detail'!$L$1,'[2]MUNIS Purchase Order Inquiry'!F1980," ")</f>
        <v xml:space="preserve"> </v>
      </c>
    </row>
    <row r="2177" spans="1:7" x14ac:dyDescent="0.25">
      <c r="A2177" s="25" t="str">
        <f>IF('[2]MUNIS Purchase Order Inquiry'!$A1981='[2]PO Detail'!$L$2," ",IF('[2]MUNIS Purchase Order Inquiry'!A1981='[2]PO Detail'!$L$1,'[2]MUNIS Purchase Order Inquiry'!B1981," "))</f>
        <v xml:space="preserve"> </v>
      </c>
      <c r="B2177" s="4" t="str">
        <f>IF('[2]MUNIS Purchase Order Inquiry'!$A1981='[2]PO Detail'!$L$2,'[2]MUNIS Purchase Order Inquiry'!Q1981,(IF('[2]MUNIS Purchase Order Inquiry'!$A1981='[2]PO Detail'!$L$1,CONCATENATE("      "&amp;'[2]MUNIS Purchase Order Inquiry'!I1981&amp;";   "&amp;'[2]MUNIS Purchase Order Inquiry'!J1981&amp;"   "&amp;'[2]MUNIS Purchase Order Inquiry'!K1981&amp;"; "&amp;'[2]MUNIS Purchase Order Inquiry'!M1981&amp;"; "&amp;'[2]MUNIS Purchase Order Inquiry'!N1981&amp;"; "&amp;'[2]MUNIS Purchase Order Inquiry'!O1981)," ")))</f>
        <v xml:space="preserve"> </v>
      </c>
      <c r="C2177" s="4" t="str">
        <f>IF('[2]MUNIS Purchase Order Inquiry'!$A1981='[2]PO Detail'!$L$2,'[2]MUNIS Purchase Order Inquiry'!R1981," ")</f>
        <v xml:space="preserve"> </v>
      </c>
      <c r="D2177" s="26" t="str">
        <f>IF('[2]MUNIS Purchase Order Inquiry'!$A1981='[2]PO Detail'!$L$1,'[2]MUNIS Purchase Order Inquiry'!G1981," ")</f>
        <v xml:space="preserve"> </v>
      </c>
      <c r="E2177" s="10" t="str">
        <f>IF('[2]MUNIS Purchase Order Inquiry'!$A1981='[2]PO Detail'!$L$1,'[2]MUNIS Purchase Order Inquiry'!D1981," ")</f>
        <v xml:space="preserve"> </v>
      </c>
      <c r="F2177" s="10" t="str">
        <f>IF('[2]MUNIS Purchase Order Inquiry'!$A1981='[2]PO Detail'!$L$1,'[2]MUNIS Purchase Order Inquiry'!E1981," ")</f>
        <v xml:space="preserve"> </v>
      </c>
      <c r="G2177" s="10" t="str">
        <f>IF('[2]MUNIS Purchase Order Inquiry'!$A1981='[2]PO Detail'!$L$1,'[2]MUNIS Purchase Order Inquiry'!F1981," ")</f>
        <v xml:space="preserve"> </v>
      </c>
    </row>
    <row r="2178" spans="1:7" x14ac:dyDescent="0.25">
      <c r="A2178" s="25" t="str">
        <f>IF('[2]MUNIS Purchase Order Inquiry'!$A1982='[2]PO Detail'!$L$2," ",IF('[2]MUNIS Purchase Order Inquiry'!A1982='[2]PO Detail'!$L$1,'[2]MUNIS Purchase Order Inquiry'!B1982," "))</f>
        <v xml:space="preserve"> </v>
      </c>
      <c r="B2178" s="4" t="str">
        <f>IF('[2]MUNIS Purchase Order Inquiry'!$A1982='[2]PO Detail'!$L$2,'[2]MUNIS Purchase Order Inquiry'!Q1982,(IF('[2]MUNIS Purchase Order Inquiry'!$A1982='[2]PO Detail'!$L$1,CONCATENATE("      "&amp;'[2]MUNIS Purchase Order Inquiry'!I1982&amp;";   "&amp;'[2]MUNIS Purchase Order Inquiry'!J1982&amp;"   "&amp;'[2]MUNIS Purchase Order Inquiry'!K1982&amp;"; "&amp;'[2]MUNIS Purchase Order Inquiry'!M1982&amp;"; "&amp;'[2]MUNIS Purchase Order Inquiry'!N1982&amp;"; "&amp;'[2]MUNIS Purchase Order Inquiry'!O1982)," ")))</f>
        <v xml:space="preserve"> </v>
      </c>
      <c r="C2178" s="4" t="str">
        <f>IF('[2]MUNIS Purchase Order Inquiry'!$A1982='[2]PO Detail'!$L$2,'[2]MUNIS Purchase Order Inquiry'!R1982," ")</f>
        <v xml:space="preserve"> </v>
      </c>
      <c r="D2178" s="26" t="str">
        <f>IF('[2]MUNIS Purchase Order Inquiry'!$A1982='[2]PO Detail'!$L$1,'[2]MUNIS Purchase Order Inquiry'!G1982," ")</f>
        <v xml:space="preserve"> </v>
      </c>
      <c r="E2178" s="10" t="str">
        <f>IF('[2]MUNIS Purchase Order Inquiry'!$A1982='[2]PO Detail'!$L$1,'[2]MUNIS Purchase Order Inquiry'!D1982," ")</f>
        <v xml:space="preserve"> </v>
      </c>
      <c r="F2178" s="10" t="str">
        <f>IF('[2]MUNIS Purchase Order Inquiry'!$A1982='[2]PO Detail'!$L$1,'[2]MUNIS Purchase Order Inquiry'!E1982," ")</f>
        <v xml:space="preserve"> </v>
      </c>
      <c r="G2178" s="10" t="str">
        <f>IF('[2]MUNIS Purchase Order Inquiry'!$A1982='[2]PO Detail'!$L$1,'[2]MUNIS Purchase Order Inquiry'!F1982," ")</f>
        <v xml:space="preserve"> </v>
      </c>
    </row>
    <row r="2179" spans="1:7" x14ac:dyDescent="0.25">
      <c r="A2179" s="25" t="str">
        <f>IF('[2]MUNIS Purchase Order Inquiry'!$A1983='[2]PO Detail'!$L$2," ",IF('[2]MUNIS Purchase Order Inquiry'!A1983='[2]PO Detail'!$L$1,'[2]MUNIS Purchase Order Inquiry'!B1983," "))</f>
        <v xml:space="preserve"> </v>
      </c>
      <c r="B2179" s="4" t="str">
        <f>IF('[2]MUNIS Purchase Order Inquiry'!$A1983='[2]PO Detail'!$L$2,'[2]MUNIS Purchase Order Inquiry'!Q1983,(IF('[2]MUNIS Purchase Order Inquiry'!$A1983='[2]PO Detail'!$L$1,CONCATENATE("      "&amp;'[2]MUNIS Purchase Order Inquiry'!I1983&amp;";   "&amp;'[2]MUNIS Purchase Order Inquiry'!J1983&amp;"   "&amp;'[2]MUNIS Purchase Order Inquiry'!K1983&amp;"; "&amp;'[2]MUNIS Purchase Order Inquiry'!M1983&amp;"; "&amp;'[2]MUNIS Purchase Order Inquiry'!N1983&amp;"; "&amp;'[2]MUNIS Purchase Order Inquiry'!O1983)," ")))</f>
        <v xml:space="preserve"> </v>
      </c>
      <c r="C2179" s="4" t="str">
        <f>IF('[2]MUNIS Purchase Order Inquiry'!$A1983='[2]PO Detail'!$L$2,'[2]MUNIS Purchase Order Inquiry'!R1983," ")</f>
        <v xml:space="preserve"> </v>
      </c>
      <c r="D2179" s="26" t="str">
        <f>IF('[2]MUNIS Purchase Order Inquiry'!$A1983='[2]PO Detail'!$L$1,'[2]MUNIS Purchase Order Inquiry'!G1983," ")</f>
        <v xml:space="preserve"> </v>
      </c>
      <c r="E2179" s="10" t="str">
        <f>IF('[2]MUNIS Purchase Order Inquiry'!$A1983='[2]PO Detail'!$L$1,'[2]MUNIS Purchase Order Inquiry'!D1983," ")</f>
        <v xml:space="preserve"> </v>
      </c>
      <c r="F2179" s="10" t="str">
        <f>IF('[2]MUNIS Purchase Order Inquiry'!$A1983='[2]PO Detail'!$L$1,'[2]MUNIS Purchase Order Inquiry'!E1983," ")</f>
        <v xml:space="preserve"> </v>
      </c>
      <c r="G2179" s="10" t="str">
        <f>IF('[2]MUNIS Purchase Order Inquiry'!$A1983='[2]PO Detail'!$L$1,'[2]MUNIS Purchase Order Inquiry'!F1983," ")</f>
        <v xml:space="preserve"> </v>
      </c>
    </row>
    <row r="2180" spans="1:7" x14ac:dyDescent="0.25">
      <c r="A2180" s="25" t="str">
        <f>IF('[2]MUNIS Purchase Order Inquiry'!$A1984='[2]PO Detail'!$L$2," ",IF('[2]MUNIS Purchase Order Inquiry'!A1984='[2]PO Detail'!$L$1,'[2]MUNIS Purchase Order Inquiry'!B1984," "))</f>
        <v xml:space="preserve"> </v>
      </c>
      <c r="B2180" s="4" t="str">
        <f>IF('[2]MUNIS Purchase Order Inquiry'!$A1984='[2]PO Detail'!$L$2,'[2]MUNIS Purchase Order Inquiry'!Q1984,(IF('[2]MUNIS Purchase Order Inquiry'!$A1984='[2]PO Detail'!$L$1,CONCATENATE("      "&amp;'[2]MUNIS Purchase Order Inquiry'!I1984&amp;";   "&amp;'[2]MUNIS Purchase Order Inquiry'!J1984&amp;"   "&amp;'[2]MUNIS Purchase Order Inquiry'!K1984&amp;"; "&amp;'[2]MUNIS Purchase Order Inquiry'!M1984&amp;"; "&amp;'[2]MUNIS Purchase Order Inquiry'!N1984&amp;"; "&amp;'[2]MUNIS Purchase Order Inquiry'!O1984)," ")))</f>
        <v xml:space="preserve"> </v>
      </c>
      <c r="C2180" s="4" t="str">
        <f>IF('[2]MUNIS Purchase Order Inquiry'!$A1984='[2]PO Detail'!$L$2,'[2]MUNIS Purchase Order Inquiry'!R1984," ")</f>
        <v xml:space="preserve"> </v>
      </c>
      <c r="D2180" s="26" t="str">
        <f>IF('[2]MUNIS Purchase Order Inquiry'!$A1984='[2]PO Detail'!$L$1,'[2]MUNIS Purchase Order Inquiry'!G1984," ")</f>
        <v xml:space="preserve"> </v>
      </c>
      <c r="E2180" s="10" t="str">
        <f>IF('[2]MUNIS Purchase Order Inquiry'!$A1984='[2]PO Detail'!$L$1,'[2]MUNIS Purchase Order Inquiry'!D1984," ")</f>
        <v xml:space="preserve"> </v>
      </c>
      <c r="F2180" s="10" t="str">
        <f>IF('[2]MUNIS Purchase Order Inquiry'!$A1984='[2]PO Detail'!$L$1,'[2]MUNIS Purchase Order Inquiry'!E1984," ")</f>
        <v xml:space="preserve"> </v>
      </c>
      <c r="G2180" s="10" t="str">
        <f>IF('[2]MUNIS Purchase Order Inquiry'!$A1984='[2]PO Detail'!$L$1,'[2]MUNIS Purchase Order Inquiry'!F1984," ")</f>
        <v xml:space="preserve"> </v>
      </c>
    </row>
    <row r="2181" spans="1:7" x14ac:dyDescent="0.25">
      <c r="A2181" s="25" t="str">
        <f>IF('[2]MUNIS Purchase Order Inquiry'!$A1985='[2]PO Detail'!$L$2," ",IF('[2]MUNIS Purchase Order Inquiry'!A1985='[2]PO Detail'!$L$1,'[2]MUNIS Purchase Order Inquiry'!B1985," "))</f>
        <v xml:space="preserve"> </v>
      </c>
      <c r="B2181" s="4" t="str">
        <f>IF('[2]MUNIS Purchase Order Inquiry'!$A1985='[2]PO Detail'!$L$2,'[2]MUNIS Purchase Order Inquiry'!Q1985,(IF('[2]MUNIS Purchase Order Inquiry'!$A1985='[2]PO Detail'!$L$1,CONCATENATE("      "&amp;'[2]MUNIS Purchase Order Inquiry'!I1985&amp;";   "&amp;'[2]MUNIS Purchase Order Inquiry'!J1985&amp;"   "&amp;'[2]MUNIS Purchase Order Inquiry'!K1985&amp;"; "&amp;'[2]MUNIS Purchase Order Inquiry'!M1985&amp;"; "&amp;'[2]MUNIS Purchase Order Inquiry'!N1985&amp;"; "&amp;'[2]MUNIS Purchase Order Inquiry'!O1985)," ")))</f>
        <v xml:space="preserve"> </v>
      </c>
      <c r="C2181" s="4" t="str">
        <f>IF('[2]MUNIS Purchase Order Inquiry'!$A1985='[2]PO Detail'!$L$2,'[2]MUNIS Purchase Order Inquiry'!R1985," ")</f>
        <v xml:space="preserve"> </v>
      </c>
      <c r="D2181" s="26" t="str">
        <f>IF('[2]MUNIS Purchase Order Inquiry'!$A1985='[2]PO Detail'!$L$1,'[2]MUNIS Purchase Order Inquiry'!G1985," ")</f>
        <v xml:space="preserve"> </v>
      </c>
      <c r="E2181" s="10" t="str">
        <f>IF('[2]MUNIS Purchase Order Inquiry'!$A1985='[2]PO Detail'!$L$1,'[2]MUNIS Purchase Order Inquiry'!D1985," ")</f>
        <v xml:space="preserve"> </v>
      </c>
      <c r="F2181" s="10" t="str">
        <f>IF('[2]MUNIS Purchase Order Inquiry'!$A1985='[2]PO Detail'!$L$1,'[2]MUNIS Purchase Order Inquiry'!E1985," ")</f>
        <v xml:space="preserve"> </v>
      </c>
      <c r="G2181" s="10" t="str">
        <f>IF('[2]MUNIS Purchase Order Inquiry'!$A1985='[2]PO Detail'!$L$1,'[2]MUNIS Purchase Order Inquiry'!F1985," ")</f>
        <v xml:space="preserve"> </v>
      </c>
    </row>
    <row r="2182" spans="1:7" x14ac:dyDescent="0.25">
      <c r="A2182" s="25" t="str">
        <f>IF('[2]MUNIS Purchase Order Inquiry'!$A1986='[2]PO Detail'!$L$2," ",IF('[2]MUNIS Purchase Order Inquiry'!A1986='[2]PO Detail'!$L$1,'[2]MUNIS Purchase Order Inquiry'!B1986," "))</f>
        <v xml:space="preserve"> </v>
      </c>
      <c r="B2182" s="4" t="str">
        <f>IF('[2]MUNIS Purchase Order Inquiry'!$A1986='[2]PO Detail'!$L$2,'[2]MUNIS Purchase Order Inquiry'!Q1986,(IF('[2]MUNIS Purchase Order Inquiry'!$A1986='[2]PO Detail'!$L$1,CONCATENATE("      "&amp;'[2]MUNIS Purchase Order Inquiry'!I1986&amp;";   "&amp;'[2]MUNIS Purchase Order Inquiry'!J1986&amp;"   "&amp;'[2]MUNIS Purchase Order Inquiry'!K1986&amp;"; "&amp;'[2]MUNIS Purchase Order Inquiry'!M1986&amp;"; "&amp;'[2]MUNIS Purchase Order Inquiry'!N1986&amp;"; "&amp;'[2]MUNIS Purchase Order Inquiry'!O1986)," ")))</f>
        <v xml:space="preserve"> </v>
      </c>
      <c r="C2182" s="4" t="str">
        <f>IF('[2]MUNIS Purchase Order Inquiry'!$A1986='[2]PO Detail'!$L$2,'[2]MUNIS Purchase Order Inquiry'!R1986," ")</f>
        <v xml:space="preserve"> </v>
      </c>
      <c r="D2182" s="26" t="str">
        <f>IF('[2]MUNIS Purchase Order Inquiry'!$A1986='[2]PO Detail'!$L$1,'[2]MUNIS Purchase Order Inquiry'!G1986," ")</f>
        <v xml:space="preserve"> </v>
      </c>
      <c r="E2182" s="10" t="str">
        <f>IF('[2]MUNIS Purchase Order Inquiry'!$A1986='[2]PO Detail'!$L$1,'[2]MUNIS Purchase Order Inquiry'!D1986," ")</f>
        <v xml:space="preserve"> </v>
      </c>
      <c r="F2182" s="10" t="str">
        <f>IF('[2]MUNIS Purchase Order Inquiry'!$A1986='[2]PO Detail'!$L$1,'[2]MUNIS Purchase Order Inquiry'!E1986," ")</f>
        <v xml:space="preserve"> </v>
      </c>
      <c r="G2182" s="10" t="str">
        <f>IF('[2]MUNIS Purchase Order Inquiry'!$A1986='[2]PO Detail'!$L$1,'[2]MUNIS Purchase Order Inquiry'!F1986," ")</f>
        <v xml:space="preserve"> </v>
      </c>
    </row>
    <row r="2183" spans="1:7" x14ac:dyDescent="0.25">
      <c r="A2183" s="25" t="str">
        <f>IF('[2]MUNIS Purchase Order Inquiry'!$A1987='[2]PO Detail'!$L$2," ",IF('[2]MUNIS Purchase Order Inquiry'!A1987='[2]PO Detail'!$L$1,'[2]MUNIS Purchase Order Inquiry'!B1987," "))</f>
        <v xml:space="preserve"> </v>
      </c>
      <c r="B2183" s="4" t="str">
        <f>IF('[2]MUNIS Purchase Order Inquiry'!$A1987='[2]PO Detail'!$L$2,'[2]MUNIS Purchase Order Inquiry'!Q1987,(IF('[2]MUNIS Purchase Order Inquiry'!$A1987='[2]PO Detail'!$L$1,CONCATENATE("      "&amp;'[2]MUNIS Purchase Order Inquiry'!I1987&amp;";   "&amp;'[2]MUNIS Purchase Order Inquiry'!J1987&amp;"   "&amp;'[2]MUNIS Purchase Order Inquiry'!K1987&amp;"; "&amp;'[2]MUNIS Purchase Order Inquiry'!M1987&amp;"; "&amp;'[2]MUNIS Purchase Order Inquiry'!N1987&amp;"; "&amp;'[2]MUNIS Purchase Order Inquiry'!O1987)," ")))</f>
        <v xml:space="preserve"> </v>
      </c>
      <c r="C2183" s="4" t="str">
        <f>IF('[2]MUNIS Purchase Order Inquiry'!$A1987='[2]PO Detail'!$L$2,'[2]MUNIS Purchase Order Inquiry'!R1987," ")</f>
        <v xml:space="preserve"> </v>
      </c>
      <c r="D2183" s="26" t="str">
        <f>IF('[2]MUNIS Purchase Order Inquiry'!$A1987='[2]PO Detail'!$L$1,'[2]MUNIS Purchase Order Inquiry'!G1987," ")</f>
        <v xml:space="preserve"> </v>
      </c>
      <c r="E2183" s="10" t="str">
        <f>IF('[2]MUNIS Purchase Order Inquiry'!$A1987='[2]PO Detail'!$L$1,'[2]MUNIS Purchase Order Inquiry'!D1987," ")</f>
        <v xml:space="preserve"> </v>
      </c>
      <c r="F2183" s="10" t="str">
        <f>IF('[2]MUNIS Purchase Order Inquiry'!$A1987='[2]PO Detail'!$L$1,'[2]MUNIS Purchase Order Inquiry'!E1987," ")</f>
        <v xml:space="preserve"> </v>
      </c>
      <c r="G2183" s="10" t="str">
        <f>IF('[2]MUNIS Purchase Order Inquiry'!$A1987='[2]PO Detail'!$L$1,'[2]MUNIS Purchase Order Inquiry'!F1987," ")</f>
        <v xml:space="preserve"> </v>
      </c>
    </row>
    <row r="2184" spans="1:7" x14ac:dyDescent="0.25">
      <c r="A2184" s="25" t="str">
        <f>IF('[2]MUNIS Purchase Order Inquiry'!$A1988='[2]PO Detail'!$L$2," ",IF('[2]MUNIS Purchase Order Inquiry'!A1988='[2]PO Detail'!$L$1,'[2]MUNIS Purchase Order Inquiry'!B1988," "))</f>
        <v xml:space="preserve"> </v>
      </c>
      <c r="B2184" s="4" t="str">
        <f>IF('[2]MUNIS Purchase Order Inquiry'!$A1988='[2]PO Detail'!$L$2,'[2]MUNIS Purchase Order Inquiry'!Q1988,(IF('[2]MUNIS Purchase Order Inquiry'!$A1988='[2]PO Detail'!$L$1,CONCATENATE("      "&amp;'[2]MUNIS Purchase Order Inquiry'!I1988&amp;";   "&amp;'[2]MUNIS Purchase Order Inquiry'!J1988&amp;"   "&amp;'[2]MUNIS Purchase Order Inquiry'!K1988&amp;"; "&amp;'[2]MUNIS Purchase Order Inquiry'!M1988&amp;"; "&amp;'[2]MUNIS Purchase Order Inquiry'!N1988&amp;"; "&amp;'[2]MUNIS Purchase Order Inquiry'!O1988)," ")))</f>
        <v xml:space="preserve"> </v>
      </c>
      <c r="C2184" s="4" t="str">
        <f>IF('[2]MUNIS Purchase Order Inquiry'!$A1988='[2]PO Detail'!$L$2,'[2]MUNIS Purchase Order Inquiry'!R1988," ")</f>
        <v xml:space="preserve"> </v>
      </c>
      <c r="D2184" s="26" t="str">
        <f>IF('[2]MUNIS Purchase Order Inquiry'!$A1988='[2]PO Detail'!$L$1,'[2]MUNIS Purchase Order Inquiry'!G1988," ")</f>
        <v xml:space="preserve"> </v>
      </c>
      <c r="E2184" s="10" t="str">
        <f>IF('[2]MUNIS Purchase Order Inquiry'!$A1988='[2]PO Detail'!$L$1,'[2]MUNIS Purchase Order Inquiry'!D1988," ")</f>
        <v xml:space="preserve"> </v>
      </c>
      <c r="F2184" s="10" t="str">
        <f>IF('[2]MUNIS Purchase Order Inquiry'!$A1988='[2]PO Detail'!$L$1,'[2]MUNIS Purchase Order Inquiry'!E1988," ")</f>
        <v xml:space="preserve"> </v>
      </c>
      <c r="G2184" s="10" t="str">
        <f>IF('[2]MUNIS Purchase Order Inquiry'!$A1988='[2]PO Detail'!$L$1,'[2]MUNIS Purchase Order Inquiry'!F1988," ")</f>
        <v xml:space="preserve"> </v>
      </c>
    </row>
    <row r="2185" spans="1:7" x14ac:dyDescent="0.25">
      <c r="A2185" s="25" t="str">
        <f>IF('[2]MUNIS Purchase Order Inquiry'!$A1989='[2]PO Detail'!$L$2," ",IF('[2]MUNIS Purchase Order Inquiry'!A1989='[2]PO Detail'!$L$1,'[2]MUNIS Purchase Order Inquiry'!B1989," "))</f>
        <v xml:space="preserve"> </v>
      </c>
      <c r="B2185" s="4" t="str">
        <f>IF('[2]MUNIS Purchase Order Inquiry'!$A1989='[2]PO Detail'!$L$2,'[2]MUNIS Purchase Order Inquiry'!Q1989,(IF('[2]MUNIS Purchase Order Inquiry'!$A1989='[2]PO Detail'!$L$1,CONCATENATE("      "&amp;'[2]MUNIS Purchase Order Inquiry'!I1989&amp;";   "&amp;'[2]MUNIS Purchase Order Inquiry'!J1989&amp;"   "&amp;'[2]MUNIS Purchase Order Inquiry'!K1989&amp;"; "&amp;'[2]MUNIS Purchase Order Inquiry'!M1989&amp;"; "&amp;'[2]MUNIS Purchase Order Inquiry'!N1989&amp;"; "&amp;'[2]MUNIS Purchase Order Inquiry'!O1989)," ")))</f>
        <v xml:space="preserve"> </v>
      </c>
      <c r="C2185" s="4" t="str">
        <f>IF('[2]MUNIS Purchase Order Inquiry'!$A1989='[2]PO Detail'!$L$2,'[2]MUNIS Purchase Order Inquiry'!R1989," ")</f>
        <v xml:space="preserve"> </v>
      </c>
      <c r="D2185" s="26" t="str">
        <f>IF('[2]MUNIS Purchase Order Inquiry'!$A1989='[2]PO Detail'!$L$1,'[2]MUNIS Purchase Order Inquiry'!G1989," ")</f>
        <v xml:space="preserve"> </v>
      </c>
      <c r="E2185" s="10" t="str">
        <f>IF('[2]MUNIS Purchase Order Inquiry'!$A1989='[2]PO Detail'!$L$1,'[2]MUNIS Purchase Order Inquiry'!D1989," ")</f>
        <v xml:space="preserve"> </v>
      </c>
      <c r="F2185" s="10" t="str">
        <f>IF('[2]MUNIS Purchase Order Inquiry'!$A1989='[2]PO Detail'!$L$1,'[2]MUNIS Purchase Order Inquiry'!E1989," ")</f>
        <v xml:space="preserve"> </v>
      </c>
      <c r="G2185" s="10" t="str">
        <f>IF('[2]MUNIS Purchase Order Inquiry'!$A1989='[2]PO Detail'!$L$1,'[2]MUNIS Purchase Order Inquiry'!F1989," ")</f>
        <v xml:space="preserve"> </v>
      </c>
    </row>
    <row r="2186" spans="1:7" x14ac:dyDescent="0.25">
      <c r="A2186" s="25" t="str">
        <f>IF('[2]MUNIS Purchase Order Inquiry'!$A1990='[2]PO Detail'!$L$2," ",IF('[2]MUNIS Purchase Order Inquiry'!A1990='[2]PO Detail'!$L$1,'[2]MUNIS Purchase Order Inquiry'!B1990," "))</f>
        <v xml:space="preserve"> </v>
      </c>
      <c r="B2186" s="4" t="str">
        <f>IF('[2]MUNIS Purchase Order Inquiry'!$A1990='[2]PO Detail'!$L$2,'[2]MUNIS Purchase Order Inquiry'!Q1990,(IF('[2]MUNIS Purchase Order Inquiry'!$A1990='[2]PO Detail'!$L$1,CONCATENATE("      "&amp;'[2]MUNIS Purchase Order Inquiry'!I1990&amp;";   "&amp;'[2]MUNIS Purchase Order Inquiry'!J1990&amp;"   "&amp;'[2]MUNIS Purchase Order Inquiry'!K1990&amp;"; "&amp;'[2]MUNIS Purchase Order Inquiry'!M1990&amp;"; "&amp;'[2]MUNIS Purchase Order Inquiry'!N1990&amp;"; "&amp;'[2]MUNIS Purchase Order Inquiry'!O1990)," ")))</f>
        <v xml:space="preserve"> </v>
      </c>
      <c r="C2186" s="4" t="str">
        <f>IF('[2]MUNIS Purchase Order Inquiry'!$A1990='[2]PO Detail'!$L$2,'[2]MUNIS Purchase Order Inquiry'!R1990," ")</f>
        <v xml:space="preserve"> </v>
      </c>
      <c r="D2186" s="26" t="str">
        <f>IF('[2]MUNIS Purchase Order Inquiry'!$A1990='[2]PO Detail'!$L$1,'[2]MUNIS Purchase Order Inquiry'!G1990," ")</f>
        <v xml:space="preserve"> </v>
      </c>
      <c r="E2186" s="10" t="str">
        <f>IF('[2]MUNIS Purchase Order Inquiry'!$A1990='[2]PO Detail'!$L$1,'[2]MUNIS Purchase Order Inquiry'!D1990," ")</f>
        <v xml:space="preserve"> </v>
      </c>
      <c r="F2186" s="10" t="str">
        <f>IF('[2]MUNIS Purchase Order Inquiry'!$A1990='[2]PO Detail'!$L$1,'[2]MUNIS Purchase Order Inquiry'!E1990," ")</f>
        <v xml:space="preserve"> </v>
      </c>
      <c r="G2186" s="10" t="str">
        <f>IF('[2]MUNIS Purchase Order Inquiry'!$A1990='[2]PO Detail'!$L$1,'[2]MUNIS Purchase Order Inquiry'!F1990," ")</f>
        <v xml:space="preserve"> </v>
      </c>
    </row>
    <row r="2187" spans="1:7" x14ac:dyDescent="0.25">
      <c r="A2187" s="25" t="str">
        <f>IF('[2]MUNIS Purchase Order Inquiry'!$A1991='[2]PO Detail'!$L$2," ",IF('[2]MUNIS Purchase Order Inquiry'!A1991='[2]PO Detail'!$L$1,'[2]MUNIS Purchase Order Inquiry'!B1991," "))</f>
        <v xml:space="preserve"> </v>
      </c>
      <c r="B2187" s="4" t="str">
        <f>IF('[2]MUNIS Purchase Order Inquiry'!$A1991='[2]PO Detail'!$L$2,'[2]MUNIS Purchase Order Inquiry'!Q1991,(IF('[2]MUNIS Purchase Order Inquiry'!$A1991='[2]PO Detail'!$L$1,CONCATENATE("      "&amp;'[2]MUNIS Purchase Order Inquiry'!I1991&amp;";   "&amp;'[2]MUNIS Purchase Order Inquiry'!J1991&amp;"   "&amp;'[2]MUNIS Purchase Order Inquiry'!K1991&amp;"; "&amp;'[2]MUNIS Purchase Order Inquiry'!M1991&amp;"; "&amp;'[2]MUNIS Purchase Order Inquiry'!N1991&amp;"; "&amp;'[2]MUNIS Purchase Order Inquiry'!O1991)," ")))</f>
        <v xml:space="preserve"> </v>
      </c>
      <c r="C2187" s="4" t="str">
        <f>IF('[2]MUNIS Purchase Order Inquiry'!$A1991='[2]PO Detail'!$L$2,'[2]MUNIS Purchase Order Inquiry'!R1991," ")</f>
        <v xml:space="preserve"> </v>
      </c>
      <c r="D2187" s="26" t="str">
        <f>IF('[2]MUNIS Purchase Order Inquiry'!$A1991='[2]PO Detail'!$L$1,'[2]MUNIS Purchase Order Inquiry'!G1991," ")</f>
        <v xml:space="preserve"> </v>
      </c>
      <c r="E2187" s="10" t="str">
        <f>IF('[2]MUNIS Purchase Order Inquiry'!$A1991='[2]PO Detail'!$L$1,'[2]MUNIS Purchase Order Inquiry'!D1991," ")</f>
        <v xml:space="preserve"> </v>
      </c>
      <c r="F2187" s="10" t="str">
        <f>IF('[2]MUNIS Purchase Order Inquiry'!$A1991='[2]PO Detail'!$L$1,'[2]MUNIS Purchase Order Inquiry'!E1991," ")</f>
        <v xml:space="preserve"> </v>
      </c>
      <c r="G2187" s="10" t="str">
        <f>IF('[2]MUNIS Purchase Order Inquiry'!$A1991='[2]PO Detail'!$L$1,'[2]MUNIS Purchase Order Inquiry'!F1991," ")</f>
        <v xml:space="preserve"> </v>
      </c>
    </row>
    <row r="2188" spans="1:7" x14ac:dyDescent="0.25">
      <c r="A2188" s="25" t="str">
        <f>IF('[2]MUNIS Purchase Order Inquiry'!$A1992='[2]PO Detail'!$L$2," ",IF('[2]MUNIS Purchase Order Inquiry'!A1992='[2]PO Detail'!$L$1,'[2]MUNIS Purchase Order Inquiry'!B1992," "))</f>
        <v xml:space="preserve"> </v>
      </c>
      <c r="B2188" s="4" t="str">
        <f>IF('[2]MUNIS Purchase Order Inquiry'!$A1992='[2]PO Detail'!$L$2,'[2]MUNIS Purchase Order Inquiry'!Q1992,(IF('[2]MUNIS Purchase Order Inquiry'!$A1992='[2]PO Detail'!$L$1,CONCATENATE("      "&amp;'[2]MUNIS Purchase Order Inquiry'!I1992&amp;";   "&amp;'[2]MUNIS Purchase Order Inquiry'!J1992&amp;"   "&amp;'[2]MUNIS Purchase Order Inquiry'!K1992&amp;"; "&amp;'[2]MUNIS Purchase Order Inquiry'!M1992&amp;"; "&amp;'[2]MUNIS Purchase Order Inquiry'!N1992&amp;"; "&amp;'[2]MUNIS Purchase Order Inquiry'!O1992)," ")))</f>
        <v xml:space="preserve"> </v>
      </c>
      <c r="C2188" s="4" t="str">
        <f>IF('[2]MUNIS Purchase Order Inquiry'!$A1992='[2]PO Detail'!$L$2,'[2]MUNIS Purchase Order Inquiry'!R1992," ")</f>
        <v xml:space="preserve"> </v>
      </c>
      <c r="D2188" s="26" t="str">
        <f>IF('[2]MUNIS Purchase Order Inquiry'!$A1992='[2]PO Detail'!$L$1,'[2]MUNIS Purchase Order Inquiry'!G1992," ")</f>
        <v xml:space="preserve"> </v>
      </c>
      <c r="E2188" s="10" t="str">
        <f>IF('[2]MUNIS Purchase Order Inquiry'!$A1992='[2]PO Detail'!$L$1,'[2]MUNIS Purchase Order Inquiry'!D1992," ")</f>
        <v xml:space="preserve"> </v>
      </c>
      <c r="F2188" s="10" t="str">
        <f>IF('[2]MUNIS Purchase Order Inquiry'!$A1992='[2]PO Detail'!$L$1,'[2]MUNIS Purchase Order Inquiry'!E1992," ")</f>
        <v xml:space="preserve"> </v>
      </c>
      <c r="G2188" s="10" t="str">
        <f>IF('[2]MUNIS Purchase Order Inquiry'!$A1992='[2]PO Detail'!$L$1,'[2]MUNIS Purchase Order Inquiry'!F1992," ")</f>
        <v xml:space="preserve"> </v>
      </c>
    </row>
    <row r="2189" spans="1:7" x14ac:dyDescent="0.25">
      <c r="A2189" s="25" t="str">
        <f>IF('[2]MUNIS Purchase Order Inquiry'!$A1993='[2]PO Detail'!$L$2," ",IF('[2]MUNIS Purchase Order Inquiry'!A1993='[2]PO Detail'!$L$1,'[2]MUNIS Purchase Order Inquiry'!B1993," "))</f>
        <v xml:space="preserve"> </v>
      </c>
      <c r="B2189" s="4" t="str">
        <f>IF('[2]MUNIS Purchase Order Inquiry'!$A1993='[2]PO Detail'!$L$2,'[2]MUNIS Purchase Order Inquiry'!Q1993,(IF('[2]MUNIS Purchase Order Inquiry'!$A1993='[2]PO Detail'!$L$1,CONCATENATE("      "&amp;'[2]MUNIS Purchase Order Inquiry'!I1993&amp;";   "&amp;'[2]MUNIS Purchase Order Inquiry'!J1993&amp;"   "&amp;'[2]MUNIS Purchase Order Inquiry'!K1993&amp;"; "&amp;'[2]MUNIS Purchase Order Inquiry'!M1993&amp;"; "&amp;'[2]MUNIS Purchase Order Inquiry'!N1993&amp;"; "&amp;'[2]MUNIS Purchase Order Inquiry'!O1993)," ")))</f>
        <v xml:space="preserve"> </v>
      </c>
      <c r="C2189" s="4" t="str">
        <f>IF('[2]MUNIS Purchase Order Inquiry'!$A1993='[2]PO Detail'!$L$2,'[2]MUNIS Purchase Order Inquiry'!R1993," ")</f>
        <v xml:space="preserve"> </v>
      </c>
      <c r="D2189" s="26" t="str">
        <f>IF('[2]MUNIS Purchase Order Inquiry'!$A1993='[2]PO Detail'!$L$1,'[2]MUNIS Purchase Order Inquiry'!G1993," ")</f>
        <v xml:space="preserve"> </v>
      </c>
      <c r="E2189" s="10" t="str">
        <f>IF('[2]MUNIS Purchase Order Inquiry'!$A1993='[2]PO Detail'!$L$1,'[2]MUNIS Purchase Order Inquiry'!D1993," ")</f>
        <v xml:space="preserve"> </v>
      </c>
      <c r="F2189" s="10" t="str">
        <f>IF('[2]MUNIS Purchase Order Inquiry'!$A1993='[2]PO Detail'!$L$1,'[2]MUNIS Purchase Order Inquiry'!E1993," ")</f>
        <v xml:space="preserve"> </v>
      </c>
      <c r="G2189" s="10" t="str">
        <f>IF('[2]MUNIS Purchase Order Inquiry'!$A1993='[2]PO Detail'!$L$1,'[2]MUNIS Purchase Order Inquiry'!F1993," ")</f>
        <v xml:space="preserve"> </v>
      </c>
    </row>
    <row r="2190" spans="1:7" x14ac:dyDescent="0.25">
      <c r="A2190" s="25" t="str">
        <f>IF('[2]MUNIS Purchase Order Inquiry'!$A1994='[2]PO Detail'!$L$2," ",IF('[2]MUNIS Purchase Order Inquiry'!A1994='[2]PO Detail'!$L$1,'[2]MUNIS Purchase Order Inquiry'!B1994," "))</f>
        <v xml:space="preserve"> </v>
      </c>
      <c r="B2190" s="4" t="str">
        <f>IF('[2]MUNIS Purchase Order Inquiry'!$A1994='[2]PO Detail'!$L$2,'[2]MUNIS Purchase Order Inquiry'!Q1994,(IF('[2]MUNIS Purchase Order Inquiry'!$A1994='[2]PO Detail'!$L$1,CONCATENATE("      "&amp;'[2]MUNIS Purchase Order Inquiry'!I1994&amp;";   "&amp;'[2]MUNIS Purchase Order Inquiry'!J1994&amp;"   "&amp;'[2]MUNIS Purchase Order Inquiry'!K1994&amp;"; "&amp;'[2]MUNIS Purchase Order Inquiry'!M1994&amp;"; "&amp;'[2]MUNIS Purchase Order Inquiry'!N1994&amp;"; "&amp;'[2]MUNIS Purchase Order Inquiry'!O1994)," ")))</f>
        <v xml:space="preserve"> </v>
      </c>
      <c r="C2190" s="4" t="str">
        <f>IF('[2]MUNIS Purchase Order Inquiry'!$A1994='[2]PO Detail'!$L$2,'[2]MUNIS Purchase Order Inquiry'!R1994," ")</f>
        <v xml:space="preserve"> </v>
      </c>
      <c r="D2190" s="26" t="str">
        <f>IF('[2]MUNIS Purchase Order Inquiry'!$A1994='[2]PO Detail'!$L$1,'[2]MUNIS Purchase Order Inquiry'!G1994," ")</f>
        <v xml:space="preserve"> </v>
      </c>
      <c r="E2190" s="10" t="str">
        <f>IF('[2]MUNIS Purchase Order Inquiry'!$A1994='[2]PO Detail'!$L$1,'[2]MUNIS Purchase Order Inquiry'!D1994," ")</f>
        <v xml:space="preserve"> </v>
      </c>
      <c r="F2190" s="10" t="str">
        <f>IF('[2]MUNIS Purchase Order Inquiry'!$A1994='[2]PO Detail'!$L$1,'[2]MUNIS Purchase Order Inquiry'!E1994," ")</f>
        <v xml:space="preserve"> </v>
      </c>
      <c r="G2190" s="10" t="str">
        <f>IF('[2]MUNIS Purchase Order Inquiry'!$A1994='[2]PO Detail'!$L$1,'[2]MUNIS Purchase Order Inquiry'!F1994," ")</f>
        <v xml:space="preserve"> </v>
      </c>
    </row>
    <row r="2191" spans="1:7" x14ac:dyDescent="0.25">
      <c r="A2191" s="25" t="str">
        <f>IF('[2]MUNIS Purchase Order Inquiry'!$A1995='[2]PO Detail'!$L$2," ",IF('[2]MUNIS Purchase Order Inquiry'!A1995='[2]PO Detail'!$L$1,'[2]MUNIS Purchase Order Inquiry'!B1995," "))</f>
        <v xml:space="preserve"> </v>
      </c>
      <c r="B2191" s="4" t="str">
        <f>IF('[2]MUNIS Purchase Order Inquiry'!$A1995='[2]PO Detail'!$L$2,'[2]MUNIS Purchase Order Inquiry'!Q1995,(IF('[2]MUNIS Purchase Order Inquiry'!$A1995='[2]PO Detail'!$L$1,CONCATENATE("      "&amp;'[2]MUNIS Purchase Order Inquiry'!I1995&amp;";   "&amp;'[2]MUNIS Purchase Order Inquiry'!J1995&amp;"   "&amp;'[2]MUNIS Purchase Order Inquiry'!K1995&amp;"; "&amp;'[2]MUNIS Purchase Order Inquiry'!M1995&amp;"; "&amp;'[2]MUNIS Purchase Order Inquiry'!N1995&amp;"; "&amp;'[2]MUNIS Purchase Order Inquiry'!O1995)," ")))</f>
        <v xml:space="preserve"> </v>
      </c>
      <c r="C2191" s="4" t="str">
        <f>IF('[2]MUNIS Purchase Order Inquiry'!$A1995='[2]PO Detail'!$L$2,'[2]MUNIS Purchase Order Inquiry'!R1995," ")</f>
        <v xml:space="preserve"> </v>
      </c>
      <c r="D2191" s="26" t="str">
        <f>IF('[2]MUNIS Purchase Order Inquiry'!$A1995='[2]PO Detail'!$L$1,'[2]MUNIS Purchase Order Inquiry'!G1995," ")</f>
        <v xml:space="preserve"> </v>
      </c>
      <c r="E2191" s="10" t="str">
        <f>IF('[2]MUNIS Purchase Order Inquiry'!$A1995='[2]PO Detail'!$L$1,'[2]MUNIS Purchase Order Inquiry'!D1995," ")</f>
        <v xml:space="preserve"> </v>
      </c>
      <c r="F2191" s="10" t="str">
        <f>IF('[2]MUNIS Purchase Order Inquiry'!$A1995='[2]PO Detail'!$L$1,'[2]MUNIS Purchase Order Inquiry'!E1995," ")</f>
        <v xml:space="preserve"> </v>
      </c>
      <c r="G2191" s="10" t="str">
        <f>IF('[2]MUNIS Purchase Order Inquiry'!$A1995='[2]PO Detail'!$L$1,'[2]MUNIS Purchase Order Inquiry'!F1995," ")</f>
        <v xml:space="preserve"> </v>
      </c>
    </row>
    <row r="2192" spans="1:7" x14ac:dyDescent="0.25">
      <c r="A2192" s="25" t="str">
        <f>IF('[2]MUNIS Purchase Order Inquiry'!$A1996='[2]PO Detail'!$L$2," ",IF('[2]MUNIS Purchase Order Inquiry'!A1996='[2]PO Detail'!$L$1,'[2]MUNIS Purchase Order Inquiry'!B1996," "))</f>
        <v xml:space="preserve"> </v>
      </c>
      <c r="B2192" s="4" t="str">
        <f>IF('[2]MUNIS Purchase Order Inquiry'!$A1996='[2]PO Detail'!$L$2,'[2]MUNIS Purchase Order Inquiry'!Q1996,(IF('[2]MUNIS Purchase Order Inquiry'!$A1996='[2]PO Detail'!$L$1,CONCATENATE("      "&amp;'[2]MUNIS Purchase Order Inquiry'!I1996&amp;";   "&amp;'[2]MUNIS Purchase Order Inquiry'!J1996&amp;"   "&amp;'[2]MUNIS Purchase Order Inquiry'!K1996&amp;"; "&amp;'[2]MUNIS Purchase Order Inquiry'!M1996&amp;"; "&amp;'[2]MUNIS Purchase Order Inquiry'!N1996&amp;"; "&amp;'[2]MUNIS Purchase Order Inquiry'!O1996)," ")))</f>
        <v xml:space="preserve"> </v>
      </c>
      <c r="C2192" s="4" t="str">
        <f>IF('[2]MUNIS Purchase Order Inquiry'!$A1996='[2]PO Detail'!$L$2,'[2]MUNIS Purchase Order Inquiry'!R1996," ")</f>
        <v xml:space="preserve"> </v>
      </c>
      <c r="D2192" s="26" t="str">
        <f>IF('[2]MUNIS Purchase Order Inquiry'!$A1996='[2]PO Detail'!$L$1,'[2]MUNIS Purchase Order Inquiry'!G1996," ")</f>
        <v xml:space="preserve"> </v>
      </c>
      <c r="E2192" s="10" t="str">
        <f>IF('[2]MUNIS Purchase Order Inquiry'!$A1996='[2]PO Detail'!$L$1,'[2]MUNIS Purchase Order Inquiry'!D1996," ")</f>
        <v xml:space="preserve"> </v>
      </c>
      <c r="F2192" s="10" t="str">
        <f>IF('[2]MUNIS Purchase Order Inquiry'!$A1996='[2]PO Detail'!$L$1,'[2]MUNIS Purchase Order Inquiry'!E1996," ")</f>
        <v xml:space="preserve"> </v>
      </c>
      <c r="G2192" s="10" t="str">
        <f>IF('[2]MUNIS Purchase Order Inquiry'!$A1996='[2]PO Detail'!$L$1,'[2]MUNIS Purchase Order Inquiry'!F1996," ")</f>
        <v xml:space="preserve"> </v>
      </c>
    </row>
    <row r="2193" spans="1:7" x14ac:dyDescent="0.25">
      <c r="A2193" s="25" t="str">
        <f>IF('[2]MUNIS Purchase Order Inquiry'!$A1997='[2]PO Detail'!$L$2," ",IF('[2]MUNIS Purchase Order Inquiry'!A1997='[2]PO Detail'!$L$1,'[2]MUNIS Purchase Order Inquiry'!B1997," "))</f>
        <v xml:space="preserve"> </v>
      </c>
      <c r="B2193" s="4" t="str">
        <f>IF('[2]MUNIS Purchase Order Inquiry'!$A1997='[2]PO Detail'!$L$2,'[2]MUNIS Purchase Order Inquiry'!Q1997,(IF('[2]MUNIS Purchase Order Inquiry'!$A1997='[2]PO Detail'!$L$1,CONCATENATE("      "&amp;'[2]MUNIS Purchase Order Inquiry'!I1997&amp;";   "&amp;'[2]MUNIS Purchase Order Inquiry'!J1997&amp;"   "&amp;'[2]MUNIS Purchase Order Inquiry'!K1997&amp;"; "&amp;'[2]MUNIS Purchase Order Inquiry'!M1997&amp;"; "&amp;'[2]MUNIS Purchase Order Inquiry'!N1997&amp;"; "&amp;'[2]MUNIS Purchase Order Inquiry'!O1997)," ")))</f>
        <v xml:space="preserve"> </v>
      </c>
      <c r="C2193" s="4" t="str">
        <f>IF('[2]MUNIS Purchase Order Inquiry'!$A1997='[2]PO Detail'!$L$2,'[2]MUNIS Purchase Order Inquiry'!R1997," ")</f>
        <v xml:space="preserve"> </v>
      </c>
      <c r="D2193" s="26" t="str">
        <f>IF('[2]MUNIS Purchase Order Inquiry'!$A1997='[2]PO Detail'!$L$1,'[2]MUNIS Purchase Order Inquiry'!G1997," ")</f>
        <v xml:space="preserve"> </v>
      </c>
      <c r="E2193" s="10" t="str">
        <f>IF('[2]MUNIS Purchase Order Inquiry'!$A1997='[2]PO Detail'!$L$1,'[2]MUNIS Purchase Order Inquiry'!D1997," ")</f>
        <v xml:space="preserve"> </v>
      </c>
      <c r="F2193" s="10" t="str">
        <f>IF('[2]MUNIS Purchase Order Inquiry'!$A1997='[2]PO Detail'!$L$1,'[2]MUNIS Purchase Order Inquiry'!E1997," ")</f>
        <v xml:space="preserve"> </v>
      </c>
      <c r="G2193" s="10" t="str">
        <f>IF('[2]MUNIS Purchase Order Inquiry'!$A1997='[2]PO Detail'!$L$1,'[2]MUNIS Purchase Order Inquiry'!F1997," ")</f>
        <v xml:space="preserve"> </v>
      </c>
    </row>
    <row r="2194" spans="1:7" x14ac:dyDescent="0.25">
      <c r="A2194" s="25" t="str">
        <f>IF('[2]MUNIS Purchase Order Inquiry'!$A1998='[2]PO Detail'!$L$2," ",IF('[2]MUNIS Purchase Order Inquiry'!A1998='[2]PO Detail'!$L$1,'[2]MUNIS Purchase Order Inquiry'!B1998," "))</f>
        <v xml:space="preserve"> </v>
      </c>
      <c r="B2194" s="4" t="str">
        <f>IF('[2]MUNIS Purchase Order Inquiry'!$A1998='[2]PO Detail'!$L$2,'[2]MUNIS Purchase Order Inquiry'!Q1998,(IF('[2]MUNIS Purchase Order Inquiry'!$A1998='[2]PO Detail'!$L$1,CONCATENATE("      "&amp;'[2]MUNIS Purchase Order Inquiry'!I1998&amp;";   "&amp;'[2]MUNIS Purchase Order Inquiry'!J1998&amp;"   "&amp;'[2]MUNIS Purchase Order Inquiry'!K1998&amp;"; "&amp;'[2]MUNIS Purchase Order Inquiry'!M1998&amp;"; "&amp;'[2]MUNIS Purchase Order Inquiry'!N1998&amp;"; "&amp;'[2]MUNIS Purchase Order Inquiry'!O1998)," ")))</f>
        <v xml:space="preserve"> </v>
      </c>
      <c r="C2194" s="4" t="str">
        <f>IF('[2]MUNIS Purchase Order Inquiry'!$A1998='[2]PO Detail'!$L$2,'[2]MUNIS Purchase Order Inquiry'!R1998," ")</f>
        <v xml:space="preserve"> </v>
      </c>
      <c r="D2194" s="26" t="str">
        <f>IF('[2]MUNIS Purchase Order Inquiry'!$A1998='[2]PO Detail'!$L$1,'[2]MUNIS Purchase Order Inquiry'!G1998," ")</f>
        <v xml:space="preserve"> </v>
      </c>
      <c r="E2194" s="10" t="str">
        <f>IF('[2]MUNIS Purchase Order Inquiry'!$A1998='[2]PO Detail'!$L$1,'[2]MUNIS Purchase Order Inquiry'!D1998," ")</f>
        <v xml:space="preserve"> </v>
      </c>
      <c r="F2194" s="10" t="str">
        <f>IF('[2]MUNIS Purchase Order Inquiry'!$A1998='[2]PO Detail'!$L$1,'[2]MUNIS Purchase Order Inquiry'!E1998," ")</f>
        <v xml:space="preserve"> </v>
      </c>
      <c r="G2194" s="10" t="str">
        <f>IF('[2]MUNIS Purchase Order Inquiry'!$A1998='[2]PO Detail'!$L$1,'[2]MUNIS Purchase Order Inquiry'!F1998," ")</f>
        <v xml:space="preserve"> </v>
      </c>
    </row>
    <row r="2195" spans="1:7" x14ac:dyDescent="0.25">
      <c r="A2195" s="25" t="str">
        <f>IF('[2]MUNIS Purchase Order Inquiry'!$A1999='[2]PO Detail'!$L$2," ",IF('[2]MUNIS Purchase Order Inquiry'!A1999='[2]PO Detail'!$L$1,'[2]MUNIS Purchase Order Inquiry'!B1999," "))</f>
        <v xml:space="preserve"> </v>
      </c>
      <c r="B2195" s="4" t="str">
        <f>IF('[2]MUNIS Purchase Order Inquiry'!$A1999='[2]PO Detail'!$L$2,'[2]MUNIS Purchase Order Inquiry'!Q1999,(IF('[2]MUNIS Purchase Order Inquiry'!$A1999='[2]PO Detail'!$L$1,CONCATENATE("      "&amp;'[2]MUNIS Purchase Order Inquiry'!I1999&amp;";   "&amp;'[2]MUNIS Purchase Order Inquiry'!J1999&amp;"   "&amp;'[2]MUNIS Purchase Order Inquiry'!K1999&amp;"; "&amp;'[2]MUNIS Purchase Order Inquiry'!M1999&amp;"; "&amp;'[2]MUNIS Purchase Order Inquiry'!N1999&amp;"; "&amp;'[2]MUNIS Purchase Order Inquiry'!O1999)," ")))</f>
        <v xml:space="preserve"> </v>
      </c>
      <c r="C2195" s="4" t="str">
        <f>IF('[2]MUNIS Purchase Order Inquiry'!$A1999='[2]PO Detail'!$L$2,'[2]MUNIS Purchase Order Inquiry'!R1999," ")</f>
        <v xml:space="preserve"> </v>
      </c>
      <c r="D2195" s="26" t="str">
        <f>IF('[2]MUNIS Purchase Order Inquiry'!$A1999='[2]PO Detail'!$L$1,'[2]MUNIS Purchase Order Inquiry'!G1999," ")</f>
        <v xml:space="preserve"> </v>
      </c>
      <c r="E2195" s="10" t="str">
        <f>IF('[2]MUNIS Purchase Order Inquiry'!$A1999='[2]PO Detail'!$L$1,'[2]MUNIS Purchase Order Inquiry'!D1999," ")</f>
        <v xml:space="preserve"> </v>
      </c>
      <c r="F2195" s="10" t="str">
        <f>IF('[2]MUNIS Purchase Order Inquiry'!$A1999='[2]PO Detail'!$L$1,'[2]MUNIS Purchase Order Inquiry'!E1999," ")</f>
        <v xml:space="preserve"> </v>
      </c>
      <c r="G2195" s="10" t="str">
        <f>IF('[2]MUNIS Purchase Order Inquiry'!$A1999='[2]PO Detail'!$L$1,'[2]MUNIS Purchase Order Inquiry'!F1999," ")</f>
        <v xml:space="preserve"> </v>
      </c>
    </row>
    <row r="2196" spans="1:7" x14ac:dyDescent="0.25">
      <c r="A2196" s="25" t="str">
        <f>IF('[2]MUNIS Purchase Order Inquiry'!$A2000='[2]PO Detail'!$L$2," ",IF('[2]MUNIS Purchase Order Inquiry'!A2000='[2]PO Detail'!$L$1,'[2]MUNIS Purchase Order Inquiry'!B2000," "))</f>
        <v xml:space="preserve"> </v>
      </c>
      <c r="B2196" s="4" t="str">
        <f>IF('[2]MUNIS Purchase Order Inquiry'!$A2000='[2]PO Detail'!$L$2,'[2]MUNIS Purchase Order Inquiry'!Q2000,(IF('[2]MUNIS Purchase Order Inquiry'!$A2000='[2]PO Detail'!$L$1,CONCATENATE("      "&amp;'[2]MUNIS Purchase Order Inquiry'!I2000&amp;";   "&amp;'[2]MUNIS Purchase Order Inquiry'!J2000&amp;"   "&amp;'[2]MUNIS Purchase Order Inquiry'!K2000&amp;"; "&amp;'[2]MUNIS Purchase Order Inquiry'!M2000&amp;"; "&amp;'[2]MUNIS Purchase Order Inquiry'!N2000&amp;"; "&amp;'[2]MUNIS Purchase Order Inquiry'!O2000)," ")))</f>
        <v xml:space="preserve"> </v>
      </c>
      <c r="C2196" s="4" t="str">
        <f>IF('[2]MUNIS Purchase Order Inquiry'!$A2000='[2]PO Detail'!$L$2,'[2]MUNIS Purchase Order Inquiry'!R2000," ")</f>
        <v xml:space="preserve"> </v>
      </c>
      <c r="D2196" s="26" t="str">
        <f>IF('[2]MUNIS Purchase Order Inquiry'!$A2000='[2]PO Detail'!$L$1,'[2]MUNIS Purchase Order Inquiry'!G2000," ")</f>
        <v xml:space="preserve"> </v>
      </c>
      <c r="E2196" s="10" t="str">
        <f>IF('[2]MUNIS Purchase Order Inquiry'!$A2000='[2]PO Detail'!$L$1,'[2]MUNIS Purchase Order Inquiry'!D2000," ")</f>
        <v xml:space="preserve"> </v>
      </c>
      <c r="F2196" s="10" t="str">
        <f>IF('[2]MUNIS Purchase Order Inquiry'!$A2000='[2]PO Detail'!$L$1,'[2]MUNIS Purchase Order Inquiry'!E2000," ")</f>
        <v xml:space="preserve"> </v>
      </c>
      <c r="G2196" s="10" t="str">
        <f>IF('[2]MUNIS Purchase Order Inquiry'!$A2000='[2]PO Detail'!$L$1,'[2]MUNIS Purchase Order Inquiry'!F2000," ")</f>
        <v xml:space="preserve"> </v>
      </c>
    </row>
    <row r="2197" spans="1:7" x14ac:dyDescent="0.25">
      <c r="A2197" s="25" t="str">
        <f>IF('[2]MUNIS Purchase Order Inquiry'!$A2001='[2]PO Detail'!$L$2," ",IF('[2]MUNIS Purchase Order Inquiry'!A2001='[2]PO Detail'!$L$1,'[2]MUNIS Purchase Order Inquiry'!B2001," "))</f>
        <v xml:space="preserve"> </v>
      </c>
      <c r="B2197" s="4" t="str">
        <f>IF('[2]MUNIS Purchase Order Inquiry'!$A2001='[2]PO Detail'!$L$2,'[2]MUNIS Purchase Order Inquiry'!Q2001,(IF('[2]MUNIS Purchase Order Inquiry'!$A2001='[2]PO Detail'!$L$1,CONCATENATE("      "&amp;'[2]MUNIS Purchase Order Inquiry'!I2001&amp;";   "&amp;'[2]MUNIS Purchase Order Inquiry'!J2001&amp;"   "&amp;'[2]MUNIS Purchase Order Inquiry'!K2001&amp;"; "&amp;'[2]MUNIS Purchase Order Inquiry'!M2001&amp;"; "&amp;'[2]MUNIS Purchase Order Inquiry'!N2001&amp;"; "&amp;'[2]MUNIS Purchase Order Inquiry'!O2001)," ")))</f>
        <v xml:space="preserve"> </v>
      </c>
      <c r="C2197" s="4" t="str">
        <f>IF('[2]MUNIS Purchase Order Inquiry'!$A2001='[2]PO Detail'!$L$2,'[2]MUNIS Purchase Order Inquiry'!R2001," ")</f>
        <v xml:space="preserve"> </v>
      </c>
      <c r="D2197" s="26" t="str">
        <f>IF('[2]MUNIS Purchase Order Inquiry'!$A2001='[2]PO Detail'!$L$1,'[2]MUNIS Purchase Order Inquiry'!G2001," ")</f>
        <v xml:space="preserve"> </v>
      </c>
      <c r="E2197" s="10" t="str">
        <f>IF('[2]MUNIS Purchase Order Inquiry'!$A2001='[2]PO Detail'!$L$1,'[2]MUNIS Purchase Order Inquiry'!D2001," ")</f>
        <v xml:space="preserve"> </v>
      </c>
      <c r="F2197" s="10" t="str">
        <f>IF('[2]MUNIS Purchase Order Inquiry'!$A2001='[2]PO Detail'!$L$1,'[2]MUNIS Purchase Order Inquiry'!E2001," ")</f>
        <v xml:space="preserve"> </v>
      </c>
      <c r="G2197" s="10" t="str">
        <f>IF('[2]MUNIS Purchase Order Inquiry'!$A2001='[2]PO Detail'!$L$1,'[2]MUNIS Purchase Order Inquiry'!F2001," ")</f>
        <v xml:space="preserve"> </v>
      </c>
    </row>
    <row r="2198" spans="1:7" x14ac:dyDescent="0.25">
      <c r="A2198" s="25" t="str">
        <f>IF('[2]MUNIS Purchase Order Inquiry'!$A2002='[2]PO Detail'!$L$2," ",IF('[2]MUNIS Purchase Order Inquiry'!A2002='[2]PO Detail'!$L$1,'[2]MUNIS Purchase Order Inquiry'!B2002," "))</f>
        <v xml:space="preserve"> </v>
      </c>
      <c r="B2198" s="4" t="str">
        <f>IF('[2]MUNIS Purchase Order Inquiry'!$A2002='[2]PO Detail'!$L$2,'[2]MUNIS Purchase Order Inquiry'!Q2002,(IF('[2]MUNIS Purchase Order Inquiry'!$A2002='[2]PO Detail'!$L$1,CONCATENATE("      "&amp;'[2]MUNIS Purchase Order Inquiry'!I2002&amp;";   "&amp;'[2]MUNIS Purchase Order Inquiry'!J2002&amp;"   "&amp;'[2]MUNIS Purchase Order Inquiry'!K2002&amp;"; "&amp;'[2]MUNIS Purchase Order Inquiry'!M2002&amp;"; "&amp;'[2]MUNIS Purchase Order Inquiry'!N2002&amp;"; "&amp;'[2]MUNIS Purchase Order Inquiry'!O2002)," ")))</f>
        <v xml:space="preserve"> </v>
      </c>
      <c r="C2198" s="4" t="str">
        <f>IF('[2]MUNIS Purchase Order Inquiry'!$A2002='[2]PO Detail'!$L$2,'[2]MUNIS Purchase Order Inquiry'!R2002," ")</f>
        <v xml:space="preserve"> </v>
      </c>
      <c r="D2198" s="26" t="str">
        <f>IF('[2]MUNIS Purchase Order Inquiry'!$A2002='[2]PO Detail'!$L$1,'[2]MUNIS Purchase Order Inquiry'!G2002," ")</f>
        <v xml:space="preserve"> </v>
      </c>
      <c r="E2198" s="10" t="str">
        <f>IF('[2]MUNIS Purchase Order Inquiry'!$A2002='[2]PO Detail'!$L$1,'[2]MUNIS Purchase Order Inquiry'!D2002," ")</f>
        <v xml:space="preserve"> </v>
      </c>
      <c r="F2198" s="10" t="str">
        <f>IF('[2]MUNIS Purchase Order Inquiry'!$A2002='[2]PO Detail'!$L$1,'[2]MUNIS Purchase Order Inquiry'!E2002," ")</f>
        <v xml:space="preserve"> </v>
      </c>
      <c r="G2198" s="10" t="str">
        <f>IF('[2]MUNIS Purchase Order Inquiry'!$A2002='[2]PO Detail'!$L$1,'[2]MUNIS Purchase Order Inquiry'!F2002," ")</f>
        <v xml:space="preserve"> </v>
      </c>
    </row>
    <row r="2199" spans="1:7" x14ac:dyDescent="0.25">
      <c r="A2199" s="25" t="str">
        <f>IF('[2]MUNIS Purchase Order Inquiry'!$A2003='[2]PO Detail'!$L$2," ",IF('[2]MUNIS Purchase Order Inquiry'!A2003='[2]PO Detail'!$L$1,'[2]MUNIS Purchase Order Inquiry'!B2003," "))</f>
        <v xml:space="preserve"> </v>
      </c>
      <c r="B2199" s="4" t="str">
        <f>IF('[2]MUNIS Purchase Order Inquiry'!$A2003='[2]PO Detail'!$L$2,'[2]MUNIS Purchase Order Inquiry'!Q2003,(IF('[2]MUNIS Purchase Order Inquiry'!$A2003='[2]PO Detail'!$L$1,CONCATENATE("      "&amp;'[2]MUNIS Purchase Order Inquiry'!I2003&amp;";   "&amp;'[2]MUNIS Purchase Order Inquiry'!J2003&amp;"   "&amp;'[2]MUNIS Purchase Order Inquiry'!K2003&amp;"; "&amp;'[2]MUNIS Purchase Order Inquiry'!M2003&amp;"; "&amp;'[2]MUNIS Purchase Order Inquiry'!N2003&amp;"; "&amp;'[2]MUNIS Purchase Order Inquiry'!O2003)," ")))</f>
        <v xml:space="preserve"> </v>
      </c>
      <c r="C2199" s="4" t="str">
        <f>IF('[2]MUNIS Purchase Order Inquiry'!$A2003='[2]PO Detail'!$L$2,'[2]MUNIS Purchase Order Inquiry'!R2003," ")</f>
        <v xml:space="preserve"> </v>
      </c>
      <c r="D2199" s="26" t="str">
        <f>IF('[2]MUNIS Purchase Order Inquiry'!$A2003='[2]PO Detail'!$L$1,'[2]MUNIS Purchase Order Inquiry'!G2003," ")</f>
        <v xml:space="preserve"> </v>
      </c>
      <c r="E2199" s="10" t="str">
        <f>IF('[2]MUNIS Purchase Order Inquiry'!$A2003='[2]PO Detail'!$L$1,'[2]MUNIS Purchase Order Inquiry'!D2003," ")</f>
        <v xml:space="preserve"> </v>
      </c>
      <c r="F2199" s="10" t="str">
        <f>IF('[2]MUNIS Purchase Order Inquiry'!$A2003='[2]PO Detail'!$L$1,'[2]MUNIS Purchase Order Inquiry'!E2003," ")</f>
        <v xml:space="preserve"> </v>
      </c>
      <c r="G2199" s="10" t="str">
        <f>IF('[2]MUNIS Purchase Order Inquiry'!$A2003='[2]PO Detail'!$L$1,'[2]MUNIS Purchase Order Inquiry'!F2003," ")</f>
        <v xml:space="preserve"> </v>
      </c>
    </row>
    <row r="2200" spans="1:7" x14ac:dyDescent="0.25">
      <c r="A2200" s="25" t="str">
        <f>IF('[2]MUNIS Purchase Order Inquiry'!$A2004='[2]PO Detail'!$L$2," ",IF('[2]MUNIS Purchase Order Inquiry'!A2004='[2]PO Detail'!$L$1,'[2]MUNIS Purchase Order Inquiry'!B2004," "))</f>
        <v xml:space="preserve"> </v>
      </c>
      <c r="B2200" s="4" t="str">
        <f>IF('[2]MUNIS Purchase Order Inquiry'!$A2004='[2]PO Detail'!$L$2,'[2]MUNIS Purchase Order Inquiry'!Q2004,(IF('[2]MUNIS Purchase Order Inquiry'!$A2004='[2]PO Detail'!$L$1,CONCATENATE("      "&amp;'[2]MUNIS Purchase Order Inquiry'!I2004&amp;";   "&amp;'[2]MUNIS Purchase Order Inquiry'!J2004&amp;"   "&amp;'[2]MUNIS Purchase Order Inquiry'!K2004&amp;"; "&amp;'[2]MUNIS Purchase Order Inquiry'!M2004&amp;"; "&amp;'[2]MUNIS Purchase Order Inquiry'!N2004&amp;"; "&amp;'[2]MUNIS Purchase Order Inquiry'!O2004)," ")))</f>
        <v xml:space="preserve"> </v>
      </c>
      <c r="C2200" s="4" t="str">
        <f>IF('[2]MUNIS Purchase Order Inquiry'!$A2004='[2]PO Detail'!$L$2,'[2]MUNIS Purchase Order Inquiry'!R2004," ")</f>
        <v xml:space="preserve"> </v>
      </c>
      <c r="D2200" s="26" t="str">
        <f>IF('[2]MUNIS Purchase Order Inquiry'!$A2004='[2]PO Detail'!$L$1,'[2]MUNIS Purchase Order Inquiry'!G2004," ")</f>
        <v xml:space="preserve"> </v>
      </c>
      <c r="E2200" s="10" t="str">
        <f>IF('[2]MUNIS Purchase Order Inquiry'!$A2004='[2]PO Detail'!$L$1,'[2]MUNIS Purchase Order Inquiry'!D2004," ")</f>
        <v xml:space="preserve"> </v>
      </c>
      <c r="F2200" s="10" t="str">
        <f>IF('[2]MUNIS Purchase Order Inquiry'!$A2004='[2]PO Detail'!$L$1,'[2]MUNIS Purchase Order Inquiry'!E2004," ")</f>
        <v xml:space="preserve"> </v>
      </c>
      <c r="G2200" s="10" t="str">
        <f>IF('[2]MUNIS Purchase Order Inquiry'!$A2004='[2]PO Detail'!$L$1,'[2]MUNIS Purchase Order Inquiry'!F2004," ")</f>
        <v xml:space="preserve"> </v>
      </c>
    </row>
    <row r="2201" spans="1:7" x14ac:dyDescent="0.25">
      <c r="A2201" s="25" t="str">
        <f>IF('[2]MUNIS Purchase Order Inquiry'!$A2005='[2]PO Detail'!$L$2," ",IF('[2]MUNIS Purchase Order Inquiry'!A2005='[2]PO Detail'!$L$1,'[2]MUNIS Purchase Order Inquiry'!B2005," "))</f>
        <v xml:space="preserve"> </v>
      </c>
      <c r="B2201" s="4" t="str">
        <f>IF('[2]MUNIS Purchase Order Inquiry'!$A2005='[2]PO Detail'!$L$2,'[2]MUNIS Purchase Order Inquiry'!Q2005,(IF('[2]MUNIS Purchase Order Inquiry'!$A2005='[2]PO Detail'!$L$1,CONCATENATE("      "&amp;'[2]MUNIS Purchase Order Inquiry'!I2005&amp;";   "&amp;'[2]MUNIS Purchase Order Inquiry'!J2005&amp;"   "&amp;'[2]MUNIS Purchase Order Inquiry'!K2005&amp;"; "&amp;'[2]MUNIS Purchase Order Inquiry'!M2005&amp;"; "&amp;'[2]MUNIS Purchase Order Inquiry'!N2005&amp;"; "&amp;'[2]MUNIS Purchase Order Inquiry'!O2005)," ")))</f>
        <v xml:space="preserve"> </v>
      </c>
      <c r="C2201" s="4" t="str">
        <f>IF('[2]MUNIS Purchase Order Inquiry'!$A2005='[2]PO Detail'!$L$2,'[2]MUNIS Purchase Order Inquiry'!R2005," ")</f>
        <v xml:space="preserve"> </v>
      </c>
      <c r="D2201" s="26" t="str">
        <f>IF('[2]MUNIS Purchase Order Inquiry'!$A2005='[2]PO Detail'!$L$1,'[2]MUNIS Purchase Order Inquiry'!G2005," ")</f>
        <v xml:space="preserve"> </v>
      </c>
      <c r="E2201" s="10" t="str">
        <f>IF('[2]MUNIS Purchase Order Inquiry'!$A2005='[2]PO Detail'!$L$1,'[2]MUNIS Purchase Order Inquiry'!D2005," ")</f>
        <v xml:space="preserve"> </v>
      </c>
      <c r="F2201" s="10" t="str">
        <f>IF('[2]MUNIS Purchase Order Inquiry'!$A2005='[2]PO Detail'!$L$1,'[2]MUNIS Purchase Order Inquiry'!E2005," ")</f>
        <v xml:space="preserve"> </v>
      </c>
      <c r="G2201" s="10" t="str">
        <f>IF('[2]MUNIS Purchase Order Inquiry'!$A2005='[2]PO Detail'!$L$1,'[2]MUNIS Purchase Order Inquiry'!F2005," ")</f>
        <v xml:space="preserve"> </v>
      </c>
    </row>
    <row r="2202" spans="1:7" x14ac:dyDescent="0.25">
      <c r="A2202" s="25" t="str">
        <f>IF('[2]MUNIS Purchase Order Inquiry'!$A2006='[2]PO Detail'!$L$2," ",IF('[2]MUNIS Purchase Order Inquiry'!A2006='[2]PO Detail'!$L$1,'[2]MUNIS Purchase Order Inquiry'!B2006," "))</f>
        <v xml:space="preserve"> </v>
      </c>
      <c r="B2202" s="4" t="str">
        <f>IF('[2]MUNIS Purchase Order Inquiry'!$A2006='[2]PO Detail'!$L$2,'[2]MUNIS Purchase Order Inquiry'!Q2006,(IF('[2]MUNIS Purchase Order Inquiry'!$A2006='[2]PO Detail'!$L$1,CONCATENATE("      "&amp;'[2]MUNIS Purchase Order Inquiry'!I2006&amp;";   "&amp;'[2]MUNIS Purchase Order Inquiry'!J2006&amp;"   "&amp;'[2]MUNIS Purchase Order Inquiry'!K2006&amp;"; "&amp;'[2]MUNIS Purchase Order Inquiry'!M2006&amp;"; "&amp;'[2]MUNIS Purchase Order Inquiry'!N2006&amp;"; "&amp;'[2]MUNIS Purchase Order Inquiry'!O2006)," ")))</f>
        <v xml:space="preserve"> </v>
      </c>
      <c r="C2202" s="4" t="str">
        <f>IF('[2]MUNIS Purchase Order Inquiry'!$A2006='[2]PO Detail'!$L$2,'[2]MUNIS Purchase Order Inquiry'!R2006," ")</f>
        <v xml:space="preserve"> </v>
      </c>
      <c r="D2202" s="26" t="str">
        <f>IF('[2]MUNIS Purchase Order Inquiry'!$A2006='[2]PO Detail'!$L$1,'[2]MUNIS Purchase Order Inquiry'!G2006," ")</f>
        <v xml:space="preserve"> </v>
      </c>
      <c r="E2202" s="10" t="str">
        <f>IF('[2]MUNIS Purchase Order Inquiry'!$A2006='[2]PO Detail'!$L$1,'[2]MUNIS Purchase Order Inquiry'!D2006," ")</f>
        <v xml:space="preserve"> </v>
      </c>
      <c r="F2202" s="10" t="str">
        <f>IF('[2]MUNIS Purchase Order Inquiry'!$A2006='[2]PO Detail'!$L$1,'[2]MUNIS Purchase Order Inquiry'!E2006," ")</f>
        <v xml:space="preserve"> </v>
      </c>
      <c r="G2202" s="10" t="str">
        <f>IF('[2]MUNIS Purchase Order Inquiry'!$A2006='[2]PO Detail'!$L$1,'[2]MUNIS Purchase Order Inquiry'!F2006," ")</f>
        <v xml:space="preserve"> </v>
      </c>
    </row>
    <row r="2203" spans="1:7" x14ac:dyDescent="0.25">
      <c r="A2203" s="25" t="str">
        <f>IF('[2]MUNIS Purchase Order Inquiry'!$A2007='[2]PO Detail'!$L$2," ",IF('[2]MUNIS Purchase Order Inquiry'!A2007='[2]PO Detail'!$L$1,'[2]MUNIS Purchase Order Inquiry'!B2007," "))</f>
        <v xml:space="preserve"> </v>
      </c>
      <c r="B2203" s="4" t="str">
        <f>IF('[2]MUNIS Purchase Order Inquiry'!$A2007='[2]PO Detail'!$L$2,'[2]MUNIS Purchase Order Inquiry'!Q2007,(IF('[2]MUNIS Purchase Order Inquiry'!$A2007='[2]PO Detail'!$L$1,CONCATENATE("      "&amp;'[2]MUNIS Purchase Order Inquiry'!I2007&amp;";   "&amp;'[2]MUNIS Purchase Order Inquiry'!J2007&amp;"   "&amp;'[2]MUNIS Purchase Order Inquiry'!K2007&amp;"; "&amp;'[2]MUNIS Purchase Order Inquiry'!M2007&amp;"; "&amp;'[2]MUNIS Purchase Order Inquiry'!N2007&amp;"; "&amp;'[2]MUNIS Purchase Order Inquiry'!O2007)," ")))</f>
        <v xml:space="preserve"> </v>
      </c>
      <c r="C2203" s="4" t="str">
        <f>IF('[2]MUNIS Purchase Order Inquiry'!$A2007='[2]PO Detail'!$L$2,'[2]MUNIS Purchase Order Inquiry'!R2007," ")</f>
        <v xml:space="preserve"> </v>
      </c>
      <c r="D2203" s="26" t="str">
        <f>IF('[2]MUNIS Purchase Order Inquiry'!$A2007='[2]PO Detail'!$L$1,'[2]MUNIS Purchase Order Inquiry'!G2007," ")</f>
        <v xml:space="preserve"> </v>
      </c>
      <c r="E2203" s="10" t="str">
        <f>IF('[2]MUNIS Purchase Order Inquiry'!$A2007='[2]PO Detail'!$L$1,'[2]MUNIS Purchase Order Inquiry'!D2007," ")</f>
        <v xml:space="preserve"> </v>
      </c>
      <c r="F2203" s="10" t="str">
        <f>IF('[2]MUNIS Purchase Order Inquiry'!$A2007='[2]PO Detail'!$L$1,'[2]MUNIS Purchase Order Inquiry'!E2007," ")</f>
        <v xml:space="preserve"> </v>
      </c>
      <c r="G2203" s="10" t="str">
        <f>IF('[2]MUNIS Purchase Order Inquiry'!$A2007='[2]PO Detail'!$L$1,'[2]MUNIS Purchase Order Inquiry'!F2007," ")</f>
        <v xml:space="preserve"> </v>
      </c>
    </row>
    <row r="2204" spans="1:7" x14ac:dyDescent="0.25">
      <c r="A2204" s="25" t="str">
        <f>IF('[2]MUNIS Purchase Order Inquiry'!$A2008='[2]PO Detail'!$L$2," ",IF('[2]MUNIS Purchase Order Inquiry'!A2008='[2]PO Detail'!$L$1,'[2]MUNIS Purchase Order Inquiry'!B2008," "))</f>
        <v xml:space="preserve"> </v>
      </c>
      <c r="B2204" s="4" t="str">
        <f>IF('[2]MUNIS Purchase Order Inquiry'!$A2008='[2]PO Detail'!$L$2,'[2]MUNIS Purchase Order Inquiry'!Q2008,(IF('[2]MUNIS Purchase Order Inquiry'!$A2008='[2]PO Detail'!$L$1,CONCATENATE("      "&amp;'[2]MUNIS Purchase Order Inquiry'!I2008&amp;";   "&amp;'[2]MUNIS Purchase Order Inquiry'!J2008&amp;"   "&amp;'[2]MUNIS Purchase Order Inquiry'!K2008&amp;"; "&amp;'[2]MUNIS Purchase Order Inquiry'!M2008&amp;"; "&amp;'[2]MUNIS Purchase Order Inquiry'!N2008&amp;"; "&amp;'[2]MUNIS Purchase Order Inquiry'!O2008)," ")))</f>
        <v xml:space="preserve"> </v>
      </c>
      <c r="C2204" s="4" t="str">
        <f>IF('[2]MUNIS Purchase Order Inquiry'!$A2008='[2]PO Detail'!$L$2,'[2]MUNIS Purchase Order Inquiry'!R2008," ")</f>
        <v xml:space="preserve"> </v>
      </c>
      <c r="D2204" s="26" t="str">
        <f>IF('[2]MUNIS Purchase Order Inquiry'!$A2008='[2]PO Detail'!$L$1,'[2]MUNIS Purchase Order Inquiry'!G2008," ")</f>
        <v xml:space="preserve"> </v>
      </c>
      <c r="E2204" s="10" t="str">
        <f>IF('[2]MUNIS Purchase Order Inquiry'!$A2008='[2]PO Detail'!$L$1,'[2]MUNIS Purchase Order Inquiry'!D2008," ")</f>
        <v xml:space="preserve"> </v>
      </c>
      <c r="F2204" s="10" t="str">
        <f>IF('[2]MUNIS Purchase Order Inquiry'!$A2008='[2]PO Detail'!$L$1,'[2]MUNIS Purchase Order Inquiry'!E2008," ")</f>
        <v xml:space="preserve"> </v>
      </c>
      <c r="G2204" s="10" t="str">
        <f>IF('[2]MUNIS Purchase Order Inquiry'!$A2008='[2]PO Detail'!$L$1,'[2]MUNIS Purchase Order Inquiry'!F2008," ")</f>
        <v xml:space="preserve"> </v>
      </c>
    </row>
    <row r="2205" spans="1:7" x14ac:dyDescent="0.25">
      <c r="A2205" s="25" t="str">
        <f>IF('[2]MUNIS Purchase Order Inquiry'!$A2009='[2]PO Detail'!$L$2," ",IF('[2]MUNIS Purchase Order Inquiry'!A2009='[2]PO Detail'!$L$1,'[2]MUNIS Purchase Order Inquiry'!B2009," "))</f>
        <v xml:space="preserve"> </v>
      </c>
      <c r="B2205" s="4" t="str">
        <f>IF('[2]MUNIS Purchase Order Inquiry'!$A2009='[2]PO Detail'!$L$2,'[2]MUNIS Purchase Order Inquiry'!Q2009,(IF('[2]MUNIS Purchase Order Inquiry'!$A2009='[2]PO Detail'!$L$1,CONCATENATE("      "&amp;'[2]MUNIS Purchase Order Inquiry'!I2009&amp;";   "&amp;'[2]MUNIS Purchase Order Inquiry'!J2009&amp;"   "&amp;'[2]MUNIS Purchase Order Inquiry'!K2009&amp;"; "&amp;'[2]MUNIS Purchase Order Inquiry'!M2009&amp;"; "&amp;'[2]MUNIS Purchase Order Inquiry'!N2009&amp;"; "&amp;'[2]MUNIS Purchase Order Inquiry'!O2009)," ")))</f>
        <v xml:space="preserve"> </v>
      </c>
      <c r="C2205" s="4" t="str">
        <f>IF('[2]MUNIS Purchase Order Inquiry'!$A2009='[2]PO Detail'!$L$2,'[2]MUNIS Purchase Order Inquiry'!R2009," ")</f>
        <v xml:space="preserve"> </v>
      </c>
      <c r="D2205" s="26" t="str">
        <f>IF('[2]MUNIS Purchase Order Inquiry'!$A2009='[2]PO Detail'!$L$1,'[2]MUNIS Purchase Order Inquiry'!G2009," ")</f>
        <v xml:space="preserve"> </v>
      </c>
      <c r="E2205" s="10" t="str">
        <f>IF('[2]MUNIS Purchase Order Inquiry'!$A2009='[2]PO Detail'!$L$1,'[2]MUNIS Purchase Order Inquiry'!D2009," ")</f>
        <v xml:space="preserve"> </v>
      </c>
      <c r="F2205" s="10" t="str">
        <f>IF('[2]MUNIS Purchase Order Inquiry'!$A2009='[2]PO Detail'!$L$1,'[2]MUNIS Purchase Order Inquiry'!E2009," ")</f>
        <v xml:space="preserve"> </v>
      </c>
      <c r="G2205" s="10" t="str">
        <f>IF('[2]MUNIS Purchase Order Inquiry'!$A2009='[2]PO Detail'!$L$1,'[2]MUNIS Purchase Order Inquiry'!F2009," ")</f>
        <v xml:space="preserve"> </v>
      </c>
    </row>
    <row r="2206" spans="1:7" x14ac:dyDescent="0.25">
      <c r="A2206" s="25" t="str">
        <f>IF('[2]MUNIS Purchase Order Inquiry'!$A2010='[2]PO Detail'!$L$2," ",IF('[2]MUNIS Purchase Order Inquiry'!A2010='[2]PO Detail'!$L$1,'[2]MUNIS Purchase Order Inquiry'!B2010," "))</f>
        <v xml:space="preserve"> </v>
      </c>
      <c r="B2206" s="4" t="str">
        <f>IF('[2]MUNIS Purchase Order Inquiry'!$A2010='[2]PO Detail'!$L$2,'[2]MUNIS Purchase Order Inquiry'!Q2010,(IF('[2]MUNIS Purchase Order Inquiry'!$A2010='[2]PO Detail'!$L$1,CONCATENATE("      "&amp;'[2]MUNIS Purchase Order Inquiry'!I2010&amp;";   "&amp;'[2]MUNIS Purchase Order Inquiry'!J2010&amp;"   "&amp;'[2]MUNIS Purchase Order Inquiry'!K2010&amp;"; "&amp;'[2]MUNIS Purchase Order Inquiry'!M2010&amp;"; "&amp;'[2]MUNIS Purchase Order Inquiry'!N2010&amp;"; "&amp;'[2]MUNIS Purchase Order Inquiry'!O2010)," ")))</f>
        <v xml:space="preserve"> </v>
      </c>
      <c r="C2206" s="4" t="str">
        <f>IF('[2]MUNIS Purchase Order Inquiry'!$A2010='[2]PO Detail'!$L$2,'[2]MUNIS Purchase Order Inquiry'!R2010," ")</f>
        <v xml:space="preserve"> </v>
      </c>
      <c r="D2206" s="26" t="str">
        <f>IF('[2]MUNIS Purchase Order Inquiry'!$A2010='[2]PO Detail'!$L$1,'[2]MUNIS Purchase Order Inquiry'!G2010," ")</f>
        <v xml:space="preserve"> </v>
      </c>
      <c r="E2206" s="10" t="str">
        <f>IF('[2]MUNIS Purchase Order Inquiry'!$A2010='[2]PO Detail'!$L$1,'[2]MUNIS Purchase Order Inquiry'!D2010," ")</f>
        <v xml:space="preserve"> </v>
      </c>
      <c r="F2206" s="10" t="str">
        <f>IF('[2]MUNIS Purchase Order Inquiry'!$A2010='[2]PO Detail'!$L$1,'[2]MUNIS Purchase Order Inquiry'!E2010," ")</f>
        <v xml:space="preserve"> </v>
      </c>
      <c r="G2206" s="10" t="str">
        <f>IF('[2]MUNIS Purchase Order Inquiry'!$A2010='[2]PO Detail'!$L$1,'[2]MUNIS Purchase Order Inquiry'!F2010," ")</f>
        <v xml:space="preserve"> </v>
      </c>
    </row>
    <row r="2207" spans="1:7" x14ac:dyDescent="0.25">
      <c r="A2207" s="25" t="str">
        <f>IF('[2]MUNIS Purchase Order Inquiry'!$A2011='[2]PO Detail'!$L$2," ",IF('[2]MUNIS Purchase Order Inquiry'!A2011='[2]PO Detail'!$L$1,'[2]MUNIS Purchase Order Inquiry'!B2011," "))</f>
        <v xml:space="preserve"> </v>
      </c>
      <c r="B2207" s="4" t="str">
        <f>IF('[2]MUNIS Purchase Order Inquiry'!$A2011='[2]PO Detail'!$L$2,'[2]MUNIS Purchase Order Inquiry'!Q2011,(IF('[2]MUNIS Purchase Order Inquiry'!$A2011='[2]PO Detail'!$L$1,CONCATENATE("      "&amp;'[2]MUNIS Purchase Order Inquiry'!I2011&amp;";   "&amp;'[2]MUNIS Purchase Order Inquiry'!J2011&amp;"   "&amp;'[2]MUNIS Purchase Order Inquiry'!K2011&amp;"; "&amp;'[2]MUNIS Purchase Order Inquiry'!M2011&amp;"; "&amp;'[2]MUNIS Purchase Order Inquiry'!N2011&amp;"; "&amp;'[2]MUNIS Purchase Order Inquiry'!O2011)," ")))</f>
        <v xml:space="preserve"> </v>
      </c>
      <c r="C2207" s="4" t="str">
        <f>IF('[2]MUNIS Purchase Order Inquiry'!$A2011='[2]PO Detail'!$L$2,'[2]MUNIS Purchase Order Inquiry'!R2011," ")</f>
        <v xml:space="preserve"> </v>
      </c>
      <c r="D2207" s="26" t="str">
        <f>IF('[2]MUNIS Purchase Order Inquiry'!$A2011='[2]PO Detail'!$L$1,'[2]MUNIS Purchase Order Inquiry'!G2011," ")</f>
        <v xml:space="preserve"> </v>
      </c>
      <c r="E2207" s="10" t="str">
        <f>IF('[2]MUNIS Purchase Order Inquiry'!$A2011='[2]PO Detail'!$L$1,'[2]MUNIS Purchase Order Inquiry'!D2011," ")</f>
        <v xml:space="preserve"> </v>
      </c>
      <c r="F2207" s="10" t="str">
        <f>IF('[2]MUNIS Purchase Order Inquiry'!$A2011='[2]PO Detail'!$L$1,'[2]MUNIS Purchase Order Inquiry'!E2011," ")</f>
        <v xml:space="preserve"> </v>
      </c>
      <c r="G2207" s="10" t="str">
        <f>IF('[2]MUNIS Purchase Order Inquiry'!$A2011='[2]PO Detail'!$L$1,'[2]MUNIS Purchase Order Inquiry'!F2011," ")</f>
        <v xml:space="preserve"> </v>
      </c>
    </row>
    <row r="2208" spans="1:7" x14ac:dyDescent="0.25">
      <c r="A2208" s="25" t="str">
        <f>IF('[2]MUNIS Purchase Order Inquiry'!$A2012='[2]PO Detail'!$L$2," ",IF('[2]MUNIS Purchase Order Inquiry'!A2012='[2]PO Detail'!$L$1,'[2]MUNIS Purchase Order Inquiry'!B2012," "))</f>
        <v xml:space="preserve"> </v>
      </c>
      <c r="B2208" s="4" t="str">
        <f>IF('[2]MUNIS Purchase Order Inquiry'!$A2012='[2]PO Detail'!$L$2,'[2]MUNIS Purchase Order Inquiry'!Q2012,(IF('[2]MUNIS Purchase Order Inquiry'!$A2012='[2]PO Detail'!$L$1,CONCATENATE("      "&amp;'[2]MUNIS Purchase Order Inquiry'!I2012&amp;";   "&amp;'[2]MUNIS Purchase Order Inquiry'!J2012&amp;"   "&amp;'[2]MUNIS Purchase Order Inquiry'!K2012&amp;"; "&amp;'[2]MUNIS Purchase Order Inquiry'!M2012&amp;"; "&amp;'[2]MUNIS Purchase Order Inquiry'!N2012&amp;"; "&amp;'[2]MUNIS Purchase Order Inquiry'!O2012)," ")))</f>
        <v xml:space="preserve"> </v>
      </c>
      <c r="C2208" s="4" t="str">
        <f>IF('[2]MUNIS Purchase Order Inquiry'!$A2012='[2]PO Detail'!$L$2,'[2]MUNIS Purchase Order Inquiry'!R2012," ")</f>
        <v xml:space="preserve"> </v>
      </c>
      <c r="D2208" s="26" t="str">
        <f>IF('[2]MUNIS Purchase Order Inquiry'!$A2012='[2]PO Detail'!$L$1,'[2]MUNIS Purchase Order Inquiry'!G2012," ")</f>
        <v xml:space="preserve"> </v>
      </c>
      <c r="E2208" s="10" t="str">
        <f>IF('[2]MUNIS Purchase Order Inquiry'!$A2012='[2]PO Detail'!$L$1,'[2]MUNIS Purchase Order Inquiry'!D2012," ")</f>
        <v xml:space="preserve"> </v>
      </c>
      <c r="F2208" s="10" t="str">
        <f>IF('[2]MUNIS Purchase Order Inquiry'!$A2012='[2]PO Detail'!$L$1,'[2]MUNIS Purchase Order Inquiry'!E2012," ")</f>
        <v xml:space="preserve"> </v>
      </c>
      <c r="G2208" s="10" t="str">
        <f>IF('[2]MUNIS Purchase Order Inquiry'!$A2012='[2]PO Detail'!$L$1,'[2]MUNIS Purchase Order Inquiry'!F2012," ")</f>
        <v xml:space="preserve"> </v>
      </c>
    </row>
    <row r="2209" spans="1:7" x14ac:dyDescent="0.25">
      <c r="A2209" s="25" t="str">
        <f>IF('[2]MUNIS Purchase Order Inquiry'!$A2013='[2]PO Detail'!$L$2," ",IF('[2]MUNIS Purchase Order Inquiry'!A2013='[2]PO Detail'!$L$1,'[2]MUNIS Purchase Order Inquiry'!B2013," "))</f>
        <v xml:space="preserve"> </v>
      </c>
      <c r="B2209" s="4" t="str">
        <f>IF('[2]MUNIS Purchase Order Inquiry'!$A2013='[2]PO Detail'!$L$2,'[2]MUNIS Purchase Order Inquiry'!Q2013,(IF('[2]MUNIS Purchase Order Inquiry'!$A2013='[2]PO Detail'!$L$1,CONCATENATE("      "&amp;'[2]MUNIS Purchase Order Inquiry'!I2013&amp;";   "&amp;'[2]MUNIS Purchase Order Inquiry'!J2013&amp;"   "&amp;'[2]MUNIS Purchase Order Inquiry'!K2013&amp;"; "&amp;'[2]MUNIS Purchase Order Inquiry'!M2013&amp;"; "&amp;'[2]MUNIS Purchase Order Inquiry'!N2013&amp;"; "&amp;'[2]MUNIS Purchase Order Inquiry'!O2013)," ")))</f>
        <v xml:space="preserve"> </v>
      </c>
      <c r="C2209" s="4" t="str">
        <f>IF('[2]MUNIS Purchase Order Inquiry'!$A2013='[2]PO Detail'!$L$2,'[2]MUNIS Purchase Order Inquiry'!R2013," ")</f>
        <v xml:space="preserve"> </v>
      </c>
      <c r="D2209" s="26" t="str">
        <f>IF('[2]MUNIS Purchase Order Inquiry'!$A2013='[2]PO Detail'!$L$1,'[2]MUNIS Purchase Order Inquiry'!G2013," ")</f>
        <v xml:space="preserve"> </v>
      </c>
      <c r="E2209" s="10" t="str">
        <f>IF('[2]MUNIS Purchase Order Inquiry'!$A2013='[2]PO Detail'!$L$1,'[2]MUNIS Purchase Order Inquiry'!D2013," ")</f>
        <v xml:space="preserve"> </v>
      </c>
      <c r="F2209" s="10" t="str">
        <f>IF('[2]MUNIS Purchase Order Inquiry'!$A2013='[2]PO Detail'!$L$1,'[2]MUNIS Purchase Order Inquiry'!E2013," ")</f>
        <v xml:space="preserve"> </v>
      </c>
      <c r="G2209" s="10" t="str">
        <f>IF('[2]MUNIS Purchase Order Inquiry'!$A2013='[2]PO Detail'!$L$1,'[2]MUNIS Purchase Order Inquiry'!F2013," ")</f>
        <v xml:space="preserve"> </v>
      </c>
    </row>
    <row r="2210" spans="1:7" x14ac:dyDescent="0.25">
      <c r="A2210" s="25" t="str">
        <f>IF('[2]MUNIS Purchase Order Inquiry'!$A2014='[2]PO Detail'!$L$2," ",IF('[2]MUNIS Purchase Order Inquiry'!A2014='[2]PO Detail'!$L$1,'[2]MUNIS Purchase Order Inquiry'!B2014," "))</f>
        <v xml:space="preserve"> </v>
      </c>
      <c r="B2210" s="4" t="str">
        <f>IF('[2]MUNIS Purchase Order Inquiry'!$A2014='[2]PO Detail'!$L$2,'[2]MUNIS Purchase Order Inquiry'!Q2014,(IF('[2]MUNIS Purchase Order Inquiry'!$A2014='[2]PO Detail'!$L$1,CONCATENATE("      "&amp;'[2]MUNIS Purchase Order Inquiry'!I2014&amp;";   "&amp;'[2]MUNIS Purchase Order Inquiry'!J2014&amp;"   "&amp;'[2]MUNIS Purchase Order Inquiry'!K2014&amp;"; "&amp;'[2]MUNIS Purchase Order Inquiry'!M2014&amp;"; "&amp;'[2]MUNIS Purchase Order Inquiry'!N2014&amp;"; "&amp;'[2]MUNIS Purchase Order Inquiry'!O2014)," ")))</f>
        <v xml:space="preserve"> </v>
      </c>
      <c r="C2210" s="4" t="str">
        <f>IF('[2]MUNIS Purchase Order Inquiry'!$A2014='[2]PO Detail'!$L$2,'[2]MUNIS Purchase Order Inquiry'!R2014," ")</f>
        <v xml:space="preserve"> </v>
      </c>
      <c r="D2210" s="26" t="str">
        <f>IF('[2]MUNIS Purchase Order Inquiry'!$A2014='[2]PO Detail'!$L$1,'[2]MUNIS Purchase Order Inquiry'!G2014," ")</f>
        <v xml:space="preserve"> </v>
      </c>
      <c r="E2210" s="10" t="str">
        <f>IF('[2]MUNIS Purchase Order Inquiry'!$A2014='[2]PO Detail'!$L$1,'[2]MUNIS Purchase Order Inquiry'!D2014," ")</f>
        <v xml:space="preserve"> </v>
      </c>
      <c r="F2210" s="10" t="str">
        <f>IF('[2]MUNIS Purchase Order Inquiry'!$A2014='[2]PO Detail'!$L$1,'[2]MUNIS Purchase Order Inquiry'!E2014," ")</f>
        <v xml:space="preserve"> </v>
      </c>
      <c r="G2210" s="10" t="str">
        <f>IF('[2]MUNIS Purchase Order Inquiry'!$A2014='[2]PO Detail'!$L$1,'[2]MUNIS Purchase Order Inquiry'!F2014," ")</f>
        <v xml:space="preserve"> </v>
      </c>
    </row>
    <row r="2211" spans="1:7" x14ac:dyDescent="0.25">
      <c r="A2211" s="25" t="str">
        <f>IF('[2]MUNIS Purchase Order Inquiry'!$A2015='[2]PO Detail'!$L$2," ",IF('[2]MUNIS Purchase Order Inquiry'!A2015='[2]PO Detail'!$L$1,'[2]MUNIS Purchase Order Inquiry'!B2015," "))</f>
        <v xml:space="preserve"> </v>
      </c>
      <c r="B2211" s="4" t="str">
        <f>IF('[2]MUNIS Purchase Order Inquiry'!$A2015='[2]PO Detail'!$L$2,'[2]MUNIS Purchase Order Inquiry'!Q2015,(IF('[2]MUNIS Purchase Order Inquiry'!$A2015='[2]PO Detail'!$L$1,CONCATENATE("      "&amp;'[2]MUNIS Purchase Order Inquiry'!I2015&amp;";   "&amp;'[2]MUNIS Purchase Order Inquiry'!J2015&amp;"   "&amp;'[2]MUNIS Purchase Order Inquiry'!K2015&amp;"; "&amp;'[2]MUNIS Purchase Order Inquiry'!M2015&amp;"; "&amp;'[2]MUNIS Purchase Order Inquiry'!N2015&amp;"; "&amp;'[2]MUNIS Purchase Order Inquiry'!O2015)," ")))</f>
        <v xml:space="preserve"> </v>
      </c>
      <c r="C2211" s="4" t="str">
        <f>IF('[2]MUNIS Purchase Order Inquiry'!$A2015='[2]PO Detail'!$L$2,'[2]MUNIS Purchase Order Inquiry'!R2015," ")</f>
        <v xml:space="preserve"> </v>
      </c>
      <c r="D2211" s="26" t="str">
        <f>IF('[2]MUNIS Purchase Order Inquiry'!$A2015='[2]PO Detail'!$L$1,'[2]MUNIS Purchase Order Inquiry'!G2015," ")</f>
        <v xml:space="preserve"> </v>
      </c>
      <c r="E2211" s="10" t="str">
        <f>IF('[2]MUNIS Purchase Order Inquiry'!$A2015='[2]PO Detail'!$L$1,'[2]MUNIS Purchase Order Inquiry'!D2015," ")</f>
        <v xml:space="preserve"> </v>
      </c>
      <c r="F2211" s="10" t="str">
        <f>IF('[2]MUNIS Purchase Order Inquiry'!$A2015='[2]PO Detail'!$L$1,'[2]MUNIS Purchase Order Inquiry'!E2015," ")</f>
        <v xml:space="preserve"> </v>
      </c>
      <c r="G2211" s="10" t="str">
        <f>IF('[2]MUNIS Purchase Order Inquiry'!$A2015='[2]PO Detail'!$L$1,'[2]MUNIS Purchase Order Inquiry'!F2015," ")</f>
        <v xml:space="preserve"> </v>
      </c>
    </row>
    <row r="2212" spans="1:7" x14ac:dyDescent="0.25">
      <c r="A2212" s="25" t="str">
        <f>IF('[2]MUNIS Purchase Order Inquiry'!$A2016='[2]PO Detail'!$L$2," ",IF('[2]MUNIS Purchase Order Inquiry'!A2016='[2]PO Detail'!$L$1,'[2]MUNIS Purchase Order Inquiry'!B2016," "))</f>
        <v xml:space="preserve"> </v>
      </c>
      <c r="B2212" s="4" t="str">
        <f>IF('[2]MUNIS Purchase Order Inquiry'!$A2016='[2]PO Detail'!$L$2,'[2]MUNIS Purchase Order Inquiry'!Q2016,(IF('[2]MUNIS Purchase Order Inquiry'!$A2016='[2]PO Detail'!$L$1,CONCATENATE("      "&amp;'[2]MUNIS Purchase Order Inquiry'!I2016&amp;";   "&amp;'[2]MUNIS Purchase Order Inquiry'!J2016&amp;"   "&amp;'[2]MUNIS Purchase Order Inquiry'!K2016&amp;"; "&amp;'[2]MUNIS Purchase Order Inquiry'!M2016&amp;"; "&amp;'[2]MUNIS Purchase Order Inquiry'!N2016&amp;"; "&amp;'[2]MUNIS Purchase Order Inquiry'!O2016)," ")))</f>
        <v xml:space="preserve"> </v>
      </c>
      <c r="C2212" s="4" t="str">
        <f>IF('[2]MUNIS Purchase Order Inquiry'!$A2016='[2]PO Detail'!$L$2,'[2]MUNIS Purchase Order Inquiry'!R2016," ")</f>
        <v xml:space="preserve"> </v>
      </c>
      <c r="D2212" s="26" t="str">
        <f>IF('[2]MUNIS Purchase Order Inquiry'!$A2016='[2]PO Detail'!$L$1,'[2]MUNIS Purchase Order Inquiry'!G2016," ")</f>
        <v xml:space="preserve"> </v>
      </c>
      <c r="E2212" s="10" t="str">
        <f>IF('[2]MUNIS Purchase Order Inquiry'!$A2016='[2]PO Detail'!$L$1,'[2]MUNIS Purchase Order Inquiry'!D2016," ")</f>
        <v xml:space="preserve"> </v>
      </c>
      <c r="F2212" s="10" t="str">
        <f>IF('[2]MUNIS Purchase Order Inquiry'!$A2016='[2]PO Detail'!$L$1,'[2]MUNIS Purchase Order Inquiry'!E2016," ")</f>
        <v xml:space="preserve"> </v>
      </c>
      <c r="G2212" s="10" t="str">
        <f>IF('[2]MUNIS Purchase Order Inquiry'!$A2016='[2]PO Detail'!$L$1,'[2]MUNIS Purchase Order Inquiry'!F2016," ")</f>
        <v xml:space="preserve"> </v>
      </c>
    </row>
    <row r="2213" spans="1:7" x14ac:dyDescent="0.25">
      <c r="A2213" s="25" t="str">
        <f>IF('[2]MUNIS Purchase Order Inquiry'!$A2017='[2]PO Detail'!$L$2," ",IF('[2]MUNIS Purchase Order Inquiry'!A2017='[2]PO Detail'!$L$1,'[2]MUNIS Purchase Order Inquiry'!B2017," "))</f>
        <v xml:space="preserve"> </v>
      </c>
      <c r="B2213" s="4" t="str">
        <f>IF('[2]MUNIS Purchase Order Inquiry'!$A2017='[2]PO Detail'!$L$2,'[2]MUNIS Purchase Order Inquiry'!Q2017,(IF('[2]MUNIS Purchase Order Inquiry'!$A2017='[2]PO Detail'!$L$1,CONCATENATE("      "&amp;'[2]MUNIS Purchase Order Inquiry'!I2017&amp;";   "&amp;'[2]MUNIS Purchase Order Inquiry'!J2017&amp;"   "&amp;'[2]MUNIS Purchase Order Inquiry'!K2017&amp;"; "&amp;'[2]MUNIS Purchase Order Inquiry'!M2017&amp;"; "&amp;'[2]MUNIS Purchase Order Inquiry'!N2017&amp;"; "&amp;'[2]MUNIS Purchase Order Inquiry'!O2017)," ")))</f>
        <v xml:space="preserve"> </v>
      </c>
      <c r="C2213" s="4" t="str">
        <f>IF('[2]MUNIS Purchase Order Inquiry'!$A2017='[2]PO Detail'!$L$2,'[2]MUNIS Purchase Order Inquiry'!R2017," ")</f>
        <v xml:space="preserve"> </v>
      </c>
      <c r="D2213" s="26" t="str">
        <f>IF('[2]MUNIS Purchase Order Inquiry'!$A2017='[2]PO Detail'!$L$1,'[2]MUNIS Purchase Order Inquiry'!G2017," ")</f>
        <v xml:space="preserve"> </v>
      </c>
      <c r="E2213" s="10" t="str">
        <f>IF('[2]MUNIS Purchase Order Inquiry'!$A2017='[2]PO Detail'!$L$1,'[2]MUNIS Purchase Order Inquiry'!D2017," ")</f>
        <v xml:space="preserve"> </v>
      </c>
      <c r="F2213" s="10" t="str">
        <f>IF('[2]MUNIS Purchase Order Inquiry'!$A2017='[2]PO Detail'!$L$1,'[2]MUNIS Purchase Order Inquiry'!E2017," ")</f>
        <v xml:space="preserve"> </v>
      </c>
      <c r="G2213" s="10" t="str">
        <f>IF('[2]MUNIS Purchase Order Inquiry'!$A2017='[2]PO Detail'!$L$1,'[2]MUNIS Purchase Order Inquiry'!F2017," ")</f>
        <v xml:space="preserve"> </v>
      </c>
    </row>
    <row r="2214" spans="1:7" x14ac:dyDescent="0.25">
      <c r="A2214" s="25" t="str">
        <f>IF('[2]MUNIS Purchase Order Inquiry'!$A2018='[2]PO Detail'!$L$2," ",IF('[2]MUNIS Purchase Order Inquiry'!A2018='[2]PO Detail'!$L$1,'[2]MUNIS Purchase Order Inquiry'!B2018," "))</f>
        <v xml:space="preserve"> </v>
      </c>
      <c r="B2214" s="4" t="str">
        <f>IF('[2]MUNIS Purchase Order Inquiry'!$A2018='[2]PO Detail'!$L$2,'[2]MUNIS Purchase Order Inquiry'!Q2018,(IF('[2]MUNIS Purchase Order Inquiry'!$A2018='[2]PO Detail'!$L$1,CONCATENATE("      "&amp;'[2]MUNIS Purchase Order Inquiry'!I2018&amp;";   "&amp;'[2]MUNIS Purchase Order Inquiry'!J2018&amp;"   "&amp;'[2]MUNIS Purchase Order Inquiry'!K2018&amp;"; "&amp;'[2]MUNIS Purchase Order Inquiry'!M2018&amp;"; "&amp;'[2]MUNIS Purchase Order Inquiry'!N2018&amp;"; "&amp;'[2]MUNIS Purchase Order Inquiry'!O2018)," ")))</f>
        <v xml:space="preserve"> </v>
      </c>
      <c r="C2214" s="4" t="str">
        <f>IF('[2]MUNIS Purchase Order Inquiry'!$A2018='[2]PO Detail'!$L$2,'[2]MUNIS Purchase Order Inquiry'!R2018," ")</f>
        <v xml:space="preserve"> </v>
      </c>
      <c r="D2214" s="26" t="str">
        <f>IF('[2]MUNIS Purchase Order Inquiry'!$A2018='[2]PO Detail'!$L$1,'[2]MUNIS Purchase Order Inquiry'!G2018," ")</f>
        <v xml:space="preserve"> </v>
      </c>
      <c r="E2214" s="10" t="str">
        <f>IF('[2]MUNIS Purchase Order Inquiry'!$A2018='[2]PO Detail'!$L$1,'[2]MUNIS Purchase Order Inquiry'!D2018," ")</f>
        <v xml:space="preserve"> </v>
      </c>
      <c r="F2214" s="10" t="str">
        <f>IF('[2]MUNIS Purchase Order Inquiry'!$A2018='[2]PO Detail'!$L$1,'[2]MUNIS Purchase Order Inquiry'!E2018," ")</f>
        <v xml:space="preserve"> </v>
      </c>
      <c r="G2214" s="10" t="str">
        <f>IF('[2]MUNIS Purchase Order Inquiry'!$A2018='[2]PO Detail'!$L$1,'[2]MUNIS Purchase Order Inquiry'!F2018," ")</f>
        <v xml:space="preserve"> </v>
      </c>
    </row>
    <row r="2215" spans="1:7" x14ac:dyDescent="0.25">
      <c r="A2215" s="25" t="str">
        <f>IF('[2]MUNIS Purchase Order Inquiry'!$A2019='[2]PO Detail'!$L$2," ",IF('[2]MUNIS Purchase Order Inquiry'!A2019='[2]PO Detail'!$L$1,'[2]MUNIS Purchase Order Inquiry'!B2019," "))</f>
        <v xml:space="preserve"> </v>
      </c>
      <c r="B2215" s="4" t="str">
        <f>IF('[2]MUNIS Purchase Order Inquiry'!$A2019='[2]PO Detail'!$L$2,'[2]MUNIS Purchase Order Inquiry'!Q2019,(IF('[2]MUNIS Purchase Order Inquiry'!$A2019='[2]PO Detail'!$L$1,CONCATENATE("      "&amp;'[2]MUNIS Purchase Order Inquiry'!I2019&amp;";   "&amp;'[2]MUNIS Purchase Order Inquiry'!J2019&amp;"   "&amp;'[2]MUNIS Purchase Order Inquiry'!K2019&amp;"; "&amp;'[2]MUNIS Purchase Order Inquiry'!M2019&amp;"; "&amp;'[2]MUNIS Purchase Order Inquiry'!N2019&amp;"; "&amp;'[2]MUNIS Purchase Order Inquiry'!O2019)," ")))</f>
        <v xml:space="preserve"> </v>
      </c>
      <c r="C2215" s="4" t="str">
        <f>IF('[2]MUNIS Purchase Order Inquiry'!$A2019='[2]PO Detail'!$L$2,'[2]MUNIS Purchase Order Inquiry'!R2019," ")</f>
        <v xml:space="preserve"> </v>
      </c>
      <c r="D2215" s="26" t="str">
        <f>IF('[2]MUNIS Purchase Order Inquiry'!$A2019='[2]PO Detail'!$L$1,'[2]MUNIS Purchase Order Inquiry'!G2019," ")</f>
        <v xml:space="preserve"> </v>
      </c>
      <c r="E2215" s="10" t="str">
        <f>IF('[2]MUNIS Purchase Order Inquiry'!$A2019='[2]PO Detail'!$L$1,'[2]MUNIS Purchase Order Inquiry'!D2019," ")</f>
        <v xml:space="preserve"> </v>
      </c>
      <c r="F2215" s="10" t="str">
        <f>IF('[2]MUNIS Purchase Order Inquiry'!$A2019='[2]PO Detail'!$L$1,'[2]MUNIS Purchase Order Inquiry'!E2019," ")</f>
        <v xml:space="preserve"> </v>
      </c>
      <c r="G2215" s="10" t="str">
        <f>IF('[2]MUNIS Purchase Order Inquiry'!$A2019='[2]PO Detail'!$L$1,'[2]MUNIS Purchase Order Inquiry'!F2019," ")</f>
        <v xml:space="preserve"> </v>
      </c>
    </row>
    <row r="2216" spans="1:7" x14ac:dyDescent="0.25">
      <c r="A2216" s="25" t="str">
        <f>IF('[2]MUNIS Purchase Order Inquiry'!$A2020='[2]PO Detail'!$L$2," ",IF('[2]MUNIS Purchase Order Inquiry'!A2020='[2]PO Detail'!$L$1,'[2]MUNIS Purchase Order Inquiry'!B2020," "))</f>
        <v xml:space="preserve"> </v>
      </c>
      <c r="B2216" s="4" t="str">
        <f>IF('[2]MUNIS Purchase Order Inquiry'!$A2020='[2]PO Detail'!$L$2,'[2]MUNIS Purchase Order Inquiry'!Q2020,(IF('[2]MUNIS Purchase Order Inquiry'!$A2020='[2]PO Detail'!$L$1,CONCATENATE("      "&amp;'[2]MUNIS Purchase Order Inquiry'!I2020&amp;";   "&amp;'[2]MUNIS Purchase Order Inquiry'!J2020&amp;"   "&amp;'[2]MUNIS Purchase Order Inquiry'!K2020&amp;"; "&amp;'[2]MUNIS Purchase Order Inquiry'!M2020&amp;"; "&amp;'[2]MUNIS Purchase Order Inquiry'!N2020&amp;"; "&amp;'[2]MUNIS Purchase Order Inquiry'!O2020)," ")))</f>
        <v xml:space="preserve"> </v>
      </c>
      <c r="C2216" s="4" t="str">
        <f>IF('[2]MUNIS Purchase Order Inquiry'!$A2020='[2]PO Detail'!$L$2,'[2]MUNIS Purchase Order Inquiry'!R2020," ")</f>
        <v xml:space="preserve"> </v>
      </c>
      <c r="D2216" s="26" t="str">
        <f>IF('[2]MUNIS Purchase Order Inquiry'!$A2020='[2]PO Detail'!$L$1,'[2]MUNIS Purchase Order Inquiry'!G2020," ")</f>
        <v xml:space="preserve"> </v>
      </c>
      <c r="E2216" s="10" t="str">
        <f>IF('[2]MUNIS Purchase Order Inquiry'!$A2020='[2]PO Detail'!$L$1,'[2]MUNIS Purchase Order Inquiry'!D2020," ")</f>
        <v xml:space="preserve"> </v>
      </c>
      <c r="F2216" s="10" t="str">
        <f>IF('[2]MUNIS Purchase Order Inquiry'!$A2020='[2]PO Detail'!$L$1,'[2]MUNIS Purchase Order Inquiry'!E2020," ")</f>
        <v xml:space="preserve"> </v>
      </c>
      <c r="G2216" s="10" t="str">
        <f>IF('[2]MUNIS Purchase Order Inquiry'!$A2020='[2]PO Detail'!$L$1,'[2]MUNIS Purchase Order Inquiry'!F2020," ")</f>
        <v xml:space="preserve"> </v>
      </c>
    </row>
    <row r="2217" spans="1:7" x14ac:dyDescent="0.25">
      <c r="A2217" s="25" t="str">
        <f>IF('[2]MUNIS Purchase Order Inquiry'!$A2021='[2]PO Detail'!$L$2," ",IF('[2]MUNIS Purchase Order Inquiry'!A2021='[2]PO Detail'!$L$1,'[2]MUNIS Purchase Order Inquiry'!B2021," "))</f>
        <v xml:space="preserve"> </v>
      </c>
      <c r="B2217" s="4" t="str">
        <f>IF('[2]MUNIS Purchase Order Inquiry'!$A2021='[2]PO Detail'!$L$2,'[2]MUNIS Purchase Order Inquiry'!Q2021,(IF('[2]MUNIS Purchase Order Inquiry'!$A2021='[2]PO Detail'!$L$1,CONCATENATE("      "&amp;'[2]MUNIS Purchase Order Inquiry'!I2021&amp;";   "&amp;'[2]MUNIS Purchase Order Inquiry'!J2021&amp;"   "&amp;'[2]MUNIS Purchase Order Inquiry'!K2021&amp;"; "&amp;'[2]MUNIS Purchase Order Inquiry'!M2021&amp;"; "&amp;'[2]MUNIS Purchase Order Inquiry'!N2021&amp;"; "&amp;'[2]MUNIS Purchase Order Inquiry'!O2021)," ")))</f>
        <v xml:space="preserve"> </v>
      </c>
      <c r="C2217" s="4" t="str">
        <f>IF('[2]MUNIS Purchase Order Inquiry'!$A2021='[2]PO Detail'!$L$2,'[2]MUNIS Purchase Order Inquiry'!R2021," ")</f>
        <v xml:space="preserve"> </v>
      </c>
      <c r="D2217" s="26" t="str">
        <f>IF('[2]MUNIS Purchase Order Inquiry'!$A2021='[2]PO Detail'!$L$1,'[2]MUNIS Purchase Order Inquiry'!G2021," ")</f>
        <v xml:space="preserve"> </v>
      </c>
      <c r="E2217" s="10" t="str">
        <f>IF('[2]MUNIS Purchase Order Inquiry'!$A2021='[2]PO Detail'!$L$1,'[2]MUNIS Purchase Order Inquiry'!D2021," ")</f>
        <v xml:space="preserve"> </v>
      </c>
      <c r="F2217" s="10" t="str">
        <f>IF('[2]MUNIS Purchase Order Inquiry'!$A2021='[2]PO Detail'!$L$1,'[2]MUNIS Purchase Order Inquiry'!E2021," ")</f>
        <v xml:space="preserve"> </v>
      </c>
      <c r="G2217" s="10" t="str">
        <f>IF('[2]MUNIS Purchase Order Inquiry'!$A2021='[2]PO Detail'!$L$1,'[2]MUNIS Purchase Order Inquiry'!F2021," ")</f>
        <v xml:space="preserve"> </v>
      </c>
    </row>
    <row r="2218" spans="1:7" x14ac:dyDescent="0.25">
      <c r="A2218" s="25" t="str">
        <f>IF('[2]MUNIS Purchase Order Inquiry'!$A2022='[2]PO Detail'!$L$2," ",IF('[2]MUNIS Purchase Order Inquiry'!A2022='[2]PO Detail'!$L$1,'[2]MUNIS Purchase Order Inquiry'!B2022," "))</f>
        <v xml:space="preserve"> </v>
      </c>
      <c r="B2218" s="4" t="str">
        <f>IF('[2]MUNIS Purchase Order Inquiry'!$A2022='[2]PO Detail'!$L$2,'[2]MUNIS Purchase Order Inquiry'!Q2022,(IF('[2]MUNIS Purchase Order Inquiry'!$A2022='[2]PO Detail'!$L$1,CONCATENATE("      "&amp;'[2]MUNIS Purchase Order Inquiry'!I2022&amp;";   "&amp;'[2]MUNIS Purchase Order Inquiry'!J2022&amp;"   "&amp;'[2]MUNIS Purchase Order Inquiry'!K2022&amp;"; "&amp;'[2]MUNIS Purchase Order Inquiry'!M2022&amp;"; "&amp;'[2]MUNIS Purchase Order Inquiry'!N2022&amp;"; "&amp;'[2]MUNIS Purchase Order Inquiry'!O2022)," ")))</f>
        <v xml:space="preserve"> </v>
      </c>
      <c r="C2218" s="4" t="str">
        <f>IF('[2]MUNIS Purchase Order Inquiry'!$A2022='[2]PO Detail'!$L$2,'[2]MUNIS Purchase Order Inquiry'!R2022," ")</f>
        <v xml:space="preserve"> </v>
      </c>
      <c r="D2218" s="26" t="str">
        <f>IF('[2]MUNIS Purchase Order Inquiry'!$A2022='[2]PO Detail'!$L$1,'[2]MUNIS Purchase Order Inquiry'!G2022," ")</f>
        <v xml:space="preserve"> </v>
      </c>
      <c r="E2218" s="10" t="str">
        <f>IF('[2]MUNIS Purchase Order Inquiry'!$A2022='[2]PO Detail'!$L$1,'[2]MUNIS Purchase Order Inquiry'!D2022," ")</f>
        <v xml:space="preserve"> </v>
      </c>
      <c r="F2218" s="10" t="str">
        <f>IF('[2]MUNIS Purchase Order Inquiry'!$A2022='[2]PO Detail'!$L$1,'[2]MUNIS Purchase Order Inquiry'!E2022," ")</f>
        <v xml:space="preserve"> </v>
      </c>
      <c r="G2218" s="10" t="str">
        <f>IF('[2]MUNIS Purchase Order Inquiry'!$A2022='[2]PO Detail'!$L$1,'[2]MUNIS Purchase Order Inquiry'!F2022," ")</f>
        <v xml:space="preserve"> </v>
      </c>
    </row>
    <row r="2219" spans="1:7" x14ac:dyDescent="0.25">
      <c r="A2219" s="25" t="str">
        <f>IF('[2]MUNIS Purchase Order Inquiry'!$A2023='[2]PO Detail'!$L$2," ",IF('[2]MUNIS Purchase Order Inquiry'!A2023='[2]PO Detail'!$L$1,'[2]MUNIS Purchase Order Inquiry'!B2023," "))</f>
        <v xml:space="preserve"> </v>
      </c>
      <c r="B2219" s="4" t="str">
        <f>IF('[2]MUNIS Purchase Order Inquiry'!$A2023='[2]PO Detail'!$L$2,'[2]MUNIS Purchase Order Inquiry'!Q2023,(IF('[2]MUNIS Purchase Order Inquiry'!$A2023='[2]PO Detail'!$L$1,CONCATENATE("      "&amp;'[2]MUNIS Purchase Order Inquiry'!I2023&amp;";   "&amp;'[2]MUNIS Purchase Order Inquiry'!J2023&amp;"   "&amp;'[2]MUNIS Purchase Order Inquiry'!K2023&amp;"; "&amp;'[2]MUNIS Purchase Order Inquiry'!M2023&amp;"; "&amp;'[2]MUNIS Purchase Order Inquiry'!N2023&amp;"; "&amp;'[2]MUNIS Purchase Order Inquiry'!O2023)," ")))</f>
        <v xml:space="preserve"> </v>
      </c>
      <c r="C2219" s="4" t="str">
        <f>IF('[2]MUNIS Purchase Order Inquiry'!$A2023='[2]PO Detail'!$L$2,'[2]MUNIS Purchase Order Inquiry'!R2023," ")</f>
        <v xml:space="preserve"> </v>
      </c>
      <c r="D2219" s="26" t="str">
        <f>IF('[2]MUNIS Purchase Order Inquiry'!$A2023='[2]PO Detail'!$L$1,'[2]MUNIS Purchase Order Inquiry'!G2023," ")</f>
        <v xml:space="preserve"> </v>
      </c>
      <c r="E2219" s="10" t="str">
        <f>IF('[2]MUNIS Purchase Order Inquiry'!$A2023='[2]PO Detail'!$L$1,'[2]MUNIS Purchase Order Inquiry'!D2023," ")</f>
        <v xml:space="preserve"> </v>
      </c>
      <c r="F2219" s="10" t="str">
        <f>IF('[2]MUNIS Purchase Order Inquiry'!$A2023='[2]PO Detail'!$L$1,'[2]MUNIS Purchase Order Inquiry'!E2023," ")</f>
        <v xml:space="preserve"> </v>
      </c>
      <c r="G2219" s="10" t="str">
        <f>IF('[2]MUNIS Purchase Order Inquiry'!$A2023='[2]PO Detail'!$L$1,'[2]MUNIS Purchase Order Inquiry'!F2023," ")</f>
        <v xml:space="preserve"> </v>
      </c>
    </row>
    <row r="2220" spans="1:7" x14ac:dyDescent="0.25">
      <c r="A2220" s="25" t="str">
        <f>IF('[2]MUNIS Purchase Order Inquiry'!$A2024='[2]PO Detail'!$L$2," ",IF('[2]MUNIS Purchase Order Inquiry'!A2024='[2]PO Detail'!$L$1,'[2]MUNIS Purchase Order Inquiry'!B2024," "))</f>
        <v xml:space="preserve"> </v>
      </c>
      <c r="B2220" s="4" t="str">
        <f>IF('[2]MUNIS Purchase Order Inquiry'!$A2024='[2]PO Detail'!$L$2,'[2]MUNIS Purchase Order Inquiry'!Q2024,(IF('[2]MUNIS Purchase Order Inquiry'!$A2024='[2]PO Detail'!$L$1,CONCATENATE("      "&amp;'[2]MUNIS Purchase Order Inquiry'!I2024&amp;";   "&amp;'[2]MUNIS Purchase Order Inquiry'!J2024&amp;"   "&amp;'[2]MUNIS Purchase Order Inquiry'!K2024&amp;"; "&amp;'[2]MUNIS Purchase Order Inquiry'!M2024&amp;"; "&amp;'[2]MUNIS Purchase Order Inquiry'!N2024&amp;"; "&amp;'[2]MUNIS Purchase Order Inquiry'!O2024)," ")))</f>
        <v xml:space="preserve"> </v>
      </c>
      <c r="C2220" s="4" t="str">
        <f>IF('[2]MUNIS Purchase Order Inquiry'!$A2024='[2]PO Detail'!$L$2,'[2]MUNIS Purchase Order Inquiry'!R2024," ")</f>
        <v xml:space="preserve"> </v>
      </c>
      <c r="D2220" s="26" t="str">
        <f>IF('[2]MUNIS Purchase Order Inquiry'!$A2024='[2]PO Detail'!$L$1,'[2]MUNIS Purchase Order Inquiry'!G2024," ")</f>
        <v xml:space="preserve"> </v>
      </c>
      <c r="E2220" s="10" t="str">
        <f>IF('[2]MUNIS Purchase Order Inquiry'!$A2024='[2]PO Detail'!$L$1,'[2]MUNIS Purchase Order Inquiry'!D2024," ")</f>
        <v xml:space="preserve"> </v>
      </c>
      <c r="F2220" s="10" t="str">
        <f>IF('[2]MUNIS Purchase Order Inquiry'!$A2024='[2]PO Detail'!$L$1,'[2]MUNIS Purchase Order Inquiry'!E2024," ")</f>
        <v xml:space="preserve"> </v>
      </c>
      <c r="G2220" s="10" t="str">
        <f>IF('[2]MUNIS Purchase Order Inquiry'!$A2024='[2]PO Detail'!$L$1,'[2]MUNIS Purchase Order Inquiry'!F2024," ")</f>
        <v xml:space="preserve"> </v>
      </c>
    </row>
    <row r="2221" spans="1:7" x14ac:dyDescent="0.25">
      <c r="A2221" s="25" t="str">
        <f>IF('[2]MUNIS Purchase Order Inquiry'!$A2025='[2]PO Detail'!$L$2," ",IF('[2]MUNIS Purchase Order Inquiry'!A2025='[2]PO Detail'!$L$1,'[2]MUNIS Purchase Order Inquiry'!B2025," "))</f>
        <v xml:space="preserve"> </v>
      </c>
      <c r="B2221" s="4" t="str">
        <f>IF('[2]MUNIS Purchase Order Inquiry'!$A2025='[2]PO Detail'!$L$2,'[2]MUNIS Purchase Order Inquiry'!Q2025,(IF('[2]MUNIS Purchase Order Inquiry'!$A2025='[2]PO Detail'!$L$1,CONCATENATE("      "&amp;'[2]MUNIS Purchase Order Inquiry'!I2025&amp;";   "&amp;'[2]MUNIS Purchase Order Inquiry'!J2025&amp;"   "&amp;'[2]MUNIS Purchase Order Inquiry'!K2025&amp;"; "&amp;'[2]MUNIS Purchase Order Inquiry'!M2025&amp;"; "&amp;'[2]MUNIS Purchase Order Inquiry'!N2025&amp;"; "&amp;'[2]MUNIS Purchase Order Inquiry'!O2025)," ")))</f>
        <v xml:space="preserve"> </v>
      </c>
      <c r="C2221" s="4" t="str">
        <f>IF('[2]MUNIS Purchase Order Inquiry'!$A2025='[2]PO Detail'!$L$2,'[2]MUNIS Purchase Order Inquiry'!R2025," ")</f>
        <v xml:space="preserve"> </v>
      </c>
      <c r="D2221" s="26" t="str">
        <f>IF('[2]MUNIS Purchase Order Inquiry'!$A2025='[2]PO Detail'!$L$1,'[2]MUNIS Purchase Order Inquiry'!G2025," ")</f>
        <v xml:space="preserve"> </v>
      </c>
      <c r="E2221" s="10" t="str">
        <f>IF('[2]MUNIS Purchase Order Inquiry'!$A2025='[2]PO Detail'!$L$1,'[2]MUNIS Purchase Order Inquiry'!D2025," ")</f>
        <v xml:space="preserve"> </v>
      </c>
      <c r="F2221" s="10" t="str">
        <f>IF('[2]MUNIS Purchase Order Inquiry'!$A2025='[2]PO Detail'!$L$1,'[2]MUNIS Purchase Order Inquiry'!E2025," ")</f>
        <v xml:space="preserve"> </v>
      </c>
      <c r="G2221" s="10" t="str">
        <f>IF('[2]MUNIS Purchase Order Inquiry'!$A2025='[2]PO Detail'!$L$1,'[2]MUNIS Purchase Order Inquiry'!F2025," ")</f>
        <v xml:space="preserve"> </v>
      </c>
    </row>
    <row r="2222" spans="1:7" x14ac:dyDescent="0.25">
      <c r="A2222" s="25" t="str">
        <f>IF('[2]MUNIS Purchase Order Inquiry'!$A2026='[2]PO Detail'!$L$2," ",IF('[2]MUNIS Purchase Order Inquiry'!A2026='[2]PO Detail'!$L$1,'[2]MUNIS Purchase Order Inquiry'!B2026," "))</f>
        <v xml:space="preserve"> </v>
      </c>
      <c r="B2222" s="4" t="str">
        <f>IF('[2]MUNIS Purchase Order Inquiry'!$A2026='[2]PO Detail'!$L$2,'[2]MUNIS Purchase Order Inquiry'!Q2026,(IF('[2]MUNIS Purchase Order Inquiry'!$A2026='[2]PO Detail'!$L$1,CONCATENATE("      "&amp;'[2]MUNIS Purchase Order Inquiry'!I2026&amp;";   "&amp;'[2]MUNIS Purchase Order Inquiry'!J2026&amp;"   "&amp;'[2]MUNIS Purchase Order Inquiry'!K2026&amp;"; "&amp;'[2]MUNIS Purchase Order Inquiry'!M2026&amp;"; "&amp;'[2]MUNIS Purchase Order Inquiry'!N2026&amp;"; "&amp;'[2]MUNIS Purchase Order Inquiry'!O2026)," ")))</f>
        <v xml:space="preserve"> </v>
      </c>
      <c r="C2222" s="4" t="str">
        <f>IF('[2]MUNIS Purchase Order Inquiry'!$A2026='[2]PO Detail'!$L$2,'[2]MUNIS Purchase Order Inquiry'!R2026," ")</f>
        <v xml:space="preserve"> </v>
      </c>
      <c r="D2222" s="26" t="str">
        <f>IF('[2]MUNIS Purchase Order Inquiry'!$A2026='[2]PO Detail'!$L$1,'[2]MUNIS Purchase Order Inquiry'!G2026," ")</f>
        <v xml:space="preserve"> </v>
      </c>
      <c r="E2222" s="10" t="str">
        <f>IF('[2]MUNIS Purchase Order Inquiry'!$A2026='[2]PO Detail'!$L$1,'[2]MUNIS Purchase Order Inquiry'!D2026," ")</f>
        <v xml:space="preserve"> </v>
      </c>
      <c r="F2222" s="10" t="str">
        <f>IF('[2]MUNIS Purchase Order Inquiry'!$A2026='[2]PO Detail'!$L$1,'[2]MUNIS Purchase Order Inquiry'!E2026," ")</f>
        <v xml:space="preserve"> </v>
      </c>
      <c r="G2222" s="10" t="str">
        <f>IF('[2]MUNIS Purchase Order Inquiry'!$A2026='[2]PO Detail'!$L$1,'[2]MUNIS Purchase Order Inquiry'!F2026," ")</f>
        <v xml:space="preserve"> </v>
      </c>
    </row>
    <row r="2223" spans="1:7" x14ac:dyDescent="0.25">
      <c r="A2223" s="25" t="str">
        <f>IF('[2]MUNIS Purchase Order Inquiry'!$A2027='[2]PO Detail'!$L$2," ",IF('[2]MUNIS Purchase Order Inquiry'!A2027='[2]PO Detail'!$L$1,'[2]MUNIS Purchase Order Inquiry'!B2027," "))</f>
        <v xml:space="preserve"> </v>
      </c>
      <c r="B2223" s="4" t="str">
        <f>IF('[2]MUNIS Purchase Order Inquiry'!$A2027='[2]PO Detail'!$L$2,'[2]MUNIS Purchase Order Inquiry'!Q2027,(IF('[2]MUNIS Purchase Order Inquiry'!$A2027='[2]PO Detail'!$L$1,CONCATENATE("      "&amp;'[2]MUNIS Purchase Order Inquiry'!I2027&amp;";   "&amp;'[2]MUNIS Purchase Order Inquiry'!J2027&amp;"   "&amp;'[2]MUNIS Purchase Order Inquiry'!K2027&amp;"; "&amp;'[2]MUNIS Purchase Order Inquiry'!M2027&amp;"; "&amp;'[2]MUNIS Purchase Order Inquiry'!N2027&amp;"; "&amp;'[2]MUNIS Purchase Order Inquiry'!O2027)," ")))</f>
        <v xml:space="preserve"> </v>
      </c>
      <c r="C2223" s="4" t="str">
        <f>IF('[2]MUNIS Purchase Order Inquiry'!$A2027='[2]PO Detail'!$L$2,'[2]MUNIS Purchase Order Inquiry'!R2027," ")</f>
        <v xml:space="preserve"> </v>
      </c>
      <c r="D2223" s="26" t="str">
        <f>IF('[2]MUNIS Purchase Order Inquiry'!$A2027='[2]PO Detail'!$L$1,'[2]MUNIS Purchase Order Inquiry'!G2027," ")</f>
        <v xml:space="preserve"> </v>
      </c>
      <c r="E2223" s="10" t="str">
        <f>IF('[2]MUNIS Purchase Order Inquiry'!$A2027='[2]PO Detail'!$L$1,'[2]MUNIS Purchase Order Inquiry'!D2027," ")</f>
        <v xml:space="preserve"> </v>
      </c>
      <c r="F2223" s="10" t="str">
        <f>IF('[2]MUNIS Purchase Order Inquiry'!$A2027='[2]PO Detail'!$L$1,'[2]MUNIS Purchase Order Inquiry'!E2027," ")</f>
        <v xml:space="preserve"> </v>
      </c>
      <c r="G2223" s="10" t="str">
        <f>IF('[2]MUNIS Purchase Order Inquiry'!$A2027='[2]PO Detail'!$L$1,'[2]MUNIS Purchase Order Inquiry'!F2027," ")</f>
        <v xml:space="preserve"> </v>
      </c>
    </row>
    <row r="2224" spans="1:7" x14ac:dyDescent="0.25">
      <c r="A2224" s="25" t="str">
        <f>IF('[2]MUNIS Purchase Order Inquiry'!$A2028='[2]PO Detail'!$L$2," ",IF('[2]MUNIS Purchase Order Inquiry'!A2028='[2]PO Detail'!$L$1,'[2]MUNIS Purchase Order Inquiry'!B2028," "))</f>
        <v xml:space="preserve"> </v>
      </c>
      <c r="B2224" s="4" t="str">
        <f>IF('[2]MUNIS Purchase Order Inquiry'!$A2028='[2]PO Detail'!$L$2,'[2]MUNIS Purchase Order Inquiry'!Q2028,(IF('[2]MUNIS Purchase Order Inquiry'!$A2028='[2]PO Detail'!$L$1,CONCATENATE("      "&amp;'[2]MUNIS Purchase Order Inquiry'!I2028&amp;";   "&amp;'[2]MUNIS Purchase Order Inquiry'!J2028&amp;"   "&amp;'[2]MUNIS Purchase Order Inquiry'!K2028&amp;"; "&amp;'[2]MUNIS Purchase Order Inquiry'!M2028&amp;"; "&amp;'[2]MUNIS Purchase Order Inquiry'!N2028&amp;"; "&amp;'[2]MUNIS Purchase Order Inquiry'!O2028)," ")))</f>
        <v xml:space="preserve"> </v>
      </c>
      <c r="C2224" s="4" t="str">
        <f>IF('[2]MUNIS Purchase Order Inquiry'!$A2028='[2]PO Detail'!$L$2,'[2]MUNIS Purchase Order Inquiry'!R2028," ")</f>
        <v xml:space="preserve"> </v>
      </c>
      <c r="D2224" s="26" t="str">
        <f>IF('[2]MUNIS Purchase Order Inquiry'!$A2028='[2]PO Detail'!$L$1,'[2]MUNIS Purchase Order Inquiry'!G2028," ")</f>
        <v xml:space="preserve"> </v>
      </c>
      <c r="E2224" s="10" t="str">
        <f>IF('[2]MUNIS Purchase Order Inquiry'!$A2028='[2]PO Detail'!$L$1,'[2]MUNIS Purchase Order Inquiry'!D2028," ")</f>
        <v xml:space="preserve"> </v>
      </c>
      <c r="F2224" s="10" t="str">
        <f>IF('[2]MUNIS Purchase Order Inquiry'!$A2028='[2]PO Detail'!$L$1,'[2]MUNIS Purchase Order Inquiry'!E2028," ")</f>
        <v xml:space="preserve"> </v>
      </c>
      <c r="G2224" s="10" t="str">
        <f>IF('[2]MUNIS Purchase Order Inquiry'!$A2028='[2]PO Detail'!$L$1,'[2]MUNIS Purchase Order Inquiry'!F2028," ")</f>
        <v xml:space="preserve"> </v>
      </c>
    </row>
    <row r="2225" spans="1:7" x14ac:dyDescent="0.25">
      <c r="A2225" s="25" t="str">
        <f>IF('[2]MUNIS Purchase Order Inquiry'!$A2029='[2]PO Detail'!$L$2," ",IF('[2]MUNIS Purchase Order Inquiry'!A2029='[2]PO Detail'!$L$1,'[2]MUNIS Purchase Order Inquiry'!B2029," "))</f>
        <v xml:space="preserve"> </v>
      </c>
      <c r="B2225" s="4" t="str">
        <f>IF('[2]MUNIS Purchase Order Inquiry'!$A2029='[2]PO Detail'!$L$2,'[2]MUNIS Purchase Order Inquiry'!Q2029,(IF('[2]MUNIS Purchase Order Inquiry'!$A2029='[2]PO Detail'!$L$1,CONCATENATE("      "&amp;'[2]MUNIS Purchase Order Inquiry'!I2029&amp;";   "&amp;'[2]MUNIS Purchase Order Inquiry'!J2029&amp;"   "&amp;'[2]MUNIS Purchase Order Inquiry'!K2029&amp;"; "&amp;'[2]MUNIS Purchase Order Inquiry'!M2029&amp;"; "&amp;'[2]MUNIS Purchase Order Inquiry'!N2029&amp;"; "&amp;'[2]MUNIS Purchase Order Inquiry'!O2029)," ")))</f>
        <v xml:space="preserve"> </v>
      </c>
      <c r="C2225" s="4" t="str">
        <f>IF('[2]MUNIS Purchase Order Inquiry'!$A2029='[2]PO Detail'!$L$2,'[2]MUNIS Purchase Order Inquiry'!R2029," ")</f>
        <v xml:space="preserve"> </v>
      </c>
      <c r="D2225" s="26" t="str">
        <f>IF('[2]MUNIS Purchase Order Inquiry'!$A2029='[2]PO Detail'!$L$1,'[2]MUNIS Purchase Order Inquiry'!G2029," ")</f>
        <v xml:space="preserve"> </v>
      </c>
      <c r="E2225" s="10" t="str">
        <f>IF('[2]MUNIS Purchase Order Inquiry'!$A2029='[2]PO Detail'!$L$1,'[2]MUNIS Purchase Order Inquiry'!D2029," ")</f>
        <v xml:space="preserve"> </v>
      </c>
      <c r="F2225" s="10" t="str">
        <f>IF('[2]MUNIS Purchase Order Inquiry'!$A2029='[2]PO Detail'!$L$1,'[2]MUNIS Purchase Order Inquiry'!E2029," ")</f>
        <v xml:space="preserve"> </v>
      </c>
      <c r="G2225" s="10" t="str">
        <f>IF('[2]MUNIS Purchase Order Inquiry'!$A2029='[2]PO Detail'!$L$1,'[2]MUNIS Purchase Order Inquiry'!F2029," ")</f>
        <v xml:space="preserve"> </v>
      </c>
    </row>
    <row r="2226" spans="1:7" x14ac:dyDescent="0.25">
      <c r="A2226" s="25" t="str">
        <f>IF('[2]MUNIS Purchase Order Inquiry'!$A2030='[2]PO Detail'!$L$2," ",IF('[2]MUNIS Purchase Order Inquiry'!A2030='[2]PO Detail'!$L$1,'[2]MUNIS Purchase Order Inquiry'!B2030," "))</f>
        <v xml:space="preserve"> </v>
      </c>
      <c r="B2226" s="4" t="str">
        <f>IF('[2]MUNIS Purchase Order Inquiry'!$A2030='[2]PO Detail'!$L$2,'[2]MUNIS Purchase Order Inquiry'!Q2030,(IF('[2]MUNIS Purchase Order Inquiry'!$A2030='[2]PO Detail'!$L$1,CONCATENATE("      "&amp;'[2]MUNIS Purchase Order Inquiry'!I2030&amp;";   "&amp;'[2]MUNIS Purchase Order Inquiry'!J2030&amp;"   "&amp;'[2]MUNIS Purchase Order Inquiry'!K2030&amp;"; "&amp;'[2]MUNIS Purchase Order Inquiry'!M2030&amp;"; "&amp;'[2]MUNIS Purchase Order Inquiry'!N2030&amp;"; "&amp;'[2]MUNIS Purchase Order Inquiry'!O2030)," ")))</f>
        <v xml:space="preserve"> </v>
      </c>
      <c r="C2226" s="4" t="str">
        <f>IF('[2]MUNIS Purchase Order Inquiry'!$A2030='[2]PO Detail'!$L$2,'[2]MUNIS Purchase Order Inquiry'!R2030," ")</f>
        <v xml:space="preserve"> </v>
      </c>
      <c r="D2226" s="26" t="str">
        <f>IF('[2]MUNIS Purchase Order Inquiry'!$A2030='[2]PO Detail'!$L$1,'[2]MUNIS Purchase Order Inquiry'!G2030," ")</f>
        <v xml:space="preserve"> </v>
      </c>
      <c r="E2226" s="10" t="str">
        <f>IF('[2]MUNIS Purchase Order Inquiry'!$A2030='[2]PO Detail'!$L$1,'[2]MUNIS Purchase Order Inquiry'!D2030," ")</f>
        <v xml:space="preserve"> </v>
      </c>
      <c r="F2226" s="10" t="str">
        <f>IF('[2]MUNIS Purchase Order Inquiry'!$A2030='[2]PO Detail'!$L$1,'[2]MUNIS Purchase Order Inquiry'!E2030," ")</f>
        <v xml:space="preserve"> </v>
      </c>
      <c r="G2226" s="10" t="str">
        <f>IF('[2]MUNIS Purchase Order Inquiry'!$A2030='[2]PO Detail'!$L$1,'[2]MUNIS Purchase Order Inquiry'!F2030," ")</f>
        <v xml:space="preserve"> </v>
      </c>
    </row>
    <row r="2227" spans="1:7" x14ac:dyDescent="0.25">
      <c r="A2227" s="25" t="str">
        <f>IF('[2]MUNIS Purchase Order Inquiry'!$A2031='[2]PO Detail'!$L$2," ",IF('[2]MUNIS Purchase Order Inquiry'!A2031='[2]PO Detail'!$L$1,'[2]MUNIS Purchase Order Inquiry'!B2031," "))</f>
        <v xml:space="preserve"> </v>
      </c>
      <c r="B2227" s="4" t="str">
        <f>IF('[2]MUNIS Purchase Order Inquiry'!$A2031='[2]PO Detail'!$L$2,'[2]MUNIS Purchase Order Inquiry'!Q2031,(IF('[2]MUNIS Purchase Order Inquiry'!$A2031='[2]PO Detail'!$L$1,CONCATENATE("      "&amp;'[2]MUNIS Purchase Order Inquiry'!I2031&amp;";   "&amp;'[2]MUNIS Purchase Order Inquiry'!J2031&amp;"   "&amp;'[2]MUNIS Purchase Order Inquiry'!K2031&amp;"; "&amp;'[2]MUNIS Purchase Order Inquiry'!M2031&amp;"; "&amp;'[2]MUNIS Purchase Order Inquiry'!N2031&amp;"; "&amp;'[2]MUNIS Purchase Order Inquiry'!O2031)," ")))</f>
        <v xml:space="preserve"> </v>
      </c>
      <c r="C2227" s="4" t="str">
        <f>IF('[2]MUNIS Purchase Order Inquiry'!$A2031='[2]PO Detail'!$L$2,'[2]MUNIS Purchase Order Inquiry'!R2031," ")</f>
        <v xml:space="preserve"> </v>
      </c>
      <c r="D2227" s="26" t="str">
        <f>IF('[2]MUNIS Purchase Order Inquiry'!$A2031='[2]PO Detail'!$L$1,'[2]MUNIS Purchase Order Inquiry'!G2031," ")</f>
        <v xml:space="preserve"> </v>
      </c>
      <c r="E2227" s="10" t="str">
        <f>IF('[2]MUNIS Purchase Order Inquiry'!$A2031='[2]PO Detail'!$L$1,'[2]MUNIS Purchase Order Inquiry'!D2031," ")</f>
        <v xml:space="preserve"> </v>
      </c>
      <c r="F2227" s="10" t="str">
        <f>IF('[2]MUNIS Purchase Order Inquiry'!$A2031='[2]PO Detail'!$L$1,'[2]MUNIS Purchase Order Inquiry'!E2031," ")</f>
        <v xml:space="preserve"> </v>
      </c>
      <c r="G2227" s="10" t="str">
        <f>IF('[2]MUNIS Purchase Order Inquiry'!$A2031='[2]PO Detail'!$L$1,'[2]MUNIS Purchase Order Inquiry'!F2031," ")</f>
        <v xml:space="preserve"> </v>
      </c>
    </row>
    <row r="2228" spans="1:7" x14ac:dyDescent="0.25">
      <c r="A2228" s="25" t="str">
        <f>IF('[2]MUNIS Purchase Order Inquiry'!$A2032='[2]PO Detail'!$L$2," ",IF('[2]MUNIS Purchase Order Inquiry'!A2032='[2]PO Detail'!$L$1,'[2]MUNIS Purchase Order Inquiry'!B2032," "))</f>
        <v xml:space="preserve"> </v>
      </c>
      <c r="B2228" s="4" t="str">
        <f>IF('[2]MUNIS Purchase Order Inquiry'!$A2032='[2]PO Detail'!$L$2,'[2]MUNIS Purchase Order Inquiry'!Q2032,(IF('[2]MUNIS Purchase Order Inquiry'!$A2032='[2]PO Detail'!$L$1,CONCATENATE("      "&amp;'[2]MUNIS Purchase Order Inquiry'!I2032&amp;";   "&amp;'[2]MUNIS Purchase Order Inquiry'!J2032&amp;"   "&amp;'[2]MUNIS Purchase Order Inquiry'!K2032&amp;"; "&amp;'[2]MUNIS Purchase Order Inquiry'!M2032&amp;"; "&amp;'[2]MUNIS Purchase Order Inquiry'!N2032&amp;"; "&amp;'[2]MUNIS Purchase Order Inquiry'!O2032)," ")))</f>
        <v xml:space="preserve"> </v>
      </c>
      <c r="C2228" s="4" t="str">
        <f>IF('[2]MUNIS Purchase Order Inquiry'!$A2032='[2]PO Detail'!$L$2,'[2]MUNIS Purchase Order Inquiry'!R2032," ")</f>
        <v xml:space="preserve"> </v>
      </c>
      <c r="D2228" s="26" t="str">
        <f>IF('[2]MUNIS Purchase Order Inquiry'!$A2032='[2]PO Detail'!$L$1,'[2]MUNIS Purchase Order Inquiry'!G2032," ")</f>
        <v xml:space="preserve"> </v>
      </c>
      <c r="E2228" s="10" t="str">
        <f>IF('[2]MUNIS Purchase Order Inquiry'!$A2032='[2]PO Detail'!$L$1,'[2]MUNIS Purchase Order Inquiry'!D2032," ")</f>
        <v xml:space="preserve"> </v>
      </c>
      <c r="F2228" s="10" t="str">
        <f>IF('[2]MUNIS Purchase Order Inquiry'!$A2032='[2]PO Detail'!$L$1,'[2]MUNIS Purchase Order Inquiry'!E2032," ")</f>
        <v xml:space="preserve"> </v>
      </c>
      <c r="G2228" s="10" t="str">
        <f>IF('[2]MUNIS Purchase Order Inquiry'!$A2032='[2]PO Detail'!$L$1,'[2]MUNIS Purchase Order Inquiry'!F2032," ")</f>
        <v xml:space="preserve"> </v>
      </c>
    </row>
    <row r="2229" spans="1:7" x14ac:dyDescent="0.25">
      <c r="A2229" s="25" t="str">
        <f>IF('[2]MUNIS Purchase Order Inquiry'!$A2033='[2]PO Detail'!$L$2," ",IF('[2]MUNIS Purchase Order Inquiry'!A2033='[2]PO Detail'!$L$1,'[2]MUNIS Purchase Order Inquiry'!B2033," "))</f>
        <v xml:space="preserve"> </v>
      </c>
      <c r="B2229" s="4" t="str">
        <f>IF('[2]MUNIS Purchase Order Inquiry'!$A2033='[2]PO Detail'!$L$2,'[2]MUNIS Purchase Order Inquiry'!Q2033,(IF('[2]MUNIS Purchase Order Inquiry'!$A2033='[2]PO Detail'!$L$1,CONCATENATE("      "&amp;'[2]MUNIS Purchase Order Inquiry'!I2033&amp;";   "&amp;'[2]MUNIS Purchase Order Inquiry'!J2033&amp;"   "&amp;'[2]MUNIS Purchase Order Inquiry'!K2033&amp;"; "&amp;'[2]MUNIS Purchase Order Inquiry'!M2033&amp;"; "&amp;'[2]MUNIS Purchase Order Inquiry'!N2033&amp;"; "&amp;'[2]MUNIS Purchase Order Inquiry'!O2033)," ")))</f>
        <v xml:space="preserve"> </v>
      </c>
      <c r="C2229" s="4" t="str">
        <f>IF('[2]MUNIS Purchase Order Inquiry'!$A2033='[2]PO Detail'!$L$2,'[2]MUNIS Purchase Order Inquiry'!R2033," ")</f>
        <v xml:space="preserve"> </v>
      </c>
      <c r="D2229" s="26" t="str">
        <f>IF('[2]MUNIS Purchase Order Inquiry'!$A2033='[2]PO Detail'!$L$1,'[2]MUNIS Purchase Order Inquiry'!G2033," ")</f>
        <v xml:space="preserve"> </v>
      </c>
      <c r="E2229" s="10" t="str">
        <f>IF('[2]MUNIS Purchase Order Inquiry'!$A2033='[2]PO Detail'!$L$1,'[2]MUNIS Purchase Order Inquiry'!D2033," ")</f>
        <v xml:space="preserve"> </v>
      </c>
      <c r="F2229" s="10" t="str">
        <f>IF('[2]MUNIS Purchase Order Inquiry'!$A2033='[2]PO Detail'!$L$1,'[2]MUNIS Purchase Order Inquiry'!E2033," ")</f>
        <v xml:space="preserve"> </v>
      </c>
      <c r="G2229" s="10" t="str">
        <f>IF('[2]MUNIS Purchase Order Inquiry'!$A2033='[2]PO Detail'!$L$1,'[2]MUNIS Purchase Order Inquiry'!F2033," ")</f>
        <v xml:space="preserve"> </v>
      </c>
    </row>
    <row r="2230" spans="1:7" x14ac:dyDescent="0.25">
      <c r="A2230" s="25" t="str">
        <f>IF('[2]MUNIS Purchase Order Inquiry'!$A2034='[2]PO Detail'!$L$2," ",IF('[2]MUNIS Purchase Order Inquiry'!A2034='[2]PO Detail'!$L$1,'[2]MUNIS Purchase Order Inquiry'!B2034," "))</f>
        <v xml:space="preserve"> </v>
      </c>
      <c r="B2230" s="4" t="str">
        <f>IF('[2]MUNIS Purchase Order Inquiry'!$A2034='[2]PO Detail'!$L$2,'[2]MUNIS Purchase Order Inquiry'!Q2034,(IF('[2]MUNIS Purchase Order Inquiry'!$A2034='[2]PO Detail'!$L$1,CONCATENATE("      "&amp;'[2]MUNIS Purchase Order Inquiry'!I2034&amp;";   "&amp;'[2]MUNIS Purchase Order Inquiry'!J2034&amp;"   "&amp;'[2]MUNIS Purchase Order Inquiry'!K2034&amp;"; "&amp;'[2]MUNIS Purchase Order Inquiry'!M2034&amp;"; "&amp;'[2]MUNIS Purchase Order Inquiry'!N2034&amp;"; "&amp;'[2]MUNIS Purchase Order Inquiry'!O2034)," ")))</f>
        <v xml:space="preserve"> </v>
      </c>
      <c r="C2230" s="4" t="str">
        <f>IF('[2]MUNIS Purchase Order Inquiry'!$A2034='[2]PO Detail'!$L$2,'[2]MUNIS Purchase Order Inquiry'!R2034," ")</f>
        <v xml:space="preserve"> </v>
      </c>
      <c r="D2230" s="26" t="str">
        <f>IF('[2]MUNIS Purchase Order Inquiry'!$A2034='[2]PO Detail'!$L$1,'[2]MUNIS Purchase Order Inquiry'!G2034," ")</f>
        <v xml:space="preserve"> </v>
      </c>
      <c r="E2230" s="10" t="str">
        <f>IF('[2]MUNIS Purchase Order Inquiry'!$A2034='[2]PO Detail'!$L$1,'[2]MUNIS Purchase Order Inquiry'!D2034," ")</f>
        <v xml:space="preserve"> </v>
      </c>
      <c r="F2230" s="10" t="str">
        <f>IF('[2]MUNIS Purchase Order Inquiry'!$A2034='[2]PO Detail'!$L$1,'[2]MUNIS Purchase Order Inquiry'!E2034," ")</f>
        <v xml:space="preserve"> </v>
      </c>
      <c r="G2230" s="10" t="str">
        <f>IF('[2]MUNIS Purchase Order Inquiry'!$A2034='[2]PO Detail'!$L$1,'[2]MUNIS Purchase Order Inquiry'!F2034," ")</f>
        <v xml:space="preserve"> </v>
      </c>
    </row>
    <row r="2231" spans="1:7" x14ac:dyDescent="0.25">
      <c r="A2231" s="25" t="str">
        <f>IF('[2]MUNIS Purchase Order Inquiry'!$A2035='[2]PO Detail'!$L$2," ",IF('[2]MUNIS Purchase Order Inquiry'!A2035='[2]PO Detail'!$L$1,'[2]MUNIS Purchase Order Inquiry'!B2035," "))</f>
        <v xml:space="preserve"> </v>
      </c>
      <c r="B2231" s="4" t="str">
        <f>IF('[2]MUNIS Purchase Order Inquiry'!$A2035='[2]PO Detail'!$L$2,'[2]MUNIS Purchase Order Inquiry'!Q2035,(IF('[2]MUNIS Purchase Order Inquiry'!$A2035='[2]PO Detail'!$L$1,CONCATENATE("      "&amp;'[2]MUNIS Purchase Order Inquiry'!I2035&amp;";   "&amp;'[2]MUNIS Purchase Order Inquiry'!J2035&amp;"   "&amp;'[2]MUNIS Purchase Order Inquiry'!K2035&amp;"; "&amp;'[2]MUNIS Purchase Order Inquiry'!M2035&amp;"; "&amp;'[2]MUNIS Purchase Order Inquiry'!N2035&amp;"; "&amp;'[2]MUNIS Purchase Order Inquiry'!O2035)," ")))</f>
        <v xml:space="preserve"> </v>
      </c>
      <c r="C2231" s="4" t="str">
        <f>IF('[2]MUNIS Purchase Order Inquiry'!$A2035='[2]PO Detail'!$L$2,'[2]MUNIS Purchase Order Inquiry'!R2035," ")</f>
        <v xml:space="preserve"> </v>
      </c>
      <c r="D2231" s="26" t="str">
        <f>IF('[2]MUNIS Purchase Order Inquiry'!$A2035='[2]PO Detail'!$L$1,'[2]MUNIS Purchase Order Inquiry'!G2035," ")</f>
        <v xml:space="preserve"> </v>
      </c>
      <c r="E2231" s="10" t="str">
        <f>IF('[2]MUNIS Purchase Order Inquiry'!$A2035='[2]PO Detail'!$L$1,'[2]MUNIS Purchase Order Inquiry'!D2035," ")</f>
        <v xml:space="preserve"> </v>
      </c>
      <c r="F2231" s="10" t="str">
        <f>IF('[2]MUNIS Purchase Order Inquiry'!$A2035='[2]PO Detail'!$L$1,'[2]MUNIS Purchase Order Inquiry'!E2035," ")</f>
        <v xml:space="preserve"> </v>
      </c>
      <c r="G2231" s="10" t="str">
        <f>IF('[2]MUNIS Purchase Order Inquiry'!$A2035='[2]PO Detail'!$L$1,'[2]MUNIS Purchase Order Inquiry'!F2035," ")</f>
        <v xml:space="preserve"> </v>
      </c>
    </row>
    <row r="2232" spans="1:7" x14ac:dyDescent="0.25">
      <c r="A2232" s="25" t="str">
        <f>IF('[2]MUNIS Purchase Order Inquiry'!$A2036='[2]PO Detail'!$L$2," ",IF('[2]MUNIS Purchase Order Inquiry'!A2036='[2]PO Detail'!$L$1,'[2]MUNIS Purchase Order Inquiry'!B2036," "))</f>
        <v xml:space="preserve"> </v>
      </c>
      <c r="B2232" s="4" t="str">
        <f>IF('[2]MUNIS Purchase Order Inquiry'!$A2036='[2]PO Detail'!$L$2,'[2]MUNIS Purchase Order Inquiry'!Q2036,(IF('[2]MUNIS Purchase Order Inquiry'!$A2036='[2]PO Detail'!$L$1,CONCATENATE("      "&amp;'[2]MUNIS Purchase Order Inquiry'!I2036&amp;";   "&amp;'[2]MUNIS Purchase Order Inquiry'!J2036&amp;"   "&amp;'[2]MUNIS Purchase Order Inquiry'!K2036&amp;"; "&amp;'[2]MUNIS Purchase Order Inquiry'!M2036&amp;"; "&amp;'[2]MUNIS Purchase Order Inquiry'!N2036&amp;"; "&amp;'[2]MUNIS Purchase Order Inquiry'!O2036)," ")))</f>
        <v xml:space="preserve"> </v>
      </c>
      <c r="C2232" s="4" t="str">
        <f>IF('[2]MUNIS Purchase Order Inquiry'!$A2036='[2]PO Detail'!$L$2,'[2]MUNIS Purchase Order Inquiry'!R2036," ")</f>
        <v xml:space="preserve"> </v>
      </c>
      <c r="D2232" s="26" t="str">
        <f>IF('[2]MUNIS Purchase Order Inquiry'!$A2036='[2]PO Detail'!$L$1,'[2]MUNIS Purchase Order Inquiry'!G2036," ")</f>
        <v xml:space="preserve"> </v>
      </c>
      <c r="E2232" s="10" t="str">
        <f>IF('[2]MUNIS Purchase Order Inquiry'!$A2036='[2]PO Detail'!$L$1,'[2]MUNIS Purchase Order Inquiry'!D2036," ")</f>
        <v xml:space="preserve"> </v>
      </c>
      <c r="F2232" s="10" t="str">
        <f>IF('[2]MUNIS Purchase Order Inquiry'!$A2036='[2]PO Detail'!$L$1,'[2]MUNIS Purchase Order Inquiry'!E2036," ")</f>
        <v xml:space="preserve"> </v>
      </c>
      <c r="G2232" s="10" t="str">
        <f>IF('[2]MUNIS Purchase Order Inquiry'!$A2036='[2]PO Detail'!$L$1,'[2]MUNIS Purchase Order Inquiry'!F2036," ")</f>
        <v xml:space="preserve"> </v>
      </c>
    </row>
    <row r="2233" spans="1:7" x14ac:dyDescent="0.25">
      <c r="A2233" s="25" t="str">
        <f>IF('[2]MUNIS Purchase Order Inquiry'!$A2037='[2]PO Detail'!$L$2," ",IF('[2]MUNIS Purchase Order Inquiry'!A2037='[2]PO Detail'!$L$1,'[2]MUNIS Purchase Order Inquiry'!B2037," "))</f>
        <v xml:space="preserve"> </v>
      </c>
      <c r="B2233" s="4" t="str">
        <f>IF('[2]MUNIS Purchase Order Inquiry'!$A2037='[2]PO Detail'!$L$2,'[2]MUNIS Purchase Order Inquiry'!Q2037,(IF('[2]MUNIS Purchase Order Inquiry'!$A2037='[2]PO Detail'!$L$1,CONCATENATE("      "&amp;'[2]MUNIS Purchase Order Inquiry'!I2037&amp;";   "&amp;'[2]MUNIS Purchase Order Inquiry'!J2037&amp;"   "&amp;'[2]MUNIS Purchase Order Inquiry'!K2037&amp;"; "&amp;'[2]MUNIS Purchase Order Inquiry'!M2037&amp;"; "&amp;'[2]MUNIS Purchase Order Inquiry'!N2037&amp;"; "&amp;'[2]MUNIS Purchase Order Inquiry'!O2037)," ")))</f>
        <v xml:space="preserve"> </v>
      </c>
      <c r="C2233" s="4" t="str">
        <f>IF('[2]MUNIS Purchase Order Inquiry'!$A2037='[2]PO Detail'!$L$2,'[2]MUNIS Purchase Order Inquiry'!R2037," ")</f>
        <v xml:space="preserve"> </v>
      </c>
      <c r="D2233" s="26" t="str">
        <f>IF('[2]MUNIS Purchase Order Inquiry'!$A2037='[2]PO Detail'!$L$1,'[2]MUNIS Purchase Order Inquiry'!G2037," ")</f>
        <v xml:space="preserve"> </v>
      </c>
      <c r="E2233" s="10" t="str">
        <f>IF('[2]MUNIS Purchase Order Inquiry'!$A2037='[2]PO Detail'!$L$1,'[2]MUNIS Purchase Order Inquiry'!D2037," ")</f>
        <v xml:space="preserve"> </v>
      </c>
      <c r="F2233" s="10" t="str">
        <f>IF('[2]MUNIS Purchase Order Inquiry'!$A2037='[2]PO Detail'!$L$1,'[2]MUNIS Purchase Order Inquiry'!E2037," ")</f>
        <v xml:space="preserve"> </v>
      </c>
      <c r="G2233" s="10" t="str">
        <f>IF('[2]MUNIS Purchase Order Inquiry'!$A2037='[2]PO Detail'!$L$1,'[2]MUNIS Purchase Order Inquiry'!F2037," ")</f>
        <v xml:space="preserve"> </v>
      </c>
    </row>
    <row r="2234" spans="1:7" x14ac:dyDescent="0.25">
      <c r="A2234" s="25" t="str">
        <f>IF('[2]MUNIS Purchase Order Inquiry'!$A2038='[2]PO Detail'!$L$2," ",IF('[2]MUNIS Purchase Order Inquiry'!A2038='[2]PO Detail'!$L$1,'[2]MUNIS Purchase Order Inquiry'!B2038," "))</f>
        <v xml:space="preserve"> </v>
      </c>
      <c r="B2234" s="4" t="str">
        <f>IF('[2]MUNIS Purchase Order Inquiry'!$A2038='[2]PO Detail'!$L$2,'[2]MUNIS Purchase Order Inquiry'!Q2038,(IF('[2]MUNIS Purchase Order Inquiry'!$A2038='[2]PO Detail'!$L$1,CONCATENATE("      "&amp;'[2]MUNIS Purchase Order Inquiry'!I2038&amp;";   "&amp;'[2]MUNIS Purchase Order Inquiry'!J2038&amp;"   "&amp;'[2]MUNIS Purchase Order Inquiry'!K2038&amp;"; "&amp;'[2]MUNIS Purchase Order Inquiry'!M2038&amp;"; "&amp;'[2]MUNIS Purchase Order Inquiry'!N2038&amp;"; "&amp;'[2]MUNIS Purchase Order Inquiry'!O2038)," ")))</f>
        <v xml:space="preserve"> </v>
      </c>
      <c r="C2234" s="4" t="str">
        <f>IF('[2]MUNIS Purchase Order Inquiry'!$A2038='[2]PO Detail'!$L$2,'[2]MUNIS Purchase Order Inquiry'!R2038," ")</f>
        <v xml:space="preserve"> </v>
      </c>
      <c r="D2234" s="26" t="str">
        <f>IF('[2]MUNIS Purchase Order Inquiry'!$A2038='[2]PO Detail'!$L$1,'[2]MUNIS Purchase Order Inquiry'!G2038," ")</f>
        <v xml:space="preserve"> </v>
      </c>
      <c r="E2234" s="10" t="str">
        <f>IF('[2]MUNIS Purchase Order Inquiry'!$A2038='[2]PO Detail'!$L$1,'[2]MUNIS Purchase Order Inquiry'!D2038," ")</f>
        <v xml:space="preserve"> </v>
      </c>
      <c r="F2234" s="10" t="str">
        <f>IF('[2]MUNIS Purchase Order Inquiry'!$A2038='[2]PO Detail'!$L$1,'[2]MUNIS Purchase Order Inquiry'!E2038," ")</f>
        <v xml:space="preserve"> </v>
      </c>
      <c r="G2234" s="10" t="str">
        <f>IF('[2]MUNIS Purchase Order Inquiry'!$A2038='[2]PO Detail'!$L$1,'[2]MUNIS Purchase Order Inquiry'!F2038," ")</f>
        <v xml:space="preserve"> </v>
      </c>
    </row>
    <row r="2235" spans="1:7" x14ac:dyDescent="0.25">
      <c r="A2235" s="25" t="str">
        <f>IF('[2]MUNIS Purchase Order Inquiry'!$A2039='[2]PO Detail'!$L$2," ",IF('[2]MUNIS Purchase Order Inquiry'!A2039='[2]PO Detail'!$L$1,'[2]MUNIS Purchase Order Inquiry'!B2039," "))</f>
        <v xml:space="preserve"> </v>
      </c>
      <c r="B2235" s="4" t="str">
        <f>IF('[2]MUNIS Purchase Order Inquiry'!$A2039='[2]PO Detail'!$L$2,'[2]MUNIS Purchase Order Inquiry'!Q2039,(IF('[2]MUNIS Purchase Order Inquiry'!$A2039='[2]PO Detail'!$L$1,CONCATENATE("      "&amp;'[2]MUNIS Purchase Order Inquiry'!I2039&amp;";   "&amp;'[2]MUNIS Purchase Order Inquiry'!J2039&amp;"   "&amp;'[2]MUNIS Purchase Order Inquiry'!K2039&amp;"; "&amp;'[2]MUNIS Purchase Order Inquiry'!M2039&amp;"; "&amp;'[2]MUNIS Purchase Order Inquiry'!N2039&amp;"; "&amp;'[2]MUNIS Purchase Order Inquiry'!O2039)," ")))</f>
        <v xml:space="preserve"> </v>
      </c>
      <c r="C2235" s="4" t="str">
        <f>IF('[2]MUNIS Purchase Order Inquiry'!$A2039='[2]PO Detail'!$L$2,'[2]MUNIS Purchase Order Inquiry'!R2039," ")</f>
        <v xml:space="preserve"> </v>
      </c>
      <c r="D2235" s="26" t="str">
        <f>IF('[2]MUNIS Purchase Order Inquiry'!$A2039='[2]PO Detail'!$L$1,'[2]MUNIS Purchase Order Inquiry'!G2039," ")</f>
        <v xml:space="preserve"> </v>
      </c>
      <c r="E2235" s="10" t="str">
        <f>IF('[2]MUNIS Purchase Order Inquiry'!$A2039='[2]PO Detail'!$L$1,'[2]MUNIS Purchase Order Inquiry'!D2039," ")</f>
        <v xml:space="preserve"> </v>
      </c>
      <c r="F2235" s="10" t="str">
        <f>IF('[2]MUNIS Purchase Order Inquiry'!$A2039='[2]PO Detail'!$L$1,'[2]MUNIS Purchase Order Inquiry'!E2039," ")</f>
        <v xml:space="preserve"> </v>
      </c>
      <c r="G2235" s="10" t="str">
        <f>IF('[2]MUNIS Purchase Order Inquiry'!$A2039='[2]PO Detail'!$L$1,'[2]MUNIS Purchase Order Inquiry'!F2039," ")</f>
        <v xml:space="preserve"> </v>
      </c>
    </row>
    <row r="2236" spans="1:7" x14ac:dyDescent="0.25">
      <c r="A2236" s="25" t="str">
        <f>IF('[2]MUNIS Purchase Order Inquiry'!$A2040='[2]PO Detail'!$L$2," ",IF('[2]MUNIS Purchase Order Inquiry'!A2040='[2]PO Detail'!$L$1,'[2]MUNIS Purchase Order Inquiry'!B2040," "))</f>
        <v xml:space="preserve"> </v>
      </c>
      <c r="B2236" s="4" t="str">
        <f>IF('[2]MUNIS Purchase Order Inquiry'!$A2040='[2]PO Detail'!$L$2,'[2]MUNIS Purchase Order Inquiry'!Q2040,(IF('[2]MUNIS Purchase Order Inquiry'!$A2040='[2]PO Detail'!$L$1,CONCATENATE("      "&amp;'[2]MUNIS Purchase Order Inquiry'!I2040&amp;";   "&amp;'[2]MUNIS Purchase Order Inquiry'!J2040&amp;"   "&amp;'[2]MUNIS Purchase Order Inquiry'!K2040&amp;"; "&amp;'[2]MUNIS Purchase Order Inquiry'!M2040&amp;"; "&amp;'[2]MUNIS Purchase Order Inquiry'!N2040&amp;"; "&amp;'[2]MUNIS Purchase Order Inquiry'!O2040)," ")))</f>
        <v xml:space="preserve"> </v>
      </c>
      <c r="C2236" s="4" t="str">
        <f>IF('[2]MUNIS Purchase Order Inquiry'!$A2040='[2]PO Detail'!$L$2,'[2]MUNIS Purchase Order Inquiry'!R2040," ")</f>
        <v xml:space="preserve"> </v>
      </c>
      <c r="D2236" s="26" t="str">
        <f>IF('[2]MUNIS Purchase Order Inquiry'!$A2040='[2]PO Detail'!$L$1,'[2]MUNIS Purchase Order Inquiry'!G2040," ")</f>
        <v xml:space="preserve"> </v>
      </c>
      <c r="E2236" s="10" t="str">
        <f>IF('[2]MUNIS Purchase Order Inquiry'!$A2040='[2]PO Detail'!$L$1,'[2]MUNIS Purchase Order Inquiry'!D2040," ")</f>
        <v xml:space="preserve"> </v>
      </c>
      <c r="F2236" s="10" t="str">
        <f>IF('[2]MUNIS Purchase Order Inquiry'!$A2040='[2]PO Detail'!$L$1,'[2]MUNIS Purchase Order Inquiry'!E2040," ")</f>
        <v xml:space="preserve"> </v>
      </c>
      <c r="G2236" s="10" t="str">
        <f>IF('[2]MUNIS Purchase Order Inquiry'!$A2040='[2]PO Detail'!$L$1,'[2]MUNIS Purchase Order Inquiry'!F2040," ")</f>
        <v xml:space="preserve"> </v>
      </c>
    </row>
    <row r="2237" spans="1:7" x14ac:dyDescent="0.25">
      <c r="A2237" s="25" t="str">
        <f>IF('[2]MUNIS Purchase Order Inquiry'!$A2041='[2]PO Detail'!$L$2," ",IF('[2]MUNIS Purchase Order Inquiry'!A2041='[2]PO Detail'!$L$1,'[2]MUNIS Purchase Order Inquiry'!B2041," "))</f>
        <v xml:space="preserve"> </v>
      </c>
      <c r="B2237" s="4" t="str">
        <f>IF('[2]MUNIS Purchase Order Inquiry'!$A2041='[2]PO Detail'!$L$2,'[2]MUNIS Purchase Order Inquiry'!Q2041,(IF('[2]MUNIS Purchase Order Inquiry'!$A2041='[2]PO Detail'!$L$1,CONCATENATE("      "&amp;'[2]MUNIS Purchase Order Inquiry'!I2041&amp;";   "&amp;'[2]MUNIS Purchase Order Inquiry'!J2041&amp;"   "&amp;'[2]MUNIS Purchase Order Inquiry'!K2041&amp;"; "&amp;'[2]MUNIS Purchase Order Inquiry'!M2041&amp;"; "&amp;'[2]MUNIS Purchase Order Inquiry'!N2041&amp;"; "&amp;'[2]MUNIS Purchase Order Inquiry'!O2041)," ")))</f>
        <v xml:space="preserve"> </v>
      </c>
      <c r="C2237" s="4" t="str">
        <f>IF('[2]MUNIS Purchase Order Inquiry'!$A2041='[2]PO Detail'!$L$2,'[2]MUNIS Purchase Order Inquiry'!R2041," ")</f>
        <v xml:space="preserve"> </v>
      </c>
      <c r="D2237" s="26" t="str">
        <f>IF('[2]MUNIS Purchase Order Inquiry'!$A2041='[2]PO Detail'!$L$1,'[2]MUNIS Purchase Order Inquiry'!G2041," ")</f>
        <v xml:space="preserve"> </v>
      </c>
      <c r="E2237" s="10" t="str">
        <f>IF('[2]MUNIS Purchase Order Inquiry'!$A2041='[2]PO Detail'!$L$1,'[2]MUNIS Purchase Order Inquiry'!D2041," ")</f>
        <v xml:space="preserve"> </v>
      </c>
      <c r="F2237" s="10" t="str">
        <f>IF('[2]MUNIS Purchase Order Inquiry'!$A2041='[2]PO Detail'!$L$1,'[2]MUNIS Purchase Order Inquiry'!E2041," ")</f>
        <v xml:space="preserve"> </v>
      </c>
      <c r="G2237" s="10" t="str">
        <f>IF('[2]MUNIS Purchase Order Inquiry'!$A2041='[2]PO Detail'!$L$1,'[2]MUNIS Purchase Order Inquiry'!F2041," ")</f>
        <v xml:space="preserve"> </v>
      </c>
    </row>
    <row r="2238" spans="1:7" x14ac:dyDescent="0.25">
      <c r="A2238" s="25" t="str">
        <f>IF('[2]MUNIS Purchase Order Inquiry'!$A2042='[2]PO Detail'!$L$2," ",IF('[2]MUNIS Purchase Order Inquiry'!A2042='[2]PO Detail'!$L$1,'[2]MUNIS Purchase Order Inquiry'!B2042," "))</f>
        <v xml:space="preserve"> </v>
      </c>
      <c r="B2238" s="4" t="str">
        <f>IF('[2]MUNIS Purchase Order Inquiry'!$A2042='[2]PO Detail'!$L$2,'[2]MUNIS Purchase Order Inquiry'!Q2042,(IF('[2]MUNIS Purchase Order Inquiry'!$A2042='[2]PO Detail'!$L$1,CONCATENATE("      "&amp;'[2]MUNIS Purchase Order Inquiry'!I2042&amp;";   "&amp;'[2]MUNIS Purchase Order Inquiry'!J2042&amp;"   "&amp;'[2]MUNIS Purchase Order Inquiry'!K2042&amp;"; "&amp;'[2]MUNIS Purchase Order Inquiry'!M2042&amp;"; "&amp;'[2]MUNIS Purchase Order Inquiry'!N2042&amp;"; "&amp;'[2]MUNIS Purchase Order Inquiry'!O2042)," ")))</f>
        <v xml:space="preserve"> </v>
      </c>
      <c r="C2238" s="4" t="str">
        <f>IF('[2]MUNIS Purchase Order Inquiry'!$A2042='[2]PO Detail'!$L$2,'[2]MUNIS Purchase Order Inquiry'!R2042," ")</f>
        <v xml:space="preserve"> </v>
      </c>
      <c r="D2238" s="26" t="str">
        <f>IF('[2]MUNIS Purchase Order Inquiry'!$A2042='[2]PO Detail'!$L$1,'[2]MUNIS Purchase Order Inquiry'!G2042," ")</f>
        <v xml:space="preserve"> </v>
      </c>
      <c r="E2238" s="10" t="str">
        <f>IF('[2]MUNIS Purchase Order Inquiry'!$A2042='[2]PO Detail'!$L$1,'[2]MUNIS Purchase Order Inquiry'!D2042," ")</f>
        <v xml:space="preserve"> </v>
      </c>
      <c r="F2238" s="10" t="str">
        <f>IF('[2]MUNIS Purchase Order Inquiry'!$A2042='[2]PO Detail'!$L$1,'[2]MUNIS Purchase Order Inquiry'!E2042," ")</f>
        <v xml:space="preserve"> </v>
      </c>
      <c r="G2238" s="10" t="str">
        <f>IF('[2]MUNIS Purchase Order Inquiry'!$A2042='[2]PO Detail'!$L$1,'[2]MUNIS Purchase Order Inquiry'!F2042," ")</f>
        <v xml:space="preserve"> </v>
      </c>
    </row>
    <row r="2239" spans="1:7" x14ac:dyDescent="0.25">
      <c r="A2239" s="25" t="str">
        <f>IF('[2]MUNIS Purchase Order Inquiry'!$A2043='[2]PO Detail'!$L$2," ",IF('[2]MUNIS Purchase Order Inquiry'!A2043='[2]PO Detail'!$L$1,'[2]MUNIS Purchase Order Inquiry'!B2043," "))</f>
        <v xml:space="preserve"> </v>
      </c>
      <c r="B2239" s="4" t="str">
        <f>IF('[2]MUNIS Purchase Order Inquiry'!$A2043='[2]PO Detail'!$L$2,'[2]MUNIS Purchase Order Inquiry'!Q2043,(IF('[2]MUNIS Purchase Order Inquiry'!$A2043='[2]PO Detail'!$L$1,CONCATENATE("      "&amp;'[2]MUNIS Purchase Order Inquiry'!I2043&amp;";   "&amp;'[2]MUNIS Purchase Order Inquiry'!J2043&amp;"   "&amp;'[2]MUNIS Purchase Order Inquiry'!K2043&amp;"; "&amp;'[2]MUNIS Purchase Order Inquiry'!M2043&amp;"; "&amp;'[2]MUNIS Purchase Order Inquiry'!N2043&amp;"; "&amp;'[2]MUNIS Purchase Order Inquiry'!O2043)," ")))</f>
        <v xml:space="preserve"> </v>
      </c>
      <c r="C2239" s="4" t="str">
        <f>IF('[2]MUNIS Purchase Order Inquiry'!$A2043='[2]PO Detail'!$L$2,'[2]MUNIS Purchase Order Inquiry'!R2043," ")</f>
        <v xml:space="preserve"> </v>
      </c>
      <c r="D2239" s="26" t="str">
        <f>IF('[2]MUNIS Purchase Order Inquiry'!$A2043='[2]PO Detail'!$L$1,'[2]MUNIS Purchase Order Inquiry'!G2043," ")</f>
        <v xml:space="preserve"> </v>
      </c>
      <c r="E2239" s="10" t="str">
        <f>IF('[2]MUNIS Purchase Order Inquiry'!$A2043='[2]PO Detail'!$L$1,'[2]MUNIS Purchase Order Inquiry'!D2043," ")</f>
        <v xml:space="preserve"> </v>
      </c>
      <c r="F2239" s="10" t="str">
        <f>IF('[2]MUNIS Purchase Order Inquiry'!$A2043='[2]PO Detail'!$L$1,'[2]MUNIS Purchase Order Inquiry'!E2043," ")</f>
        <v xml:space="preserve"> </v>
      </c>
      <c r="G2239" s="10" t="str">
        <f>IF('[2]MUNIS Purchase Order Inquiry'!$A2043='[2]PO Detail'!$L$1,'[2]MUNIS Purchase Order Inquiry'!F2043," ")</f>
        <v xml:space="preserve"> </v>
      </c>
    </row>
    <row r="2240" spans="1:7" x14ac:dyDescent="0.25">
      <c r="A2240" s="25" t="str">
        <f>IF('[2]MUNIS Purchase Order Inquiry'!$A2044='[2]PO Detail'!$L$2," ",IF('[2]MUNIS Purchase Order Inquiry'!A2044='[2]PO Detail'!$L$1,'[2]MUNIS Purchase Order Inquiry'!B2044," "))</f>
        <v xml:space="preserve"> </v>
      </c>
      <c r="B2240" s="4" t="str">
        <f>IF('[2]MUNIS Purchase Order Inquiry'!$A2044='[2]PO Detail'!$L$2,'[2]MUNIS Purchase Order Inquiry'!Q2044,(IF('[2]MUNIS Purchase Order Inquiry'!$A2044='[2]PO Detail'!$L$1,CONCATENATE("      "&amp;'[2]MUNIS Purchase Order Inquiry'!I2044&amp;";   "&amp;'[2]MUNIS Purchase Order Inquiry'!J2044&amp;"   "&amp;'[2]MUNIS Purchase Order Inquiry'!K2044&amp;"; "&amp;'[2]MUNIS Purchase Order Inquiry'!M2044&amp;"; "&amp;'[2]MUNIS Purchase Order Inquiry'!N2044&amp;"; "&amp;'[2]MUNIS Purchase Order Inquiry'!O2044)," ")))</f>
        <v xml:space="preserve"> </v>
      </c>
      <c r="C2240" s="4" t="str">
        <f>IF('[2]MUNIS Purchase Order Inquiry'!$A2044='[2]PO Detail'!$L$2,'[2]MUNIS Purchase Order Inquiry'!R2044," ")</f>
        <v xml:space="preserve"> </v>
      </c>
      <c r="D2240" s="26" t="str">
        <f>IF('[2]MUNIS Purchase Order Inquiry'!$A2044='[2]PO Detail'!$L$1,'[2]MUNIS Purchase Order Inquiry'!G2044," ")</f>
        <v xml:space="preserve"> </v>
      </c>
      <c r="E2240" s="10" t="str">
        <f>IF('[2]MUNIS Purchase Order Inquiry'!$A2044='[2]PO Detail'!$L$1,'[2]MUNIS Purchase Order Inquiry'!D2044," ")</f>
        <v xml:space="preserve"> </v>
      </c>
      <c r="F2240" s="10" t="str">
        <f>IF('[2]MUNIS Purchase Order Inquiry'!$A2044='[2]PO Detail'!$L$1,'[2]MUNIS Purchase Order Inquiry'!E2044," ")</f>
        <v xml:space="preserve"> </v>
      </c>
      <c r="G2240" s="10" t="str">
        <f>IF('[2]MUNIS Purchase Order Inquiry'!$A2044='[2]PO Detail'!$L$1,'[2]MUNIS Purchase Order Inquiry'!F2044," ")</f>
        <v xml:space="preserve"> </v>
      </c>
    </row>
    <row r="2241" spans="1:7" x14ac:dyDescent="0.25">
      <c r="A2241" s="25" t="str">
        <f>IF('[2]MUNIS Purchase Order Inquiry'!$A2045='[2]PO Detail'!$L$2," ",IF('[2]MUNIS Purchase Order Inquiry'!A2045='[2]PO Detail'!$L$1,'[2]MUNIS Purchase Order Inquiry'!B2045," "))</f>
        <v xml:space="preserve"> </v>
      </c>
      <c r="B2241" s="4" t="str">
        <f>IF('[2]MUNIS Purchase Order Inquiry'!$A2045='[2]PO Detail'!$L$2,'[2]MUNIS Purchase Order Inquiry'!Q2045,(IF('[2]MUNIS Purchase Order Inquiry'!$A2045='[2]PO Detail'!$L$1,CONCATENATE("      "&amp;'[2]MUNIS Purchase Order Inquiry'!I2045&amp;";   "&amp;'[2]MUNIS Purchase Order Inquiry'!J2045&amp;"   "&amp;'[2]MUNIS Purchase Order Inquiry'!K2045&amp;"; "&amp;'[2]MUNIS Purchase Order Inquiry'!M2045&amp;"; "&amp;'[2]MUNIS Purchase Order Inquiry'!N2045&amp;"; "&amp;'[2]MUNIS Purchase Order Inquiry'!O2045)," ")))</f>
        <v xml:space="preserve"> </v>
      </c>
      <c r="C2241" s="4" t="str">
        <f>IF('[2]MUNIS Purchase Order Inquiry'!$A2045='[2]PO Detail'!$L$2,'[2]MUNIS Purchase Order Inquiry'!R2045," ")</f>
        <v xml:space="preserve"> </v>
      </c>
      <c r="D2241" s="26" t="str">
        <f>IF('[2]MUNIS Purchase Order Inquiry'!$A2045='[2]PO Detail'!$L$1,'[2]MUNIS Purchase Order Inquiry'!G2045," ")</f>
        <v xml:space="preserve"> </v>
      </c>
      <c r="E2241" s="10" t="str">
        <f>IF('[2]MUNIS Purchase Order Inquiry'!$A2045='[2]PO Detail'!$L$1,'[2]MUNIS Purchase Order Inquiry'!D2045," ")</f>
        <v xml:space="preserve"> </v>
      </c>
      <c r="F2241" s="10" t="str">
        <f>IF('[2]MUNIS Purchase Order Inquiry'!$A2045='[2]PO Detail'!$L$1,'[2]MUNIS Purchase Order Inquiry'!E2045," ")</f>
        <v xml:space="preserve"> </v>
      </c>
      <c r="G2241" s="10" t="str">
        <f>IF('[2]MUNIS Purchase Order Inquiry'!$A2045='[2]PO Detail'!$L$1,'[2]MUNIS Purchase Order Inquiry'!F2045," ")</f>
        <v xml:space="preserve"> </v>
      </c>
    </row>
    <row r="2242" spans="1:7" x14ac:dyDescent="0.25">
      <c r="A2242" s="25" t="str">
        <f>IF('[2]MUNIS Purchase Order Inquiry'!$A2046='[2]PO Detail'!$L$2," ",IF('[2]MUNIS Purchase Order Inquiry'!A2046='[2]PO Detail'!$L$1,'[2]MUNIS Purchase Order Inquiry'!B2046," "))</f>
        <v xml:space="preserve"> </v>
      </c>
      <c r="B2242" s="4" t="str">
        <f>IF('[2]MUNIS Purchase Order Inquiry'!$A2046='[2]PO Detail'!$L$2,'[2]MUNIS Purchase Order Inquiry'!Q2046,(IF('[2]MUNIS Purchase Order Inquiry'!$A2046='[2]PO Detail'!$L$1,CONCATENATE("      "&amp;'[2]MUNIS Purchase Order Inquiry'!I2046&amp;";   "&amp;'[2]MUNIS Purchase Order Inquiry'!J2046&amp;"   "&amp;'[2]MUNIS Purchase Order Inquiry'!K2046&amp;"; "&amp;'[2]MUNIS Purchase Order Inquiry'!M2046&amp;"; "&amp;'[2]MUNIS Purchase Order Inquiry'!N2046&amp;"; "&amp;'[2]MUNIS Purchase Order Inquiry'!O2046)," ")))</f>
        <v xml:space="preserve"> </v>
      </c>
      <c r="C2242" s="4" t="str">
        <f>IF('[2]MUNIS Purchase Order Inquiry'!$A2046='[2]PO Detail'!$L$2,'[2]MUNIS Purchase Order Inquiry'!R2046," ")</f>
        <v xml:space="preserve"> </v>
      </c>
      <c r="D2242" s="26" t="str">
        <f>IF('[2]MUNIS Purchase Order Inquiry'!$A2046='[2]PO Detail'!$L$1,'[2]MUNIS Purchase Order Inquiry'!G2046," ")</f>
        <v xml:space="preserve"> </v>
      </c>
      <c r="E2242" s="10" t="str">
        <f>IF('[2]MUNIS Purchase Order Inquiry'!$A2046='[2]PO Detail'!$L$1,'[2]MUNIS Purchase Order Inquiry'!D2046," ")</f>
        <v xml:space="preserve"> </v>
      </c>
      <c r="F2242" s="10" t="str">
        <f>IF('[2]MUNIS Purchase Order Inquiry'!$A2046='[2]PO Detail'!$L$1,'[2]MUNIS Purchase Order Inquiry'!E2046," ")</f>
        <v xml:space="preserve"> </v>
      </c>
      <c r="G2242" s="10" t="str">
        <f>IF('[2]MUNIS Purchase Order Inquiry'!$A2046='[2]PO Detail'!$L$1,'[2]MUNIS Purchase Order Inquiry'!F2046," ")</f>
        <v xml:space="preserve"> </v>
      </c>
    </row>
    <row r="2243" spans="1:7" x14ac:dyDescent="0.25">
      <c r="A2243" s="25" t="str">
        <f>IF('[2]MUNIS Purchase Order Inquiry'!$A2047='[2]PO Detail'!$L$2," ",IF('[2]MUNIS Purchase Order Inquiry'!A2047='[2]PO Detail'!$L$1,'[2]MUNIS Purchase Order Inquiry'!B2047," "))</f>
        <v xml:space="preserve"> </v>
      </c>
      <c r="B2243" s="4" t="str">
        <f>IF('[2]MUNIS Purchase Order Inquiry'!$A2047='[2]PO Detail'!$L$2,'[2]MUNIS Purchase Order Inquiry'!Q2047,(IF('[2]MUNIS Purchase Order Inquiry'!$A2047='[2]PO Detail'!$L$1,CONCATENATE("      "&amp;'[2]MUNIS Purchase Order Inquiry'!I2047&amp;";   "&amp;'[2]MUNIS Purchase Order Inquiry'!J2047&amp;"   "&amp;'[2]MUNIS Purchase Order Inquiry'!K2047&amp;"; "&amp;'[2]MUNIS Purchase Order Inquiry'!M2047&amp;"; "&amp;'[2]MUNIS Purchase Order Inquiry'!N2047&amp;"; "&amp;'[2]MUNIS Purchase Order Inquiry'!O2047)," ")))</f>
        <v xml:space="preserve"> </v>
      </c>
      <c r="C2243" s="4" t="str">
        <f>IF('[2]MUNIS Purchase Order Inquiry'!$A2047='[2]PO Detail'!$L$2,'[2]MUNIS Purchase Order Inquiry'!R2047," ")</f>
        <v xml:space="preserve"> </v>
      </c>
      <c r="D2243" s="26" t="str">
        <f>IF('[2]MUNIS Purchase Order Inquiry'!$A2047='[2]PO Detail'!$L$1,'[2]MUNIS Purchase Order Inquiry'!G2047," ")</f>
        <v xml:space="preserve"> </v>
      </c>
      <c r="E2243" s="10" t="str">
        <f>IF('[2]MUNIS Purchase Order Inquiry'!$A2047='[2]PO Detail'!$L$1,'[2]MUNIS Purchase Order Inquiry'!D2047," ")</f>
        <v xml:space="preserve"> </v>
      </c>
      <c r="F2243" s="10" t="str">
        <f>IF('[2]MUNIS Purchase Order Inquiry'!$A2047='[2]PO Detail'!$L$1,'[2]MUNIS Purchase Order Inquiry'!E2047," ")</f>
        <v xml:space="preserve"> </v>
      </c>
      <c r="G2243" s="10" t="str">
        <f>IF('[2]MUNIS Purchase Order Inquiry'!$A2047='[2]PO Detail'!$L$1,'[2]MUNIS Purchase Order Inquiry'!F2047," ")</f>
        <v xml:space="preserve"> </v>
      </c>
    </row>
    <row r="2244" spans="1:7" x14ac:dyDescent="0.25">
      <c r="A2244" s="25" t="str">
        <f>IF('[2]MUNIS Purchase Order Inquiry'!$A2048='[2]PO Detail'!$L$2," ",IF('[2]MUNIS Purchase Order Inquiry'!A2048='[2]PO Detail'!$L$1,'[2]MUNIS Purchase Order Inquiry'!B2048," "))</f>
        <v xml:space="preserve"> </v>
      </c>
      <c r="B2244" s="4" t="str">
        <f>IF('[2]MUNIS Purchase Order Inquiry'!$A2048='[2]PO Detail'!$L$2,'[2]MUNIS Purchase Order Inquiry'!Q2048,(IF('[2]MUNIS Purchase Order Inquiry'!$A2048='[2]PO Detail'!$L$1,CONCATENATE("      "&amp;'[2]MUNIS Purchase Order Inquiry'!I2048&amp;";   "&amp;'[2]MUNIS Purchase Order Inquiry'!J2048&amp;"   "&amp;'[2]MUNIS Purchase Order Inquiry'!K2048&amp;"; "&amp;'[2]MUNIS Purchase Order Inquiry'!M2048&amp;"; "&amp;'[2]MUNIS Purchase Order Inquiry'!N2048&amp;"; "&amp;'[2]MUNIS Purchase Order Inquiry'!O2048)," ")))</f>
        <v xml:space="preserve"> </v>
      </c>
      <c r="C2244" s="4" t="str">
        <f>IF('[2]MUNIS Purchase Order Inquiry'!$A2048='[2]PO Detail'!$L$2,'[2]MUNIS Purchase Order Inquiry'!R2048," ")</f>
        <v xml:space="preserve"> </v>
      </c>
      <c r="D2244" s="26" t="str">
        <f>IF('[2]MUNIS Purchase Order Inquiry'!$A2048='[2]PO Detail'!$L$1,'[2]MUNIS Purchase Order Inquiry'!G2048," ")</f>
        <v xml:space="preserve"> </v>
      </c>
      <c r="E2244" s="10" t="str">
        <f>IF('[2]MUNIS Purchase Order Inquiry'!$A2048='[2]PO Detail'!$L$1,'[2]MUNIS Purchase Order Inquiry'!D2048," ")</f>
        <v xml:space="preserve"> </v>
      </c>
      <c r="F2244" s="10" t="str">
        <f>IF('[2]MUNIS Purchase Order Inquiry'!$A2048='[2]PO Detail'!$L$1,'[2]MUNIS Purchase Order Inquiry'!E2048," ")</f>
        <v xml:space="preserve"> </v>
      </c>
      <c r="G2244" s="10" t="str">
        <f>IF('[2]MUNIS Purchase Order Inquiry'!$A2048='[2]PO Detail'!$L$1,'[2]MUNIS Purchase Order Inquiry'!F2048," ")</f>
        <v xml:space="preserve"> </v>
      </c>
    </row>
    <row r="2245" spans="1:7" x14ac:dyDescent="0.25">
      <c r="A2245" s="25" t="str">
        <f>IF('[2]MUNIS Purchase Order Inquiry'!$A2049='[2]PO Detail'!$L$2," ",IF('[2]MUNIS Purchase Order Inquiry'!A2049='[2]PO Detail'!$L$1,'[2]MUNIS Purchase Order Inquiry'!B2049," "))</f>
        <v xml:space="preserve"> </v>
      </c>
      <c r="B2245" s="4" t="str">
        <f>IF('[2]MUNIS Purchase Order Inquiry'!$A2049='[2]PO Detail'!$L$2,'[2]MUNIS Purchase Order Inquiry'!Q2049,(IF('[2]MUNIS Purchase Order Inquiry'!$A2049='[2]PO Detail'!$L$1,CONCATENATE("      "&amp;'[2]MUNIS Purchase Order Inquiry'!I2049&amp;";   "&amp;'[2]MUNIS Purchase Order Inquiry'!J2049&amp;"   "&amp;'[2]MUNIS Purchase Order Inquiry'!K2049&amp;"; "&amp;'[2]MUNIS Purchase Order Inquiry'!M2049&amp;"; "&amp;'[2]MUNIS Purchase Order Inquiry'!N2049&amp;"; "&amp;'[2]MUNIS Purchase Order Inquiry'!O2049)," ")))</f>
        <v xml:space="preserve"> </v>
      </c>
      <c r="C2245" s="4" t="str">
        <f>IF('[2]MUNIS Purchase Order Inquiry'!$A2049='[2]PO Detail'!$L$2,'[2]MUNIS Purchase Order Inquiry'!R2049," ")</f>
        <v xml:space="preserve"> </v>
      </c>
      <c r="D2245" s="26" t="str">
        <f>IF('[2]MUNIS Purchase Order Inquiry'!$A2049='[2]PO Detail'!$L$1,'[2]MUNIS Purchase Order Inquiry'!G2049," ")</f>
        <v xml:space="preserve"> </v>
      </c>
      <c r="E2245" s="10" t="str">
        <f>IF('[2]MUNIS Purchase Order Inquiry'!$A2049='[2]PO Detail'!$L$1,'[2]MUNIS Purchase Order Inquiry'!D2049," ")</f>
        <v xml:space="preserve"> </v>
      </c>
      <c r="F2245" s="10" t="str">
        <f>IF('[2]MUNIS Purchase Order Inquiry'!$A2049='[2]PO Detail'!$L$1,'[2]MUNIS Purchase Order Inquiry'!E2049," ")</f>
        <v xml:space="preserve"> </v>
      </c>
      <c r="G2245" s="10" t="str">
        <f>IF('[2]MUNIS Purchase Order Inquiry'!$A2049='[2]PO Detail'!$L$1,'[2]MUNIS Purchase Order Inquiry'!F2049," ")</f>
        <v xml:space="preserve"> </v>
      </c>
    </row>
    <row r="2246" spans="1:7" x14ac:dyDescent="0.25">
      <c r="A2246" s="25" t="str">
        <f>IF('[2]MUNIS Purchase Order Inquiry'!$A2050='[2]PO Detail'!$L$2," ",IF('[2]MUNIS Purchase Order Inquiry'!A2050='[2]PO Detail'!$L$1,'[2]MUNIS Purchase Order Inquiry'!B2050," "))</f>
        <v xml:space="preserve"> </v>
      </c>
      <c r="B2246" s="4" t="str">
        <f>IF('[2]MUNIS Purchase Order Inquiry'!$A2050='[2]PO Detail'!$L$2,'[2]MUNIS Purchase Order Inquiry'!Q2050,(IF('[2]MUNIS Purchase Order Inquiry'!$A2050='[2]PO Detail'!$L$1,CONCATENATE("      "&amp;'[2]MUNIS Purchase Order Inquiry'!I2050&amp;";   "&amp;'[2]MUNIS Purchase Order Inquiry'!J2050&amp;"   "&amp;'[2]MUNIS Purchase Order Inquiry'!K2050&amp;"; "&amp;'[2]MUNIS Purchase Order Inquiry'!M2050&amp;"; "&amp;'[2]MUNIS Purchase Order Inquiry'!N2050&amp;"; "&amp;'[2]MUNIS Purchase Order Inquiry'!O2050)," ")))</f>
        <v xml:space="preserve"> </v>
      </c>
      <c r="C2246" s="4" t="str">
        <f>IF('[2]MUNIS Purchase Order Inquiry'!$A2050='[2]PO Detail'!$L$2,'[2]MUNIS Purchase Order Inquiry'!R2050," ")</f>
        <v xml:space="preserve"> </v>
      </c>
      <c r="D2246" s="26" t="str">
        <f>IF('[2]MUNIS Purchase Order Inquiry'!$A2050='[2]PO Detail'!$L$1,'[2]MUNIS Purchase Order Inquiry'!G2050," ")</f>
        <v xml:space="preserve"> </v>
      </c>
      <c r="E2246" s="10" t="str">
        <f>IF('[2]MUNIS Purchase Order Inquiry'!$A2050='[2]PO Detail'!$L$1,'[2]MUNIS Purchase Order Inquiry'!D2050," ")</f>
        <v xml:space="preserve"> </v>
      </c>
      <c r="F2246" s="10" t="str">
        <f>IF('[2]MUNIS Purchase Order Inquiry'!$A2050='[2]PO Detail'!$L$1,'[2]MUNIS Purchase Order Inquiry'!E2050," ")</f>
        <v xml:space="preserve"> </v>
      </c>
      <c r="G2246" s="10" t="str">
        <f>IF('[2]MUNIS Purchase Order Inquiry'!$A2050='[2]PO Detail'!$L$1,'[2]MUNIS Purchase Order Inquiry'!F2050," ")</f>
        <v xml:space="preserve"> </v>
      </c>
    </row>
    <row r="2247" spans="1:7" x14ac:dyDescent="0.25">
      <c r="A2247" s="25" t="str">
        <f>IF('[2]MUNIS Purchase Order Inquiry'!$A2051='[2]PO Detail'!$L$2," ",IF('[2]MUNIS Purchase Order Inquiry'!A2051='[2]PO Detail'!$L$1,'[2]MUNIS Purchase Order Inquiry'!B2051," "))</f>
        <v xml:space="preserve"> </v>
      </c>
      <c r="B2247" s="4" t="str">
        <f>IF('[2]MUNIS Purchase Order Inquiry'!$A2051='[2]PO Detail'!$L$2,'[2]MUNIS Purchase Order Inquiry'!Q2051,(IF('[2]MUNIS Purchase Order Inquiry'!$A2051='[2]PO Detail'!$L$1,CONCATENATE("      "&amp;'[2]MUNIS Purchase Order Inquiry'!I2051&amp;";   "&amp;'[2]MUNIS Purchase Order Inquiry'!J2051&amp;"   "&amp;'[2]MUNIS Purchase Order Inquiry'!K2051&amp;"; "&amp;'[2]MUNIS Purchase Order Inquiry'!M2051&amp;"; "&amp;'[2]MUNIS Purchase Order Inquiry'!N2051&amp;"; "&amp;'[2]MUNIS Purchase Order Inquiry'!O2051)," ")))</f>
        <v xml:space="preserve"> </v>
      </c>
      <c r="C2247" s="4" t="str">
        <f>IF('[2]MUNIS Purchase Order Inquiry'!$A2051='[2]PO Detail'!$L$2,'[2]MUNIS Purchase Order Inquiry'!R2051," ")</f>
        <v xml:space="preserve"> </v>
      </c>
      <c r="D2247" s="26" t="str">
        <f>IF('[2]MUNIS Purchase Order Inquiry'!$A2051='[2]PO Detail'!$L$1,'[2]MUNIS Purchase Order Inquiry'!G2051," ")</f>
        <v xml:space="preserve"> </v>
      </c>
      <c r="E2247" s="10" t="str">
        <f>IF('[2]MUNIS Purchase Order Inquiry'!$A2051='[2]PO Detail'!$L$1,'[2]MUNIS Purchase Order Inquiry'!D2051," ")</f>
        <v xml:space="preserve"> </v>
      </c>
      <c r="F2247" s="10" t="str">
        <f>IF('[2]MUNIS Purchase Order Inquiry'!$A2051='[2]PO Detail'!$L$1,'[2]MUNIS Purchase Order Inquiry'!E2051," ")</f>
        <v xml:space="preserve"> </v>
      </c>
      <c r="G2247" s="10" t="str">
        <f>IF('[2]MUNIS Purchase Order Inquiry'!$A2051='[2]PO Detail'!$L$1,'[2]MUNIS Purchase Order Inquiry'!F2051," ")</f>
        <v xml:space="preserve"> </v>
      </c>
    </row>
    <row r="2248" spans="1:7" x14ac:dyDescent="0.25">
      <c r="A2248" s="25" t="str">
        <f>IF('[2]MUNIS Purchase Order Inquiry'!$A2052='[2]PO Detail'!$L$2," ",IF('[2]MUNIS Purchase Order Inquiry'!A2052='[2]PO Detail'!$L$1,'[2]MUNIS Purchase Order Inquiry'!B2052," "))</f>
        <v xml:space="preserve"> </v>
      </c>
      <c r="B2248" s="4" t="str">
        <f>IF('[2]MUNIS Purchase Order Inquiry'!$A2052='[2]PO Detail'!$L$2,'[2]MUNIS Purchase Order Inquiry'!Q2052,(IF('[2]MUNIS Purchase Order Inquiry'!$A2052='[2]PO Detail'!$L$1,CONCATENATE("      "&amp;'[2]MUNIS Purchase Order Inquiry'!I2052&amp;";   "&amp;'[2]MUNIS Purchase Order Inquiry'!J2052&amp;"   "&amp;'[2]MUNIS Purchase Order Inquiry'!K2052&amp;"; "&amp;'[2]MUNIS Purchase Order Inquiry'!M2052&amp;"; "&amp;'[2]MUNIS Purchase Order Inquiry'!N2052&amp;"; "&amp;'[2]MUNIS Purchase Order Inquiry'!O2052)," ")))</f>
        <v xml:space="preserve"> </v>
      </c>
      <c r="C2248" s="4" t="str">
        <f>IF('[2]MUNIS Purchase Order Inquiry'!$A2052='[2]PO Detail'!$L$2,'[2]MUNIS Purchase Order Inquiry'!R2052," ")</f>
        <v xml:space="preserve"> </v>
      </c>
      <c r="D2248" s="26" t="str">
        <f>IF('[2]MUNIS Purchase Order Inquiry'!$A2052='[2]PO Detail'!$L$1,'[2]MUNIS Purchase Order Inquiry'!G2052," ")</f>
        <v xml:space="preserve"> </v>
      </c>
      <c r="E2248" s="10" t="str">
        <f>IF('[2]MUNIS Purchase Order Inquiry'!$A2052='[2]PO Detail'!$L$1,'[2]MUNIS Purchase Order Inquiry'!D2052," ")</f>
        <v xml:space="preserve"> </v>
      </c>
      <c r="F2248" s="10" t="str">
        <f>IF('[2]MUNIS Purchase Order Inquiry'!$A2052='[2]PO Detail'!$L$1,'[2]MUNIS Purchase Order Inquiry'!E2052," ")</f>
        <v xml:space="preserve"> </v>
      </c>
      <c r="G2248" s="10" t="str">
        <f>IF('[2]MUNIS Purchase Order Inquiry'!$A2052='[2]PO Detail'!$L$1,'[2]MUNIS Purchase Order Inquiry'!F2052," ")</f>
        <v xml:space="preserve"> </v>
      </c>
    </row>
    <row r="2249" spans="1:7" x14ac:dyDescent="0.25">
      <c r="A2249" s="25" t="str">
        <f>IF('[2]MUNIS Purchase Order Inquiry'!$A2053='[2]PO Detail'!$L$2," ",IF('[2]MUNIS Purchase Order Inquiry'!A2053='[2]PO Detail'!$L$1,'[2]MUNIS Purchase Order Inquiry'!B2053," "))</f>
        <v xml:space="preserve"> </v>
      </c>
      <c r="B2249" s="4" t="str">
        <f>IF('[2]MUNIS Purchase Order Inquiry'!$A2053='[2]PO Detail'!$L$2,'[2]MUNIS Purchase Order Inquiry'!Q2053,(IF('[2]MUNIS Purchase Order Inquiry'!$A2053='[2]PO Detail'!$L$1,CONCATENATE("      "&amp;'[2]MUNIS Purchase Order Inquiry'!I2053&amp;";   "&amp;'[2]MUNIS Purchase Order Inquiry'!J2053&amp;"   "&amp;'[2]MUNIS Purchase Order Inquiry'!K2053&amp;"; "&amp;'[2]MUNIS Purchase Order Inquiry'!M2053&amp;"; "&amp;'[2]MUNIS Purchase Order Inquiry'!N2053&amp;"; "&amp;'[2]MUNIS Purchase Order Inquiry'!O2053)," ")))</f>
        <v xml:space="preserve"> </v>
      </c>
      <c r="C2249" s="4" t="str">
        <f>IF('[2]MUNIS Purchase Order Inquiry'!$A2053='[2]PO Detail'!$L$2,'[2]MUNIS Purchase Order Inquiry'!R2053," ")</f>
        <v xml:space="preserve"> </v>
      </c>
      <c r="D2249" s="26" t="str">
        <f>IF('[2]MUNIS Purchase Order Inquiry'!$A2053='[2]PO Detail'!$L$1,'[2]MUNIS Purchase Order Inquiry'!G2053," ")</f>
        <v xml:space="preserve"> </v>
      </c>
      <c r="E2249" s="10" t="str">
        <f>IF('[2]MUNIS Purchase Order Inquiry'!$A2053='[2]PO Detail'!$L$1,'[2]MUNIS Purchase Order Inquiry'!D2053," ")</f>
        <v xml:space="preserve"> </v>
      </c>
      <c r="F2249" s="10" t="str">
        <f>IF('[2]MUNIS Purchase Order Inquiry'!$A2053='[2]PO Detail'!$L$1,'[2]MUNIS Purchase Order Inquiry'!E2053," ")</f>
        <v xml:space="preserve"> </v>
      </c>
      <c r="G2249" s="10" t="str">
        <f>IF('[2]MUNIS Purchase Order Inquiry'!$A2053='[2]PO Detail'!$L$1,'[2]MUNIS Purchase Order Inquiry'!F2053," ")</f>
        <v xml:space="preserve"> </v>
      </c>
    </row>
    <row r="2250" spans="1:7" x14ac:dyDescent="0.25">
      <c r="A2250" s="25" t="str">
        <f>IF('[2]MUNIS Purchase Order Inquiry'!$A2054='[2]PO Detail'!$L$2," ",IF('[2]MUNIS Purchase Order Inquiry'!A2054='[2]PO Detail'!$L$1,'[2]MUNIS Purchase Order Inquiry'!B2054," "))</f>
        <v xml:space="preserve"> </v>
      </c>
      <c r="B2250" s="4" t="str">
        <f>IF('[2]MUNIS Purchase Order Inquiry'!$A2054='[2]PO Detail'!$L$2,'[2]MUNIS Purchase Order Inquiry'!Q2054,(IF('[2]MUNIS Purchase Order Inquiry'!$A2054='[2]PO Detail'!$L$1,CONCATENATE("      "&amp;'[2]MUNIS Purchase Order Inquiry'!I2054&amp;";   "&amp;'[2]MUNIS Purchase Order Inquiry'!J2054&amp;"   "&amp;'[2]MUNIS Purchase Order Inquiry'!K2054&amp;"; "&amp;'[2]MUNIS Purchase Order Inquiry'!M2054&amp;"; "&amp;'[2]MUNIS Purchase Order Inquiry'!N2054&amp;"; "&amp;'[2]MUNIS Purchase Order Inquiry'!O2054)," ")))</f>
        <v xml:space="preserve"> </v>
      </c>
      <c r="C2250" s="4" t="str">
        <f>IF('[2]MUNIS Purchase Order Inquiry'!$A2054='[2]PO Detail'!$L$2,'[2]MUNIS Purchase Order Inquiry'!R2054," ")</f>
        <v xml:space="preserve"> </v>
      </c>
      <c r="D2250" s="26" t="str">
        <f>IF('[2]MUNIS Purchase Order Inquiry'!$A2054='[2]PO Detail'!$L$1,'[2]MUNIS Purchase Order Inquiry'!G2054," ")</f>
        <v xml:space="preserve"> </v>
      </c>
      <c r="E2250" s="10" t="str">
        <f>IF('[2]MUNIS Purchase Order Inquiry'!$A2054='[2]PO Detail'!$L$1,'[2]MUNIS Purchase Order Inquiry'!D2054," ")</f>
        <v xml:space="preserve"> </v>
      </c>
      <c r="F2250" s="10" t="str">
        <f>IF('[2]MUNIS Purchase Order Inquiry'!$A2054='[2]PO Detail'!$L$1,'[2]MUNIS Purchase Order Inquiry'!E2054," ")</f>
        <v xml:space="preserve"> </v>
      </c>
      <c r="G2250" s="10" t="str">
        <f>IF('[2]MUNIS Purchase Order Inquiry'!$A2054='[2]PO Detail'!$L$1,'[2]MUNIS Purchase Order Inquiry'!F2054," ")</f>
        <v xml:space="preserve"> </v>
      </c>
    </row>
    <row r="2251" spans="1:7" x14ac:dyDescent="0.25">
      <c r="A2251" s="25" t="str">
        <f>IF('[2]MUNIS Purchase Order Inquiry'!$A2055='[2]PO Detail'!$L$2," ",IF('[2]MUNIS Purchase Order Inquiry'!A2055='[2]PO Detail'!$L$1,'[2]MUNIS Purchase Order Inquiry'!B2055," "))</f>
        <v xml:space="preserve"> </v>
      </c>
      <c r="B2251" s="4" t="str">
        <f>IF('[2]MUNIS Purchase Order Inquiry'!$A2055='[2]PO Detail'!$L$2,'[2]MUNIS Purchase Order Inquiry'!Q2055,(IF('[2]MUNIS Purchase Order Inquiry'!$A2055='[2]PO Detail'!$L$1,CONCATENATE("      "&amp;'[2]MUNIS Purchase Order Inquiry'!I2055&amp;";   "&amp;'[2]MUNIS Purchase Order Inquiry'!J2055&amp;"   "&amp;'[2]MUNIS Purchase Order Inquiry'!K2055&amp;"; "&amp;'[2]MUNIS Purchase Order Inquiry'!M2055&amp;"; "&amp;'[2]MUNIS Purchase Order Inquiry'!N2055&amp;"; "&amp;'[2]MUNIS Purchase Order Inquiry'!O2055)," ")))</f>
        <v xml:space="preserve"> </v>
      </c>
      <c r="C2251" s="4" t="str">
        <f>IF('[2]MUNIS Purchase Order Inquiry'!$A2055='[2]PO Detail'!$L$2,'[2]MUNIS Purchase Order Inquiry'!R2055," ")</f>
        <v xml:space="preserve"> </v>
      </c>
      <c r="D2251" s="26" t="str">
        <f>IF('[2]MUNIS Purchase Order Inquiry'!$A2055='[2]PO Detail'!$L$1,'[2]MUNIS Purchase Order Inquiry'!G2055," ")</f>
        <v xml:space="preserve"> </v>
      </c>
      <c r="E2251" s="10" t="str">
        <f>IF('[2]MUNIS Purchase Order Inquiry'!$A2055='[2]PO Detail'!$L$1,'[2]MUNIS Purchase Order Inquiry'!D2055," ")</f>
        <v xml:space="preserve"> </v>
      </c>
      <c r="F2251" s="10" t="str">
        <f>IF('[2]MUNIS Purchase Order Inquiry'!$A2055='[2]PO Detail'!$L$1,'[2]MUNIS Purchase Order Inquiry'!E2055," ")</f>
        <v xml:space="preserve"> </v>
      </c>
      <c r="G2251" s="10" t="str">
        <f>IF('[2]MUNIS Purchase Order Inquiry'!$A2055='[2]PO Detail'!$L$1,'[2]MUNIS Purchase Order Inquiry'!F2055," ")</f>
        <v xml:space="preserve"> </v>
      </c>
    </row>
    <row r="2252" spans="1:7" x14ac:dyDescent="0.25">
      <c r="A2252" s="25" t="str">
        <f>IF('[2]MUNIS Purchase Order Inquiry'!$A2056='[2]PO Detail'!$L$2," ",IF('[2]MUNIS Purchase Order Inquiry'!A2056='[2]PO Detail'!$L$1,'[2]MUNIS Purchase Order Inquiry'!B2056," "))</f>
        <v xml:space="preserve"> </v>
      </c>
      <c r="B2252" s="4" t="str">
        <f>IF('[2]MUNIS Purchase Order Inquiry'!$A2056='[2]PO Detail'!$L$2,'[2]MUNIS Purchase Order Inquiry'!Q2056,(IF('[2]MUNIS Purchase Order Inquiry'!$A2056='[2]PO Detail'!$L$1,CONCATENATE("      "&amp;'[2]MUNIS Purchase Order Inquiry'!I2056&amp;";   "&amp;'[2]MUNIS Purchase Order Inquiry'!J2056&amp;"   "&amp;'[2]MUNIS Purchase Order Inquiry'!K2056&amp;"; "&amp;'[2]MUNIS Purchase Order Inquiry'!M2056&amp;"; "&amp;'[2]MUNIS Purchase Order Inquiry'!N2056&amp;"; "&amp;'[2]MUNIS Purchase Order Inquiry'!O2056)," ")))</f>
        <v xml:space="preserve"> </v>
      </c>
      <c r="C2252" s="4" t="str">
        <f>IF('[2]MUNIS Purchase Order Inquiry'!$A2056='[2]PO Detail'!$L$2,'[2]MUNIS Purchase Order Inquiry'!R2056," ")</f>
        <v xml:space="preserve"> </v>
      </c>
      <c r="D2252" s="26" t="str">
        <f>IF('[2]MUNIS Purchase Order Inquiry'!$A2056='[2]PO Detail'!$L$1,'[2]MUNIS Purchase Order Inquiry'!G2056," ")</f>
        <v xml:space="preserve"> </v>
      </c>
      <c r="E2252" s="10" t="str">
        <f>IF('[2]MUNIS Purchase Order Inquiry'!$A2056='[2]PO Detail'!$L$1,'[2]MUNIS Purchase Order Inquiry'!D2056," ")</f>
        <v xml:space="preserve"> </v>
      </c>
      <c r="F2252" s="10" t="str">
        <f>IF('[2]MUNIS Purchase Order Inquiry'!$A2056='[2]PO Detail'!$L$1,'[2]MUNIS Purchase Order Inquiry'!E2056," ")</f>
        <v xml:space="preserve"> </v>
      </c>
      <c r="G2252" s="10" t="str">
        <f>IF('[2]MUNIS Purchase Order Inquiry'!$A2056='[2]PO Detail'!$L$1,'[2]MUNIS Purchase Order Inquiry'!F2056," ")</f>
        <v xml:space="preserve"> </v>
      </c>
    </row>
    <row r="2253" spans="1:7" x14ac:dyDescent="0.25">
      <c r="A2253" s="25" t="str">
        <f>IF('[2]MUNIS Purchase Order Inquiry'!$A2057='[2]PO Detail'!$L$2," ",IF('[2]MUNIS Purchase Order Inquiry'!A2057='[2]PO Detail'!$L$1,'[2]MUNIS Purchase Order Inquiry'!B2057," "))</f>
        <v xml:space="preserve"> </v>
      </c>
      <c r="B2253" s="4" t="str">
        <f>IF('[2]MUNIS Purchase Order Inquiry'!$A2057='[2]PO Detail'!$L$2,'[2]MUNIS Purchase Order Inquiry'!Q2057,(IF('[2]MUNIS Purchase Order Inquiry'!$A2057='[2]PO Detail'!$L$1,CONCATENATE("      "&amp;'[2]MUNIS Purchase Order Inquiry'!I2057&amp;";   "&amp;'[2]MUNIS Purchase Order Inquiry'!J2057&amp;"   "&amp;'[2]MUNIS Purchase Order Inquiry'!K2057&amp;"; "&amp;'[2]MUNIS Purchase Order Inquiry'!M2057&amp;"; "&amp;'[2]MUNIS Purchase Order Inquiry'!N2057&amp;"; "&amp;'[2]MUNIS Purchase Order Inquiry'!O2057)," ")))</f>
        <v xml:space="preserve"> </v>
      </c>
      <c r="C2253" s="4" t="str">
        <f>IF('[2]MUNIS Purchase Order Inquiry'!$A2057='[2]PO Detail'!$L$2,'[2]MUNIS Purchase Order Inquiry'!R2057," ")</f>
        <v xml:space="preserve"> </v>
      </c>
      <c r="D2253" s="26" t="str">
        <f>IF('[2]MUNIS Purchase Order Inquiry'!$A2057='[2]PO Detail'!$L$1,'[2]MUNIS Purchase Order Inquiry'!G2057," ")</f>
        <v xml:space="preserve"> </v>
      </c>
      <c r="E2253" s="10" t="str">
        <f>IF('[2]MUNIS Purchase Order Inquiry'!$A2057='[2]PO Detail'!$L$1,'[2]MUNIS Purchase Order Inquiry'!D2057," ")</f>
        <v xml:space="preserve"> </v>
      </c>
      <c r="F2253" s="10" t="str">
        <f>IF('[2]MUNIS Purchase Order Inquiry'!$A2057='[2]PO Detail'!$L$1,'[2]MUNIS Purchase Order Inquiry'!E2057," ")</f>
        <v xml:space="preserve"> </v>
      </c>
      <c r="G2253" s="10" t="str">
        <f>IF('[2]MUNIS Purchase Order Inquiry'!$A2057='[2]PO Detail'!$L$1,'[2]MUNIS Purchase Order Inquiry'!F2057," ")</f>
        <v xml:space="preserve"> </v>
      </c>
    </row>
    <row r="2254" spans="1:7" x14ac:dyDescent="0.25">
      <c r="A2254" s="25" t="str">
        <f>IF('[2]MUNIS Purchase Order Inquiry'!$A2058='[2]PO Detail'!$L$2," ",IF('[2]MUNIS Purchase Order Inquiry'!A2058='[2]PO Detail'!$L$1,'[2]MUNIS Purchase Order Inquiry'!B2058," "))</f>
        <v xml:space="preserve"> </v>
      </c>
      <c r="B2254" s="4" t="str">
        <f>IF('[2]MUNIS Purchase Order Inquiry'!$A2058='[2]PO Detail'!$L$2,'[2]MUNIS Purchase Order Inquiry'!Q2058,(IF('[2]MUNIS Purchase Order Inquiry'!$A2058='[2]PO Detail'!$L$1,CONCATENATE("      "&amp;'[2]MUNIS Purchase Order Inquiry'!I2058&amp;";   "&amp;'[2]MUNIS Purchase Order Inquiry'!J2058&amp;"   "&amp;'[2]MUNIS Purchase Order Inquiry'!K2058&amp;"; "&amp;'[2]MUNIS Purchase Order Inquiry'!M2058&amp;"; "&amp;'[2]MUNIS Purchase Order Inquiry'!N2058&amp;"; "&amp;'[2]MUNIS Purchase Order Inquiry'!O2058)," ")))</f>
        <v xml:space="preserve"> </v>
      </c>
      <c r="C2254" s="4" t="str">
        <f>IF('[2]MUNIS Purchase Order Inquiry'!$A2058='[2]PO Detail'!$L$2,'[2]MUNIS Purchase Order Inquiry'!R2058," ")</f>
        <v xml:space="preserve"> </v>
      </c>
      <c r="D2254" s="26" t="str">
        <f>IF('[2]MUNIS Purchase Order Inquiry'!$A2058='[2]PO Detail'!$L$1,'[2]MUNIS Purchase Order Inquiry'!G2058," ")</f>
        <v xml:space="preserve"> </v>
      </c>
      <c r="E2254" s="10" t="str">
        <f>IF('[2]MUNIS Purchase Order Inquiry'!$A2058='[2]PO Detail'!$L$1,'[2]MUNIS Purchase Order Inquiry'!D2058," ")</f>
        <v xml:space="preserve"> </v>
      </c>
      <c r="F2254" s="10" t="str">
        <f>IF('[2]MUNIS Purchase Order Inquiry'!$A2058='[2]PO Detail'!$L$1,'[2]MUNIS Purchase Order Inquiry'!E2058," ")</f>
        <v xml:space="preserve"> </v>
      </c>
      <c r="G2254" s="10" t="str">
        <f>IF('[2]MUNIS Purchase Order Inquiry'!$A2058='[2]PO Detail'!$L$1,'[2]MUNIS Purchase Order Inquiry'!F2058," ")</f>
        <v xml:space="preserve"> </v>
      </c>
    </row>
    <row r="2255" spans="1:7" x14ac:dyDescent="0.25">
      <c r="A2255" s="25" t="str">
        <f>IF('[2]MUNIS Purchase Order Inquiry'!$A2059='[2]PO Detail'!$L$2," ",IF('[2]MUNIS Purchase Order Inquiry'!A2059='[2]PO Detail'!$L$1,'[2]MUNIS Purchase Order Inquiry'!B2059," "))</f>
        <v xml:space="preserve"> </v>
      </c>
      <c r="B2255" s="4" t="str">
        <f>IF('[2]MUNIS Purchase Order Inquiry'!$A2059='[2]PO Detail'!$L$2,'[2]MUNIS Purchase Order Inquiry'!Q2059,(IF('[2]MUNIS Purchase Order Inquiry'!$A2059='[2]PO Detail'!$L$1,CONCATENATE("      "&amp;'[2]MUNIS Purchase Order Inquiry'!I2059&amp;";   "&amp;'[2]MUNIS Purchase Order Inquiry'!J2059&amp;"   "&amp;'[2]MUNIS Purchase Order Inquiry'!K2059&amp;"; "&amp;'[2]MUNIS Purchase Order Inquiry'!M2059&amp;"; "&amp;'[2]MUNIS Purchase Order Inquiry'!N2059&amp;"; "&amp;'[2]MUNIS Purchase Order Inquiry'!O2059)," ")))</f>
        <v xml:space="preserve"> </v>
      </c>
      <c r="C2255" s="4" t="str">
        <f>IF('[2]MUNIS Purchase Order Inquiry'!$A2059='[2]PO Detail'!$L$2,'[2]MUNIS Purchase Order Inquiry'!R2059," ")</f>
        <v xml:space="preserve"> </v>
      </c>
      <c r="D2255" s="26" t="str">
        <f>IF('[2]MUNIS Purchase Order Inquiry'!$A2059='[2]PO Detail'!$L$1,'[2]MUNIS Purchase Order Inquiry'!G2059," ")</f>
        <v xml:space="preserve"> </v>
      </c>
      <c r="E2255" s="10" t="str">
        <f>IF('[2]MUNIS Purchase Order Inquiry'!$A2059='[2]PO Detail'!$L$1,'[2]MUNIS Purchase Order Inquiry'!D2059," ")</f>
        <v xml:space="preserve"> </v>
      </c>
      <c r="F2255" s="10" t="str">
        <f>IF('[2]MUNIS Purchase Order Inquiry'!$A2059='[2]PO Detail'!$L$1,'[2]MUNIS Purchase Order Inquiry'!E2059," ")</f>
        <v xml:space="preserve"> </v>
      </c>
      <c r="G2255" s="10" t="str">
        <f>IF('[2]MUNIS Purchase Order Inquiry'!$A2059='[2]PO Detail'!$L$1,'[2]MUNIS Purchase Order Inquiry'!F2059," ")</f>
        <v xml:space="preserve"> </v>
      </c>
    </row>
    <row r="2256" spans="1:7" x14ac:dyDescent="0.25">
      <c r="A2256" s="25" t="str">
        <f>IF('[2]MUNIS Purchase Order Inquiry'!$A2060='[2]PO Detail'!$L$2," ",IF('[2]MUNIS Purchase Order Inquiry'!A2060='[2]PO Detail'!$L$1,'[2]MUNIS Purchase Order Inquiry'!B2060," "))</f>
        <v xml:space="preserve"> </v>
      </c>
      <c r="B2256" s="4" t="str">
        <f>IF('[2]MUNIS Purchase Order Inquiry'!$A2060='[2]PO Detail'!$L$2,'[2]MUNIS Purchase Order Inquiry'!Q2060,(IF('[2]MUNIS Purchase Order Inquiry'!$A2060='[2]PO Detail'!$L$1,CONCATENATE("      "&amp;'[2]MUNIS Purchase Order Inquiry'!I2060&amp;";   "&amp;'[2]MUNIS Purchase Order Inquiry'!J2060&amp;"   "&amp;'[2]MUNIS Purchase Order Inquiry'!K2060&amp;"; "&amp;'[2]MUNIS Purchase Order Inquiry'!M2060&amp;"; "&amp;'[2]MUNIS Purchase Order Inquiry'!N2060&amp;"; "&amp;'[2]MUNIS Purchase Order Inquiry'!O2060)," ")))</f>
        <v xml:space="preserve"> </v>
      </c>
      <c r="C2256" s="4" t="str">
        <f>IF('[2]MUNIS Purchase Order Inquiry'!$A2060='[2]PO Detail'!$L$2,'[2]MUNIS Purchase Order Inquiry'!R2060," ")</f>
        <v xml:space="preserve"> </v>
      </c>
      <c r="D2256" s="26" t="str">
        <f>IF('[2]MUNIS Purchase Order Inquiry'!$A2060='[2]PO Detail'!$L$1,'[2]MUNIS Purchase Order Inquiry'!G2060," ")</f>
        <v xml:space="preserve"> </v>
      </c>
      <c r="E2256" s="10" t="str">
        <f>IF('[2]MUNIS Purchase Order Inquiry'!$A2060='[2]PO Detail'!$L$1,'[2]MUNIS Purchase Order Inquiry'!D2060," ")</f>
        <v xml:space="preserve"> </v>
      </c>
      <c r="F2256" s="10" t="str">
        <f>IF('[2]MUNIS Purchase Order Inquiry'!$A2060='[2]PO Detail'!$L$1,'[2]MUNIS Purchase Order Inquiry'!E2060," ")</f>
        <v xml:space="preserve"> </v>
      </c>
      <c r="G2256" s="10" t="str">
        <f>IF('[2]MUNIS Purchase Order Inquiry'!$A2060='[2]PO Detail'!$L$1,'[2]MUNIS Purchase Order Inquiry'!F2060," ")</f>
        <v xml:space="preserve"> </v>
      </c>
    </row>
    <row r="2257" spans="1:7" x14ac:dyDescent="0.25">
      <c r="A2257" s="25" t="str">
        <f>IF('[2]MUNIS Purchase Order Inquiry'!$A2061='[2]PO Detail'!$L$2," ",IF('[2]MUNIS Purchase Order Inquiry'!A2061='[2]PO Detail'!$L$1,'[2]MUNIS Purchase Order Inquiry'!B2061," "))</f>
        <v xml:space="preserve"> </v>
      </c>
      <c r="B2257" s="4" t="str">
        <f>IF('[2]MUNIS Purchase Order Inquiry'!$A2061='[2]PO Detail'!$L$2,'[2]MUNIS Purchase Order Inquiry'!Q2061,(IF('[2]MUNIS Purchase Order Inquiry'!$A2061='[2]PO Detail'!$L$1,CONCATENATE("      "&amp;'[2]MUNIS Purchase Order Inquiry'!I2061&amp;";   "&amp;'[2]MUNIS Purchase Order Inquiry'!J2061&amp;"   "&amp;'[2]MUNIS Purchase Order Inquiry'!K2061&amp;"; "&amp;'[2]MUNIS Purchase Order Inquiry'!M2061&amp;"; "&amp;'[2]MUNIS Purchase Order Inquiry'!N2061&amp;"; "&amp;'[2]MUNIS Purchase Order Inquiry'!O2061)," ")))</f>
        <v xml:space="preserve"> </v>
      </c>
      <c r="C2257" s="4" t="str">
        <f>IF('[2]MUNIS Purchase Order Inquiry'!$A2061='[2]PO Detail'!$L$2,'[2]MUNIS Purchase Order Inquiry'!R2061," ")</f>
        <v xml:space="preserve"> </v>
      </c>
      <c r="D2257" s="26" t="str">
        <f>IF('[2]MUNIS Purchase Order Inquiry'!$A2061='[2]PO Detail'!$L$1,'[2]MUNIS Purchase Order Inquiry'!G2061," ")</f>
        <v xml:space="preserve"> </v>
      </c>
      <c r="E2257" s="10" t="str">
        <f>IF('[2]MUNIS Purchase Order Inquiry'!$A2061='[2]PO Detail'!$L$1,'[2]MUNIS Purchase Order Inquiry'!D2061," ")</f>
        <v xml:space="preserve"> </v>
      </c>
      <c r="F2257" s="10" t="str">
        <f>IF('[2]MUNIS Purchase Order Inquiry'!$A2061='[2]PO Detail'!$L$1,'[2]MUNIS Purchase Order Inquiry'!E2061," ")</f>
        <v xml:space="preserve"> </v>
      </c>
      <c r="G2257" s="10" t="str">
        <f>IF('[2]MUNIS Purchase Order Inquiry'!$A2061='[2]PO Detail'!$L$1,'[2]MUNIS Purchase Order Inquiry'!F2061," ")</f>
        <v xml:space="preserve"> </v>
      </c>
    </row>
    <row r="2258" spans="1:7" x14ac:dyDescent="0.25">
      <c r="A2258" s="25" t="str">
        <f>IF('[2]MUNIS Purchase Order Inquiry'!$A2062='[2]PO Detail'!$L$2," ",IF('[2]MUNIS Purchase Order Inquiry'!A2062='[2]PO Detail'!$L$1,'[2]MUNIS Purchase Order Inquiry'!B2062," "))</f>
        <v xml:space="preserve"> </v>
      </c>
      <c r="B2258" s="4" t="str">
        <f>IF('[2]MUNIS Purchase Order Inquiry'!$A2062='[2]PO Detail'!$L$2,'[2]MUNIS Purchase Order Inquiry'!Q2062,(IF('[2]MUNIS Purchase Order Inquiry'!$A2062='[2]PO Detail'!$L$1,CONCATENATE("      "&amp;'[2]MUNIS Purchase Order Inquiry'!I2062&amp;";   "&amp;'[2]MUNIS Purchase Order Inquiry'!J2062&amp;"   "&amp;'[2]MUNIS Purchase Order Inquiry'!K2062&amp;"; "&amp;'[2]MUNIS Purchase Order Inquiry'!M2062&amp;"; "&amp;'[2]MUNIS Purchase Order Inquiry'!N2062&amp;"; "&amp;'[2]MUNIS Purchase Order Inquiry'!O2062)," ")))</f>
        <v xml:space="preserve"> </v>
      </c>
      <c r="C2258" s="4" t="str">
        <f>IF('[2]MUNIS Purchase Order Inquiry'!$A2062='[2]PO Detail'!$L$2,'[2]MUNIS Purchase Order Inquiry'!R2062," ")</f>
        <v xml:space="preserve"> </v>
      </c>
      <c r="D2258" s="26" t="str">
        <f>IF('[2]MUNIS Purchase Order Inquiry'!$A2062='[2]PO Detail'!$L$1,'[2]MUNIS Purchase Order Inquiry'!G2062," ")</f>
        <v xml:space="preserve"> </v>
      </c>
      <c r="E2258" s="10" t="str">
        <f>IF('[2]MUNIS Purchase Order Inquiry'!$A2062='[2]PO Detail'!$L$1,'[2]MUNIS Purchase Order Inquiry'!D2062," ")</f>
        <v xml:space="preserve"> </v>
      </c>
      <c r="F2258" s="10" t="str">
        <f>IF('[2]MUNIS Purchase Order Inquiry'!$A2062='[2]PO Detail'!$L$1,'[2]MUNIS Purchase Order Inquiry'!E2062," ")</f>
        <v xml:space="preserve"> </v>
      </c>
      <c r="G2258" s="10" t="str">
        <f>IF('[2]MUNIS Purchase Order Inquiry'!$A2062='[2]PO Detail'!$L$1,'[2]MUNIS Purchase Order Inquiry'!F2062," ")</f>
        <v xml:space="preserve"> </v>
      </c>
    </row>
    <row r="2259" spans="1:7" x14ac:dyDescent="0.25">
      <c r="A2259" s="25" t="str">
        <f>IF('[2]MUNIS Purchase Order Inquiry'!$A2063='[2]PO Detail'!$L$2," ",IF('[2]MUNIS Purchase Order Inquiry'!A2063='[2]PO Detail'!$L$1,'[2]MUNIS Purchase Order Inquiry'!B2063," "))</f>
        <v xml:space="preserve"> </v>
      </c>
      <c r="B2259" s="4" t="str">
        <f>IF('[2]MUNIS Purchase Order Inquiry'!$A2063='[2]PO Detail'!$L$2,'[2]MUNIS Purchase Order Inquiry'!Q2063,(IF('[2]MUNIS Purchase Order Inquiry'!$A2063='[2]PO Detail'!$L$1,CONCATENATE("      "&amp;'[2]MUNIS Purchase Order Inquiry'!I2063&amp;";   "&amp;'[2]MUNIS Purchase Order Inquiry'!J2063&amp;"   "&amp;'[2]MUNIS Purchase Order Inquiry'!K2063&amp;"; "&amp;'[2]MUNIS Purchase Order Inquiry'!M2063&amp;"; "&amp;'[2]MUNIS Purchase Order Inquiry'!N2063&amp;"; "&amp;'[2]MUNIS Purchase Order Inquiry'!O2063)," ")))</f>
        <v xml:space="preserve"> </v>
      </c>
      <c r="C2259" s="4" t="str">
        <f>IF('[2]MUNIS Purchase Order Inquiry'!$A2063='[2]PO Detail'!$L$2,'[2]MUNIS Purchase Order Inquiry'!R2063," ")</f>
        <v xml:space="preserve"> </v>
      </c>
      <c r="D2259" s="26" t="str">
        <f>IF('[2]MUNIS Purchase Order Inquiry'!$A2063='[2]PO Detail'!$L$1,'[2]MUNIS Purchase Order Inquiry'!G2063," ")</f>
        <v xml:space="preserve"> </v>
      </c>
      <c r="E2259" s="10" t="str">
        <f>IF('[2]MUNIS Purchase Order Inquiry'!$A2063='[2]PO Detail'!$L$1,'[2]MUNIS Purchase Order Inquiry'!D2063," ")</f>
        <v xml:space="preserve"> </v>
      </c>
      <c r="F2259" s="10" t="str">
        <f>IF('[2]MUNIS Purchase Order Inquiry'!$A2063='[2]PO Detail'!$L$1,'[2]MUNIS Purchase Order Inquiry'!E2063," ")</f>
        <v xml:space="preserve"> </v>
      </c>
      <c r="G2259" s="10" t="str">
        <f>IF('[2]MUNIS Purchase Order Inquiry'!$A2063='[2]PO Detail'!$L$1,'[2]MUNIS Purchase Order Inquiry'!F2063," ")</f>
        <v xml:space="preserve"> </v>
      </c>
    </row>
    <row r="2260" spans="1:7" x14ac:dyDescent="0.25">
      <c r="A2260" s="25" t="str">
        <f>IF('[2]MUNIS Purchase Order Inquiry'!$A2064='[2]PO Detail'!$L$2," ",IF('[2]MUNIS Purchase Order Inquiry'!A2064='[2]PO Detail'!$L$1,'[2]MUNIS Purchase Order Inquiry'!B2064," "))</f>
        <v xml:space="preserve"> </v>
      </c>
      <c r="B2260" s="4" t="str">
        <f>IF('[2]MUNIS Purchase Order Inquiry'!$A2064='[2]PO Detail'!$L$2,'[2]MUNIS Purchase Order Inquiry'!Q2064,(IF('[2]MUNIS Purchase Order Inquiry'!$A2064='[2]PO Detail'!$L$1,CONCATENATE("      "&amp;'[2]MUNIS Purchase Order Inquiry'!I2064&amp;";   "&amp;'[2]MUNIS Purchase Order Inquiry'!J2064&amp;"   "&amp;'[2]MUNIS Purchase Order Inquiry'!K2064&amp;"; "&amp;'[2]MUNIS Purchase Order Inquiry'!M2064&amp;"; "&amp;'[2]MUNIS Purchase Order Inquiry'!N2064&amp;"; "&amp;'[2]MUNIS Purchase Order Inquiry'!O2064)," ")))</f>
        <v xml:space="preserve"> </v>
      </c>
      <c r="C2260" s="4" t="str">
        <f>IF('[2]MUNIS Purchase Order Inquiry'!$A2064='[2]PO Detail'!$L$2,'[2]MUNIS Purchase Order Inquiry'!R2064," ")</f>
        <v xml:space="preserve"> </v>
      </c>
      <c r="D2260" s="26" t="str">
        <f>IF('[2]MUNIS Purchase Order Inquiry'!$A2064='[2]PO Detail'!$L$1,'[2]MUNIS Purchase Order Inquiry'!G2064," ")</f>
        <v xml:space="preserve"> </v>
      </c>
      <c r="E2260" s="10" t="str">
        <f>IF('[2]MUNIS Purchase Order Inquiry'!$A2064='[2]PO Detail'!$L$1,'[2]MUNIS Purchase Order Inquiry'!D2064," ")</f>
        <v xml:space="preserve"> </v>
      </c>
      <c r="F2260" s="10" t="str">
        <f>IF('[2]MUNIS Purchase Order Inquiry'!$A2064='[2]PO Detail'!$L$1,'[2]MUNIS Purchase Order Inquiry'!E2064," ")</f>
        <v xml:space="preserve"> </v>
      </c>
      <c r="G2260" s="10" t="str">
        <f>IF('[2]MUNIS Purchase Order Inquiry'!$A2064='[2]PO Detail'!$L$1,'[2]MUNIS Purchase Order Inquiry'!F2064," ")</f>
        <v xml:space="preserve"> </v>
      </c>
    </row>
    <row r="2261" spans="1:7" x14ac:dyDescent="0.25">
      <c r="A2261" s="25" t="str">
        <f>IF('[2]MUNIS Purchase Order Inquiry'!$A2065='[2]PO Detail'!$L$2," ",IF('[2]MUNIS Purchase Order Inquiry'!A2065='[2]PO Detail'!$L$1,'[2]MUNIS Purchase Order Inquiry'!B2065," "))</f>
        <v xml:space="preserve"> </v>
      </c>
      <c r="B2261" s="4" t="str">
        <f>IF('[2]MUNIS Purchase Order Inquiry'!$A2065='[2]PO Detail'!$L$2,'[2]MUNIS Purchase Order Inquiry'!Q2065,(IF('[2]MUNIS Purchase Order Inquiry'!$A2065='[2]PO Detail'!$L$1,CONCATENATE("      "&amp;'[2]MUNIS Purchase Order Inquiry'!I2065&amp;";   "&amp;'[2]MUNIS Purchase Order Inquiry'!J2065&amp;"   "&amp;'[2]MUNIS Purchase Order Inquiry'!K2065&amp;"; "&amp;'[2]MUNIS Purchase Order Inquiry'!M2065&amp;"; "&amp;'[2]MUNIS Purchase Order Inquiry'!N2065&amp;"; "&amp;'[2]MUNIS Purchase Order Inquiry'!O2065)," ")))</f>
        <v xml:space="preserve"> </v>
      </c>
      <c r="C2261" s="4" t="str">
        <f>IF('[2]MUNIS Purchase Order Inquiry'!$A2065='[2]PO Detail'!$L$2,'[2]MUNIS Purchase Order Inquiry'!R2065," ")</f>
        <v xml:space="preserve"> </v>
      </c>
      <c r="D2261" s="26" t="str">
        <f>IF('[2]MUNIS Purchase Order Inquiry'!$A2065='[2]PO Detail'!$L$1,'[2]MUNIS Purchase Order Inquiry'!G2065," ")</f>
        <v xml:space="preserve"> </v>
      </c>
      <c r="E2261" s="10" t="str">
        <f>IF('[2]MUNIS Purchase Order Inquiry'!$A2065='[2]PO Detail'!$L$1,'[2]MUNIS Purchase Order Inquiry'!D2065," ")</f>
        <v xml:space="preserve"> </v>
      </c>
      <c r="F2261" s="10" t="str">
        <f>IF('[2]MUNIS Purchase Order Inquiry'!$A2065='[2]PO Detail'!$L$1,'[2]MUNIS Purchase Order Inquiry'!E2065," ")</f>
        <v xml:space="preserve"> </v>
      </c>
      <c r="G2261" s="10" t="str">
        <f>IF('[2]MUNIS Purchase Order Inquiry'!$A2065='[2]PO Detail'!$L$1,'[2]MUNIS Purchase Order Inquiry'!F2065," ")</f>
        <v xml:space="preserve"> </v>
      </c>
    </row>
    <row r="2262" spans="1:7" x14ac:dyDescent="0.25">
      <c r="A2262" s="25" t="str">
        <f>IF('[2]MUNIS Purchase Order Inquiry'!$A2066='[2]PO Detail'!$L$2," ",IF('[2]MUNIS Purchase Order Inquiry'!A2066='[2]PO Detail'!$L$1,'[2]MUNIS Purchase Order Inquiry'!B2066," "))</f>
        <v xml:space="preserve"> </v>
      </c>
      <c r="B2262" s="4" t="str">
        <f>IF('[2]MUNIS Purchase Order Inquiry'!$A2066='[2]PO Detail'!$L$2,'[2]MUNIS Purchase Order Inquiry'!Q2066,(IF('[2]MUNIS Purchase Order Inquiry'!$A2066='[2]PO Detail'!$L$1,CONCATENATE("      "&amp;'[2]MUNIS Purchase Order Inquiry'!I2066&amp;";   "&amp;'[2]MUNIS Purchase Order Inquiry'!J2066&amp;"   "&amp;'[2]MUNIS Purchase Order Inquiry'!K2066&amp;"; "&amp;'[2]MUNIS Purchase Order Inquiry'!M2066&amp;"; "&amp;'[2]MUNIS Purchase Order Inquiry'!N2066&amp;"; "&amp;'[2]MUNIS Purchase Order Inquiry'!O2066)," ")))</f>
        <v xml:space="preserve"> </v>
      </c>
      <c r="C2262" s="4" t="str">
        <f>IF('[2]MUNIS Purchase Order Inquiry'!$A2066='[2]PO Detail'!$L$2,'[2]MUNIS Purchase Order Inquiry'!R2066," ")</f>
        <v xml:space="preserve"> </v>
      </c>
      <c r="D2262" s="26" t="str">
        <f>IF('[2]MUNIS Purchase Order Inquiry'!$A2066='[2]PO Detail'!$L$1,'[2]MUNIS Purchase Order Inquiry'!G2066," ")</f>
        <v xml:space="preserve"> </v>
      </c>
      <c r="E2262" s="10" t="str">
        <f>IF('[2]MUNIS Purchase Order Inquiry'!$A2066='[2]PO Detail'!$L$1,'[2]MUNIS Purchase Order Inquiry'!D2066," ")</f>
        <v xml:space="preserve"> </v>
      </c>
      <c r="F2262" s="10" t="str">
        <f>IF('[2]MUNIS Purchase Order Inquiry'!$A2066='[2]PO Detail'!$L$1,'[2]MUNIS Purchase Order Inquiry'!E2066," ")</f>
        <v xml:space="preserve"> </v>
      </c>
      <c r="G2262" s="10" t="str">
        <f>IF('[2]MUNIS Purchase Order Inquiry'!$A2066='[2]PO Detail'!$L$1,'[2]MUNIS Purchase Order Inquiry'!F2066," ")</f>
        <v xml:space="preserve"> </v>
      </c>
    </row>
    <row r="2263" spans="1:7" x14ac:dyDescent="0.25">
      <c r="A2263" s="25" t="str">
        <f>IF('[2]MUNIS Purchase Order Inquiry'!$A2067='[2]PO Detail'!$L$2," ",IF('[2]MUNIS Purchase Order Inquiry'!A2067='[2]PO Detail'!$L$1,'[2]MUNIS Purchase Order Inquiry'!B2067," "))</f>
        <v xml:space="preserve"> </v>
      </c>
      <c r="B2263" s="4" t="str">
        <f>IF('[2]MUNIS Purchase Order Inquiry'!$A2067='[2]PO Detail'!$L$2,'[2]MUNIS Purchase Order Inquiry'!Q2067,(IF('[2]MUNIS Purchase Order Inquiry'!$A2067='[2]PO Detail'!$L$1,CONCATENATE("      "&amp;'[2]MUNIS Purchase Order Inquiry'!I2067&amp;";   "&amp;'[2]MUNIS Purchase Order Inquiry'!J2067&amp;"   "&amp;'[2]MUNIS Purchase Order Inquiry'!K2067&amp;"; "&amp;'[2]MUNIS Purchase Order Inquiry'!M2067&amp;"; "&amp;'[2]MUNIS Purchase Order Inquiry'!N2067&amp;"; "&amp;'[2]MUNIS Purchase Order Inquiry'!O2067)," ")))</f>
        <v xml:space="preserve"> </v>
      </c>
      <c r="C2263" s="4" t="str">
        <f>IF('[2]MUNIS Purchase Order Inquiry'!$A2067='[2]PO Detail'!$L$2,'[2]MUNIS Purchase Order Inquiry'!R2067," ")</f>
        <v xml:space="preserve"> </v>
      </c>
      <c r="D2263" s="26" t="str">
        <f>IF('[2]MUNIS Purchase Order Inquiry'!$A2067='[2]PO Detail'!$L$1,'[2]MUNIS Purchase Order Inquiry'!G2067," ")</f>
        <v xml:space="preserve"> </v>
      </c>
      <c r="E2263" s="10" t="str">
        <f>IF('[2]MUNIS Purchase Order Inquiry'!$A2067='[2]PO Detail'!$L$1,'[2]MUNIS Purchase Order Inquiry'!D2067," ")</f>
        <v xml:space="preserve"> </v>
      </c>
      <c r="F2263" s="10" t="str">
        <f>IF('[2]MUNIS Purchase Order Inquiry'!$A2067='[2]PO Detail'!$L$1,'[2]MUNIS Purchase Order Inquiry'!E2067," ")</f>
        <v xml:space="preserve"> </v>
      </c>
      <c r="G2263" s="10" t="str">
        <f>IF('[2]MUNIS Purchase Order Inquiry'!$A2067='[2]PO Detail'!$L$1,'[2]MUNIS Purchase Order Inquiry'!F2067," ")</f>
        <v xml:space="preserve"> </v>
      </c>
    </row>
    <row r="2264" spans="1:7" x14ac:dyDescent="0.25">
      <c r="A2264" s="25" t="str">
        <f>IF('[2]MUNIS Purchase Order Inquiry'!$A2068='[2]PO Detail'!$L$2," ",IF('[2]MUNIS Purchase Order Inquiry'!A2068='[2]PO Detail'!$L$1,'[2]MUNIS Purchase Order Inquiry'!B2068," "))</f>
        <v xml:space="preserve"> </v>
      </c>
      <c r="B2264" s="4" t="str">
        <f>IF('[2]MUNIS Purchase Order Inquiry'!$A2068='[2]PO Detail'!$L$2,'[2]MUNIS Purchase Order Inquiry'!Q2068,(IF('[2]MUNIS Purchase Order Inquiry'!$A2068='[2]PO Detail'!$L$1,CONCATENATE("      "&amp;'[2]MUNIS Purchase Order Inquiry'!I2068&amp;";   "&amp;'[2]MUNIS Purchase Order Inquiry'!J2068&amp;"   "&amp;'[2]MUNIS Purchase Order Inquiry'!K2068&amp;"; "&amp;'[2]MUNIS Purchase Order Inquiry'!M2068&amp;"; "&amp;'[2]MUNIS Purchase Order Inquiry'!N2068&amp;"; "&amp;'[2]MUNIS Purchase Order Inquiry'!O2068)," ")))</f>
        <v xml:space="preserve"> </v>
      </c>
      <c r="C2264" s="4" t="str">
        <f>IF('[2]MUNIS Purchase Order Inquiry'!$A2068='[2]PO Detail'!$L$2,'[2]MUNIS Purchase Order Inquiry'!R2068," ")</f>
        <v xml:space="preserve"> </v>
      </c>
      <c r="D2264" s="26" t="str">
        <f>IF('[2]MUNIS Purchase Order Inquiry'!$A2068='[2]PO Detail'!$L$1,'[2]MUNIS Purchase Order Inquiry'!G2068," ")</f>
        <v xml:space="preserve"> </v>
      </c>
      <c r="E2264" s="10" t="str">
        <f>IF('[2]MUNIS Purchase Order Inquiry'!$A2068='[2]PO Detail'!$L$1,'[2]MUNIS Purchase Order Inquiry'!D2068," ")</f>
        <v xml:space="preserve"> </v>
      </c>
      <c r="F2264" s="10" t="str">
        <f>IF('[2]MUNIS Purchase Order Inquiry'!$A2068='[2]PO Detail'!$L$1,'[2]MUNIS Purchase Order Inquiry'!E2068," ")</f>
        <v xml:space="preserve"> </v>
      </c>
      <c r="G2264" s="10" t="str">
        <f>IF('[2]MUNIS Purchase Order Inquiry'!$A2068='[2]PO Detail'!$L$1,'[2]MUNIS Purchase Order Inquiry'!F2068," ")</f>
        <v xml:space="preserve"> </v>
      </c>
    </row>
    <row r="2265" spans="1:7" x14ac:dyDescent="0.25">
      <c r="A2265" s="25" t="str">
        <f>IF('[2]MUNIS Purchase Order Inquiry'!$A2069='[2]PO Detail'!$L$2," ",IF('[2]MUNIS Purchase Order Inquiry'!A2069='[2]PO Detail'!$L$1,'[2]MUNIS Purchase Order Inquiry'!B2069," "))</f>
        <v xml:space="preserve"> </v>
      </c>
      <c r="B2265" s="4" t="str">
        <f>IF('[2]MUNIS Purchase Order Inquiry'!$A2069='[2]PO Detail'!$L$2,'[2]MUNIS Purchase Order Inquiry'!Q2069,(IF('[2]MUNIS Purchase Order Inquiry'!$A2069='[2]PO Detail'!$L$1,CONCATENATE("      "&amp;'[2]MUNIS Purchase Order Inquiry'!I2069&amp;";   "&amp;'[2]MUNIS Purchase Order Inquiry'!J2069&amp;"   "&amp;'[2]MUNIS Purchase Order Inquiry'!K2069&amp;"; "&amp;'[2]MUNIS Purchase Order Inquiry'!M2069&amp;"; "&amp;'[2]MUNIS Purchase Order Inquiry'!N2069&amp;"; "&amp;'[2]MUNIS Purchase Order Inquiry'!O2069)," ")))</f>
        <v xml:space="preserve"> </v>
      </c>
      <c r="C2265" s="4" t="str">
        <f>IF('[2]MUNIS Purchase Order Inquiry'!$A2069='[2]PO Detail'!$L$2,'[2]MUNIS Purchase Order Inquiry'!R2069," ")</f>
        <v xml:space="preserve"> </v>
      </c>
      <c r="D2265" s="26" t="str">
        <f>IF('[2]MUNIS Purchase Order Inquiry'!$A2069='[2]PO Detail'!$L$1,'[2]MUNIS Purchase Order Inquiry'!G2069," ")</f>
        <v xml:space="preserve"> </v>
      </c>
      <c r="E2265" s="10" t="str">
        <f>IF('[2]MUNIS Purchase Order Inquiry'!$A2069='[2]PO Detail'!$L$1,'[2]MUNIS Purchase Order Inquiry'!D2069," ")</f>
        <v xml:space="preserve"> </v>
      </c>
      <c r="F2265" s="10" t="str">
        <f>IF('[2]MUNIS Purchase Order Inquiry'!$A2069='[2]PO Detail'!$L$1,'[2]MUNIS Purchase Order Inquiry'!E2069," ")</f>
        <v xml:space="preserve"> </v>
      </c>
      <c r="G2265" s="10" t="str">
        <f>IF('[2]MUNIS Purchase Order Inquiry'!$A2069='[2]PO Detail'!$L$1,'[2]MUNIS Purchase Order Inquiry'!F2069," ")</f>
        <v xml:space="preserve"> </v>
      </c>
    </row>
    <row r="2266" spans="1:7" x14ac:dyDescent="0.25">
      <c r="A2266" s="25" t="str">
        <f>IF('[2]MUNIS Purchase Order Inquiry'!$A2070='[2]PO Detail'!$L$2," ",IF('[2]MUNIS Purchase Order Inquiry'!A2070='[2]PO Detail'!$L$1,'[2]MUNIS Purchase Order Inquiry'!B2070," "))</f>
        <v xml:space="preserve"> </v>
      </c>
      <c r="B2266" s="4" t="str">
        <f>IF('[2]MUNIS Purchase Order Inquiry'!$A2070='[2]PO Detail'!$L$2,'[2]MUNIS Purchase Order Inquiry'!Q2070,(IF('[2]MUNIS Purchase Order Inquiry'!$A2070='[2]PO Detail'!$L$1,CONCATENATE("      "&amp;'[2]MUNIS Purchase Order Inquiry'!I2070&amp;";   "&amp;'[2]MUNIS Purchase Order Inquiry'!J2070&amp;"   "&amp;'[2]MUNIS Purchase Order Inquiry'!K2070&amp;"; "&amp;'[2]MUNIS Purchase Order Inquiry'!M2070&amp;"; "&amp;'[2]MUNIS Purchase Order Inquiry'!N2070&amp;"; "&amp;'[2]MUNIS Purchase Order Inquiry'!O2070)," ")))</f>
        <v xml:space="preserve"> </v>
      </c>
      <c r="C2266" s="4" t="str">
        <f>IF('[2]MUNIS Purchase Order Inquiry'!$A2070='[2]PO Detail'!$L$2,'[2]MUNIS Purchase Order Inquiry'!R2070," ")</f>
        <v xml:space="preserve"> </v>
      </c>
      <c r="D2266" s="26" t="str">
        <f>IF('[2]MUNIS Purchase Order Inquiry'!$A2070='[2]PO Detail'!$L$1,'[2]MUNIS Purchase Order Inquiry'!G2070," ")</f>
        <v xml:space="preserve"> </v>
      </c>
      <c r="E2266" s="10" t="str">
        <f>IF('[2]MUNIS Purchase Order Inquiry'!$A2070='[2]PO Detail'!$L$1,'[2]MUNIS Purchase Order Inquiry'!D2070," ")</f>
        <v xml:space="preserve"> </v>
      </c>
      <c r="F2266" s="10" t="str">
        <f>IF('[2]MUNIS Purchase Order Inquiry'!$A2070='[2]PO Detail'!$L$1,'[2]MUNIS Purchase Order Inquiry'!E2070," ")</f>
        <v xml:space="preserve"> </v>
      </c>
      <c r="G2266" s="10" t="str">
        <f>IF('[2]MUNIS Purchase Order Inquiry'!$A2070='[2]PO Detail'!$L$1,'[2]MUNIS Purchase Order Inquiry'!F2070," ")</f>
        <v xml:space="preserve"> </v>
      </c>
    </row>
    <row r="2267" spans="1:7" x14ac:dyDescent="0.25">
      <c r="A2267" s="25" t="str">
        <f>IF('[2]MUNIS Purchase Order Inquiry'!$A2071='[2]PO Detail'!$L$2," ",IF('[2]MUNIS Purchase Order Inquiry'!A2071='[2]PO Detail'!$L$1,'[2]MUNIS Purchase Order Inquiry'!B2071," "))</f>
        <v xml:space="preserve"> </v>
      </c>
      <c r="B2267" s="4" t="str">
        <f>IF('[2]MUNIS Purchase Order Inquiry'!$A2071='[2]PO Detail'!$L$2,'[2]MUNIS Purchase Order Inquiry'!Q2071,(IF('[2]MUNIS Purchase Order Inquiry'!$A2071='[2]PO Detail'!$L$1,CONCATENATE("      "&amp;'[2]MUNIS Purchase Order Inquiry'!I2071&amp;";   "&amp;'[2]MUNIS Purchase Order Inquiry'!J2071&amp;"   "&amp;'[2]MUNIS Purchase Order Inquiry'!K2071&amp;"; "&amp;'[2]MUNIS Purchase Order Inquiry'!M2071&amp;"; "&amp;'[2]MUNIS Purchase Order Inquiry'!N2071&amp;"; "&amp;'[2]MUNIS Purchase Order Inquiry'!O2071)," ")))</f>
        <v xml:space="preserve"> </v>
      </c>
      <c r="C2267" s="4" t="str">
        <f>IF('[2]MUNIS Purchase Order Inquiry'!$A2071='[2]PO Detail'!$L$2,'[2]MUNIS Purchase Order Inquiry'!R2071," ")</f>
        <v xml:space="preserve"> </v>
      </c>
      <c r="D2267" s="26" t="str">
        <f>IF('[2]MUNIS Purchase Order Inquiry'!$A2071='[2]PO Detail'!$L$1,'[2]MUNIS Purchase Order Inquiry'!G2071," ")</f>
        <v xml:space="preserve"> </v>
      </c>
      <c r="E2267" s="10" t="str">
        <f>IF('[2]MUNIS Purchase Order Inquiry'!$A2071='[2]PO Detail'!$L$1,'[2]MUNIS Purchase Order Inquiry'!D2071," ")</f>
        <v xml:space="preserve"> </v>
      </c>
      <c r="F2267" s="10" t="str">
        <f>IF('[2]MUNIS Purchase Order Inquiry'!$A2071='[2]PO Detail'!$L$1,'[2]MUNIS Purchase Order Inquiry'!E2071," ")</f>
        <v xml:space="preserve"> </v>
      </c>
      <c r="G2267" s="10" t="str">
        <f>IF('[2]MUNIS Purchase Order Inquiry'!$A2071='[2]PO Detail'!$L$1,'[2]MUNIS Purchase Order Inquiry'!F2071," ")</f>
        <v xml:space="preserve"> </v>
      </c>
    </row>
    <row r="2268" spans="1:7" x14ac:dyDescent="0.25">
      <c r="A2268" s="25" t="str">
        <f>IF('[2]MUNIS Purchase Order Inquiry'!$A2072='[2]PO Detail'!$L$2," ",IF('[2]MUNIS Purchase Order Inquiry'!A2072='[2]PO Detail'!$L$1,'[2]MUNIS Purchase Order Inquiry'!B2072," "))</f>
        <v xml:space="preserve"> </v>
      </c>
      <c r="B2268" s="4" t="str">
        <f>IF('[2]MUNIS Purchase Order Inquiry'!$A2072='[2]PO Detail'!$L$2,'[2]MUNIS Purchase Order Inquiry'!Q2072,(IF('[2]MUNIS Purchase Order Inquiry'!$A2072='[2]PO Detail'!$L$1,CONCATENATE("      "&amp;'[2]MUNIS Purchase Order Inquiry'!I2072&amp;";   "&amp;'[2]MUNIS Purchase Order Inquiry'!J2072&amp;"   "&amp;'[2]MUNIS Purchase Order Inquiry'!K2072&amp;"; "&amp;'[2]MUNIS Purchase Order Inquiry'!M2072&amp;"; "&amp;'[2]MUNIS Purchase Order Inquiry'!N2072&amp;"; "&amp;'[2]MUNIS Purchase Order Inquiry'!O2072)," ")))</f>
        <v xml:space="preserve"> </v>
      </c>
      <c r="C2268" s="4" t="str">
        <f>IF('[2]MUNIS Purchase Order Inquiry'!$A2072='[2]PO Detail'!$L$2,'[2]MUNIS Purchase Order Inquiry'!R2072," ")</f>
        <v xml:space="preserve"> </v>
      </c>
      <c r="D2268" s="26" t="str">
        <f>IF('[2]MUNIS Purchase Order Inquiry'!$A2072='[2]PO Detail'!$L$1,'[2]MUNIS Purchase Order Inquiry'!G2072," ")</f>
        <v xml:space="preserve"> </v>
      </c>
      <c r="E2268" s="10" t="str">
        <f>IF('[2]MUNIS Purchase Order Inquiry'!$A2072='[2]PO Detail'!$L$1,'[2]MUNIS Purchase Order Inquiry'!D2072," ")</f>
        <v xml:space="preserve"> </v>
      </c>
      <c r="F2268" s="10" t="str">
        <f>IF('[2]MUNIS Purchase Order Inquiry'!$A2072='[2]PO Detail'!$L$1,'[2]MUNIS Purchase Order Inquiry'!E2072," ")</f>
        <v xml:space="preserve"> </v>
      </c>
      <c r="G2268" s="10" t="str">
        <f>IF('[2]MUNIS Purchase Order Inquiry'!$A2072='[2]PO Detail'!$L$1,'[2]MUNIS Purchase Order Inquiry'!F2072," ")</f>
        <v xml:space="preserve"> </v>
      </c>
    </row>
    <row r="2269" spans="1:7" x14ac:dyDescent="0.25">
      <c r="A2269" s="25" t="str">
        <f>IF('[2]MUNIS Purchase Order Inquiry'!$A2073='[2]PO Detail'!$L$2," ",IF('[2]MUNIS Purchase Order Inquiry'!A2073='[2]PO Detail'!$L$1,'[2]MUNIS Purchase Order Inquiry'!B2073," "))</f>
        <v xml:space="preserve"> </v>
      </c>
      <c r="B2269" s="4" t="str">
        <f>IF('[2]MUNIS Purchase Order Inquiry'!$A2073='[2]PO Detail'!$L$2,'[2]MUNIS Purchase Order Inquiry'!Q2073,(IF('[2]MUNIS Purchase Order Inquiry'!$A2073='[2]PO Detail'!$L$1,CONCATENATE("      "&amp;'[2]MUNIS Purchase Order Inquiry'!I2073&amp;";   "&amp;'[2]MUNIS Purchase Order Inquiry'!J2073&amp;"   "&amp;'[2]MUNIS Purchase Order Inquiry'!K2073&amp;"; "&amp;'[2]MUNIS Purchase Order Inquiry'!M2073&amp;"; "&amp;'[2]MUNIS Purchase Order Inquiry'!N2073&amp;"; "&amp;'[2]MUNIS Purchase Order Inquiry'!O2073)," ")))</f>
        <v xml:space="preserve"> </v>
      </c>
      <c r="C2269" s="4" t="str">
        <f>IF('[2]MUNIS Purchase Order Inquiry'!$A2073='[2]PO Detail'!$L$2,'[2]MUNIS Purchase Order Inquiry'!R2073," ")</f>
        <v xml:space="preserve"> </v>
      </c>
      <c r="D2269" s="26" t="str">
        <f>IF('[2]MUNIS Purchase Order Inquiry'!$A2073='[2]PO Detail'!$L$1,'[2]MUNIS Purchase Order Inquiry'!G2073," ")</f>
        <v xml:space="preserve"> </v>
      </c>
      <c r="E2269" s="10" t="str">
        <f>IF('[2]MUNIS Purchase Order Inquiry'!$A2073='[2]PO Detail'!$L$1,'[2]MUNIS Purchase Order Inquiry'!D2073," ")</f>
        <v xml:space="preserve"> </v>
      </c>
      <c r="F2269" s="10" t="str">
        <f>IF('[2]MUNIS Purchase Order Inquiry'!$A2073='[2]PO Detail'!$L$1,'[2]MUNIS Purchase Order Inquiry'!E2073," ")</f>
        <v xml:space="preserve"> </v>
      </c>
      <c r="G2269" s="10" t="str">
        <f>IF('[2]MUNIS Purchase Order Inquiry'!$A2073='[2]PO Detail'!$L$1,'[2]MUNIS Purchase Order Inquiry'!F2073," ")</f>
        <v xml:space="preserve"> </v>
      </c>
    </row>
    <row r="2270" spans="1:7" x14ac:dyDescent="0.25">
      <c r="A2270" s="25" t="str">
        <f>IF('[2]MUNIS Purchase Order Inquiry'!$A2074='[2]PO Detail'!$L$2," ",IF('[2]MUNIS Purchase Order Inquiry'!A2074='[2]PO Detail'!$L$1,'[2]MUNIS Purchase Order Inquiry'!B2074," "))</f>
        <v xml:space="preserve"> </v>
      </c>
      <c r="B2270" s="4" t="str">
        <f>IF('[2]MUNIS Purchase Order Inquiry'!$A2074='[2]PO Detail'!$L$2,'[2]MUNIS Purchase Order Inquiry'!Q2074,(IF('[2]MUNIS Purchase Order Inquiry'!$A2074='[2]PO Detail'!$L$1,CONCATENATE("      "&amp;'[2]MUNIS Purchase Order Inquiry'!I2074&amp;";   "&amp;'[2]MUNIS Purchase Order Inquiry'!J2074&amp;"   "&amp;'[2]MUNIS Purchase Order Inquiry'!K2074&amp;"; "&amp;'[2]MUNIS Purchase Order Inquiry'!M2074&amp;"; "&amp;'[2]MUNIS Purchase Order Inquiry'!N2074&amp;"; "&amp;'[2]MUNIS Purchase Order Inquiry'!O2074)," ")))</f>
        <v xml:space="preserve"> </v>
      </c>
      <c r="C2270" s="4" t="str">
        <f>IF('[2]MUNIS Purchase Order Inquiry'!$A2074='[2]PO Detail'!$L$2,'[2]MUNIS Purchase Order Inquiry'!R2074," ")</f>
        <v xml:space="preserve"> </v>
      </c>
      <c r="D2270" s="26" t="str">
        <f>IF('[2]MUNIS Purchase Order Inquiry'!$A2074='[2]PO Detail'!$L$1,'[2]MUNIS Purchase Order Inquiry'!G2074," ")</f>
        <v xml:space="preserve"> </v>
      </c>
      <c r="E2270" s="10" t="str">
        <f>IF('[2]MUNIS Purchase Order Inquiry'!$A2074='[2]PO Detail'!$L$1,'[2]MUNIS Purchase Order Inquiry'!D2074," ")</f>
        <v xml:space="preserve"> </v>
      </c>
      <c r="F2270" s="10" t="str">
        <f>IF('[2]MUNIS Purchase Order Inquiry'!$A2074='[2]PO Detail'!$L$1,'[2]MUNIS Purchase Order Inquiry'!E2074," ")</f>
        <v xml:space="preserve"> </v>
      </c>
      <c r="G2270" s="10" t="str">
        <f>IF('[2]MUNIS Purchase Order Inquiry'!$A2074='[2]PO Detail'!$L$1,'[2]MUNIS Purchase Order Inquiry'!F2074," ")</f>
        <v xml:space="preserve"> </v>
      </c>
    </row>
    <row r="2271" spans="1:7" x14ac:dyDescent="0.25">
      <c r="A2271" s="25" t="str">
        <f>IF('[2]MUNIS Purchase Order Inquiry'!$A2075='[2]PO Detail'!$L$2," ",IF('[2]MUNIS Purchase Order Inquiry'!A2075='[2]PO Detail'!$L$1,'[2]MUNIS Purchase Order Inquiry'!B2075," "))</f>
        <v xml:space="preserve"> </v>
      </c>
      <c r="B2271" s="4" t="str">
        <f>IF('[2]MUNIS Purchase Order Inquiry'!$A2075='[2]PO Detail'!$L$2,'[2]MUNIS Purchase Order Inquiry'!Q2075,(IF('[2]MUNIS Purchase Order Inquiry'!$A2075='[2]PO Detail'!$L$1,CONCATENATE("      "&amp;'[2]MUNIS Purchase Order Inquiry'!I2075&amp;";   "&amp;'[2]MUNIS Purchase Order Inquiry'!J2075&amp;"   "&amp;'[2]MUNIS Purchase Order Inquiry'!K2075&amp;"; "&amp;'[2]MUNIS Purchase Order Inquiry'!M2075&amp;"; "&amp;'[2]MUNIS Purchase Order Inquiry'!N2075&amp;"; "&amp;'[2]MUNIS Purchase Order Inquiry'!O2075)," ")))</f>
        <v xml:space="preserve"> </v>
      </c>
      <c r="C2271" s="4" t="str">
        <f>IF('[2]MUNIS Purchase Order Inquiry'!$A2075='[2]PO Detail'!$L$2,'[2]MUNIS Purchase Order Inquiry'!R2075," ")</f>
        <v xml:space="preserve"> </v>
      </c>
      <c r="D2271" s="26" t="str">
        <f>IF('[2]MUNIS Purchase Order Inquiry'!$A2075='[2]PO Detail'!$L$1,'[2]MUNIS Purchase Order Inquiry'!G2075," ")</f>
        <v xml:space="preserve"> </v>
      </c>
      <c r="E2271" s="10" t="str">
        <f>IF('[2]MUNIS Purchase Order Inquiry'!$A2075='[2]PO Detail'!$L$1,'[2]MUNIS Purchase Order Inquiry'!D2075," ")</f>
        <v xml:space="preserve"> </v>
      </c>
      <c r="F2271" s="10" t="str">
        <f>IF('[2]MUNIS Purchase Order Inquiry'!$A2075='[2]PO Detail'!$L$1,'[2]MUNIS Purchase Order Inquiry'!E2075," ")</f>
        <v xml:space="preserve"> </v>
      </c>
      <c r="G2271" s="10" t="str">
        <f>IF('[2]MUNIS Purchase Order Inquiry'!$A2075='[2]PO Detail'!$L$1,'[2]MUNIS Purchase Order Inquiry'!F2075," ")</f>
        <v xml:space="preserve"> </v>
      </c>
    </row>
    <row r="2272" spans="1:7" x14ac:dyDescent="0.25">
      <c r="A2272" s="25" t="str">
        <f>IF('[2]MUNIS Purchase Order Inquiry'!$A2076='[2]PO Detail'!$L$2," ",IF('[2]MUNIS Purchase Order Inquiry'!A2076='[2]PO Detail'!$L$1,'[2]MUNIS Purchase Order Inquiry'!B2076," "))</f>
        <v xml:space="preserve"> </v>
      </c>
      <c r="B2272" s="4" t="str">
        <f>IF('[2]MUNIS Purchase Order Inquiry'!$A2076='[2]PO Detail'!$L$2,'[2]MUNIS Purchase Order Inquiry'!Q2076,(IF('[2]MUNIS Purchase Order Inquiry'!$A2076='[2]PO Detail'!$L$1,CONCATENATE("      "&amp;'[2]MUNIS Purchase Order Inquiry'!I2076&amp;";   "&amp;'[2]MUNIS Purchase Order Inquiry'!J2076&amp;"   "&amp;'[2]MUNIS Purchase Order Inquiry'!K2076&amp;"; "&amp;'[2]MUNIS Purchase Order Inquiry'!M2076&amp;"; "&amp;'[2]MUNIS Purchase Order Inquiry'!N2076&amp;"; "&amp;'[2]MUNIS Purchase Order Inquiry'!O2076)," ")))</f>
        <v xml:space="preserve"> </v>
      </c>
      <c r="C2272" s="4" t="str">
        <f>IF('[2]MUNIS Purchase Order Inquiry'!$A2076='[2]PO Detail'!$L$2,'[2]MUNIS Purchase Order Inquiry'!R2076," ")</f>
        <v xml:space="preserve"> </v>
      </c>
      <c r="D2272" s="26" t="str">
        <f>IF('[2]MUNIS Purchase Order Inquiry'!$A2076='[2]PO Detail'!$L$1,'[2]MUNIS Purchase Order Inquiry'!G2076," ")</f>
        <v xml:space="preserve"> </v>
      </c>
      <c r="E2272" s="10" t="str">
        <f>IF('[2]MUNIS Purchase Order Inquiry'!$A2076='[2]PO Detail'!$L$1,'[2]MUNIS Purchase Order Inquiry'!D2076," ")</f>
        <v xml:space="preserve"> </v>
      </c>
      <c r="F2272" s="10" t="str">
        <f>IF('[2]MUNIS Purchase Order Inquiry'!$A2076='[2]PO Detail'!$L$1,'[2]MUNIS Purchase Order Inquiry'!E2076," ")</f>
        <v xml:space="preserve"> </v>
      </c>
      <c r="G2272" s="10" t="str">
        <f>IF('[2]MUNIS Purchase Order Inquiry'!$A2076='[2]PO Detail'!$L$1,'[2]MUNIS Purchase Order Inquiry'!F2076," ")</f>
        <v xml:space="preserve"> </v>
      </c>
    </row>
    <row r="2273" spans="1:7" x14ac:dyDescent="0.25">
      <c r="A2273" s="25" t="str">
        <f>IF('[2]MUNIS Purchase Order Inquiry'!$A2077='[2]PO Detail'!$L$2," ",IF('[2]MUNIS Purchase Order Inquiry'!A2077='[2]PO Detail'!$L$1,'[2]MUNIS Purchase Order Inquiry'!B2077," "))</f>
        <v xml:space="preserve"> </v>
      </c>
      <c r="B2273" s="4" t="str">
        <f>IF('[2]MUNIS Purchase Order Inquiry'!$A2077='[2]PO Detail'!$L$2,'[2]MUNIS Purchase Order Inquiry'!Q2077,(IF('[2]MUNIS Purchase Order Inquiry'!$A2077='[2]PO Detail'!$L$1,CONCATENATE("      "&amp;'[2]MUNIS Purchase Order Inquiry'!I2077&amp;";   "&amp;'[2]MUNIS Purchase Order Inquiry'!J2077&amp;"   "&amp;'[2]MUNIS Purchase Order Inquiry'!K2077&amp;"; "&amp;'[2]MUNIS Purchase Order Inquiry'!M2077&amp;"; "&amp;'[2]MUNIS Purchase Order Inquiry'!N2077&amp;"; "&amp;'[2]MUNIS Purchase Order Inquiry'!O2077)," ")))</f>
        <v xml:space="preserve"> </v>
      </c>
      <c r="C2273" s="4" t="str">
        <f>IF('[2]MUNIS Purchase Order Inquiry'!$A2077='[2]PO Detail'!$L$2,'[2]MUNIS Purchase Order Inquiry'!R2077," ")</f>
        <v xml:space="preserve"> </v>
      </c>
      <c r="D2273" s="26" t="str">
        <f>IF('[2]MUNIS Purchase Order Inquiry'!$A2077='[2]PO Detail'!$L$1,'[2]MUNIS Purchase Order Inquiry'!G2077," ")</f>
        <v xml:space="preserve"> </v>
      </c>
      <c r="E2273" s="10" t="str">
        <f>IF('[2]MUNIS Purchase Order Inquiry'!$A2077='[2]PO Detail'!$L$1,'[2]MUNIS Purchase Order Inquiry'!D2077," ")</f>
        <v xml:space="preserve"> </v>
      </c>
      <c r="F2273" s="10" t="str">
        <f>IF('[2]MUNIS Purchase Order Inquiry'!$A2077='[2]PO Detail'!$L$1,'[2]MUNIS Purchase Order Inquiry'!E2077," ")</f>
        <v xml:space="preserve"> </v>
      </c>
      <c r="G2273" s="10" t="str">
        <f>IF('[2]MUNIS Purchase Order Inquiry'!$A2077='[2]PO Detail'!$L$1,'[2]MUNIS Purchase Order Inquiry'!F2077," ")</f>
        <v xml:space="preserve"> </v>
      </c>
    </row>
    <row r="2274" spans="1:7" x14ac:dyDescent="0.25">
      <c r="A2274" s="25" t="str">
        <f>IF('[2]MUNIS Purchase Order Inquiry'!$A2078='[2]PO Detail'!$L$2," ",IF('[2]MUNIS Purchase Order Inquiry'!A2078='[2]PO Detail'!$L$1,'[2]MUNIS Purchase Order Inquiry'!B2078," "))</f>
        <v xml:space="preserve"> </v>
      </c>
      <c r="B2274" s="4" t="str">
        <f>IF('[2]MUNIS Purchase Order Inquiry'!$A2078='[2]PO Detail'!$L$2,'[2]MUNIS Purchase Order Inquiry'!Q2078,(IF('[2]MUNIS Purchase Order Inquiry'!$A2078='[2]PO Detail'!$L$1,CONCATENATE("      "&amp;'[2]MUNIS Purchase Order Inquiry'!I2078&amp;";   "&amp;'[2]MUNIS Purchase Order Inquiry'!J2078&amp;"   "&amp;'[2]MUNIS Purchase Order Inquiry'!K2078&amp;"; "&amp;'[2]MUNIS Purchase Order Inquiry'!M2078&amp;"; "&amp;'[2]MUNIS Purchase Order Inquiry'!N2078&amp;"; "&amp;'[2]MUNIS Purchase Order Inquiry'!O2078)," ")))</f>
        <v xml:space="preserve"> </v>
      </c>
      <c r="C2274" s="4" t="str">
        <f>IF('[2]MUNIS Purchase Order Inquiry'!$A2078='[2]PO Detail'!$L$2,'[2]MUNIS Purchase Order Inquiry'!R2078," ")</f>
        <v xml:space="preserve"> </v>
      </c>
      <c r="D2274" s="26" t="str">
        <f>IF('[2]MUNIS Purchase Order Inquiry'!$A2078='[2]PO Detail'!$L$1,'[2]MUNIS Purchase Order Inquiry'!G2078," ")</f>
        <v xml:space="preserve"> </v>
      </c>
      <c r="E2274" s="10" t="str">
        <f>IF('[2]MUNIS Purchase Order Inquiry'!$A2078='[2]PO Detail'!$L$1,'[2]MUNIS Purchase Order Inquiry'!D2078," ")</f>
        <v xml:space="preserve"> </v>
      </c>
      <c r="F2274" s="10" t="str">
        <f>IF('[2]MUNIS Purchase Order Inquiry'!$A2078='[2]PO Detail'!$L$1,'[2]MUNIS Purchase Order Inquiry'!E2078," ")</f>
        <v xml:space="preserve"> </v>
      </c>
      <c r="G2274" s="10" t="str">
        <f>IF('[2]MUNIS Purchase Order Inquiry'!$A2078='[2]PO Detail'!$L$1,'[2]MUNIS Purchase Order Inquiry'!F2078," ")</f>
        <v xml:space="preserve"> </v>
      </c>
    </row>
    <row r="2275" spans="1:7" x14ac:dyDescent="0.25">
      <c r="A2275" s="25" t="str">
        <f>IF('[2]MUNIS Purchase Order Inquiry'!$A2079='[2]PO Detail'!$L$2," ",IF('[2]MUNIS Purchase Order Inquiry'!A2079='[2]PO Detail'!$L$1,'[2]MUNIS Purchase Order Inquiry'!B2079," "))</f>
        <v xml:space="preserve"> </v>
      </c>
      <c r="B2275" s="4" t="str">
        <f>IF('[2]MUNIS Purchase Order Inquiry'!$A2079='[2]PO Detail'!$L$2,'[2]MUNIS Purchase Order Inquiry'!Q2079,(IF('[2]MUNIS Purchase Order Inquiry'!$A2079='[2]PO Detail'!$L$1,CONCATENATE("      "&amp;'[2]MUNIS Purchase Order Inquiry'!I2079&amp;";   "&amp;'[2]MUNIS Purchase Order Inquiry'!J2079&amp;"   "&amp;'[2]MUNIS Purchase Order Inquiry'!K2079&amp;"; "&amp;'[2]MUNIS Purchase Order Inquiry'!M2079&amp;"; "&amp;'[2]MUNIS Purchase Order Inquiry'!N2079&amp;"; "&amp;'[2]MUNIS Purchase Order Inquiry'!O2079)," ")))</f>
        <v xml:space="preserve"> </v>
      </c>
      <c r="C2275" s="4" t="str">
        <f>IF('[2]MUNIS Purchase Order Inquiry'!$A2079='[2]PO Detail'!$L$2,'[2]MUNIS Purchase Order Inquiry'!R2079," ")</f>
        <v xml:space="preserve"> </v>
      </c>
      <c r="D2275" s="26" t="str">
        <f>IF('[2]MUNIS Purchase Order Inquiry'!$A2079='[2]PO Detail'!$L$1,'[2]MUNIS Purchase Order Inquiry'!G2079," ")</f>
        <v xml:space="preserve"> </v>
      </c>
      <c r="E2275" s="10" t="str">
        <f>IF('[2]MUNIS Purchase Order Inquiry'!$A2079='[2]PO Detail'!$L$1,'[2]MUNIS Purchase Order Inquiry'!D2079," ")</f>
        <v xml:space="preserve"> </v>
      </c>
      <c r="F2275" s="10" t="str">
        <f>IF('[2]MUNIS Purchase Order Inquiry'!$A2079='[2]PO Detail'!$L$1,'[2]MUNIS Purchase Order Inquiry'!E2079," ")</f>
        <v xml:space="preserve"> </v>
      </c>
      <c r="G2275" s="10" t="str">
        <f>IF('[2]MUNIS Purchase Order Inquiry'!$A2079='[2]PO Detail'!$L$1,'[2]MUNIS Purchase Order Inquiry'!F2079," ")</f>
        <v xml:space="preserve"> </v>
      </c>
    </row>
    <row r="2276" spans="1:7" x14ac:dyDescent="0.25">
      <c r="A2276" s="25" t="str">
        <f>IF('[2]MUNIS Purchase Order Inquiry'!$A2080='[2]PO Detail'!$L$2," ",IF('[2]MUNIS Purchase Order Inquiry'!A2080='[2]PO Detail'!$L$1,'[2]MUNIS Purchase Order Inquiry'!B2080," "))</f>
        <v xml:space="preserve"> </v>
      </c>
      <c r="B2276" s="4" t="str">
        <f>IF('[2]MUNIS Purchase Order Inquiry'!$A2080='[2]PO Detail'!$L$2,'[2]MUNIS Purchase Order Inquiry'!Q2080,(IF('[2]MUNIS Purchase Order Inquiry'!$A2080='[2]PO Detail'!$L$1,CONCATENATE("      "&amp;'[2]MUNIS Purchase Order Inquiry'!I2080&amp;";   "&amp;'[2]MUNIS Purchase Order Inquiry'!J2080&amp;"   "&amp;'[2]MUNIS Purchase Order Inquiry'!K2080&amp;"; "&amp;'[2]MUNIS Purchase Order Inquiry'!M2080&amp;"; "&amp;'[2]MUNIS Purchase Order Inquiry'!N2080&amp;"; "&amp;'[2]MUNIS Purchase Order Inquiry'!O2080)," ")))</f>
        <v xml:space="preserve"> </v>
      </c>
      <c r="C2276" s="4" t="str">
        <f>IF('[2]MUNIS Purchase Order Inquiry'!$A2080='[2]PO Detail'!$L$2,'[2]MUNIS Purchase Order Inquiry'!R2080," ")</f>
        <v xml:space="preserve"> </v>
      </c>
      <c r="D2276" s="26" t="str">
        <f>IF('[2]MUNIS Purchase Order Inquiry'!$A2080='[2]PO Detail'!$L$1,'[2]MUNIS Purchase Order Inquiry'!G2080," ")</f>
        <v xml:space="preserve"> </v>
      </c>
      <c r="E2276" s="10" t="str">
        <f>IF('[2]MUNIS Purchase Order Inquiry'!$A2080='[2]PO Detail'!$L$1,'[2]MUNIS Purchase Order Inquiry'!D2080," ")</f>
        <v xml:space="preserve"> </v>
      </c>
      <c r="F2276" s="10" t="str">
        <f>IF('[2]MUNIS Purchase Order Inquiry'!$A2080='[2]PO Detail'!$L$1,'[2]MUNIS Purchase Order Inquiry'!E2080," ")</f>
        <v xml:space="preserve"> </v>
      </c>
      <c r="G2276" s="10" t="str">
        <f>IF('[2]MUNIS Purchase Order Inquiry'!$A2080='[2]PO Detail'!$L$1,'[2]MUNIS Purchase Order Inquiry'!F2080," ")</f>
        <v xml:space="preserve"> </v>
      </c>
    </row>
    <row r="2277" spans="1:7" x14ac:dyDescent="0.25">
      <c r="A2277" s="25" t="str">
        <f>IF('[2]MUNIS Purchase Order Inquiry'!$A2081='[2]PO Detail'!$L$2," ",IF('[2]MUNIS Purchase Order Inquiry'!A2081='[2]PO Detail'!$L$1,'[2]MUNIS Purchase Order Inquiry'!B2081," "))</f>
        <v xml:space="preserve"> </v>
      </c>
      <c r="B2277" s="4" t="str">
        <f>IF('[2]MUNIS Purchase Order Inquiry'!$A2081='[2]PO Detail'!$L$2,'[2]MUNIS Purchase Order Inquiry'!Q2081,(IF('[2]MUNIS Purchase Order Inquiry'!$A2081='[2]PO Detail'!$L$1,CONCATENATE("      "&amp;'[2]MUNIS Purchase Order Inquiry'!I2081&amp;";   "&amp;'[2]MUNIS Purchase Order Inquiry'!J2081&amp;"   "&amp;'[2]MUNIS Purchase Order Inquiry'!K2081&amp;"; "&amp;'[2]MUNIS Purchase Order Inquiry'!M2081&amp;"; "&amp;'[2]MUNIS Purchase Order Inquiry'!N2081&amp;"; "&amp;'[2]MUNIS Purchase Order Inquiry'!O2081)," ")))</f>
        <v xml:space="preserve"> </v>
      </c>
      <c r="C2277" s="4" t="str">
        <f>IF('[2]MUNIS Purchase Order Inquiry'!$A2081='[2]PO Detail'!$L$2,'[2]MUNIS Purchase Order Inquiry'!R2081," ")</f>
        <v xml:space="preserve"> </v>
      </c>
      <c r="D2277" s="26" t="str">
        <f>IF('[2]MUNIS Purchase Order Inquiry'!$A2081='[2]PO Detail'!$L$1,'[2]MUNIS Purchase Order Inquiry'!G2081," ")</f>
        <v xml:space="preserve"> </v>
      </c>
      <c r="E2277" s="10" t="str">
        <f>IF('[2]MUNIS Purchase Order Inquiry'!$A2081='[2]PO Detail'!$L$1,'[2]MUNIS Purchase Order Inquiry'!D2081," ")</f>
        <v xml:space="preserve"> </v>
      </c>
      <c r="F2277" s="10" t="str">
        <f>IF('[2]MUNIS Purchase Order Inquiry'!$A2081='[2]PO Detail'!$L$1,'[2]MUNIS Purchase Order Inquiry'!E2081," ")</f>
        <v xml:space="preserve"> </v>
      </c>
      <c r="G2277" s="10" t="str">
        <f>IF('[2]MUNIS Purchase Order Inquiry'!$A2081='[2]PO Detail'!$L$1,'[2]MUNIS Purchase Order Inquiry'!F2081," ")</f>
        <v xml:space="preserve"> </v>
      </c>
    </row>
    <row r="2278" spans="1:7" x14ac:dyDescent="0.25">
      <c r="A2278" s="25" t="str">
        <f>IF('[2]MUNIS Purchase Order Inquiry'!$A2082='[2]PO Detail'!$L$2," ",IF('[2]MUNIS Purchase Order Inquiry'!A2082='[2]PO Detail'!$L$1,'[2]MUNIS Purchase Order Inquiry'!B2082," "))</f>
        <v xml:space="preserve"> </v>
      </c>
      <c r="B2278" s="4" t="str">
        <f>IF('[2]MUNIS Purchase Order Inquiry'!$A2082='[2]PO Detail'!$L$2,'[2]MUNIS Purchase Order Inquiry'!Q2082,(IF('[2]MUNIS Purchase Order Inquiry'!$A2082='[2]PO Detail'!$L$1,CONCATENATE("      "&amp;'[2]MUNIS Purchase Order Inquiry'!I2082&amp;";   "&amp;'[2]MUNIS Purchase Order Inquiry'!J2082&amp;"   "&amp;'[2]MUNIS Purchase Order Inquiry'!K2082&amp;"; "&amp;'[2]MUNIS Purchase Order Inquiry'!M2082&amp;"; "&amp;'[2]MUNIS Purchase Order Inquiry'!N2082&amp;"; "&amp;'[2]MUNIS Purchase Order Inquiry'!O2082)," ")))</f>
        <v xml:space="preserve"> </v>
      </c>
      <c r="C2278" s="4" t="str">
        <f>IF('[2]MUNIS Purchase Order Inquiry'!$A2082='[2]PO Detail'!$L$2,'[2]MUNIS Purchase Order Inquiry'!R2082," ")</f>
        <v xml:space="preserve"> </v>
      </c>
      <c r="D2278" s="26" t="str">
        <f>IF('[2]MUNIS Purchase Order Inquiry'!$A2082='[2]PO Detail'!$L$1,'[2]MUNIS Purchase Order Inquiry'!G2082," ")</f>
        <v xml:space="preserve"> </v>
      </c>
      <c r="E2278" s="10" t="str">
        <f>IF('[2]MUNIS Purchase Order Inquiry'!$A2082='[2]PO Detail'!$L$1,'[2]MUNIS Purchase Order Inquiry'!D2082," ")</f>
        <v xml:space="preserve"> </v>
      </c>
      <c r="F2278" s="10" t="str">
        <f>IF('[2]MUNIS Purchase Order Inquiry'!$A2082='[2]PO Detail'!$L$1,'[2]MUNIS Purchase Order Inquiry'!E2082," ")</f>
        <v xml:space="preserve"> </v>
      </c>
      <c r="G2278" s="10" t="str">
        <f>IF('[2]MUNIS Purchase Order Inquiry'!$A2082='[2]PO Detail'!$L$1,'[2]MUNIS Purchase Order Inquiry'!F2082," ")</f>
        <v xml:space="preserve"> </v>
      </c>
    </row>
    <row r="2279" spans="1:7" x14ac:dyDescent="0.25">
      <c r="A2279" s="25" t="str">
        <f>IF('[2]MUNIS Purchase Order Inquiry'!$A2083='[2]PO Detail'!$L$2," ",IF('[2]MUNIS Purchase Order Inquiry'!A2083='[2]PO Detail'!$L$1,'[2]MUNIS Purchase Order Inquiry'!B2083," "))</f>
        <v xml:space="preserve"> </v>
      </c>
      <c r="B2279" s="4" t="str">
        <f>IF('[2]MUNIS Purchase Order Inquiry'!$A2083='[2]PO Detail'!$L$2,'[2]MUNIS Purchase Order Inquiry'!Q2083,(IF('[2]MUNIS Purchase Order Inquiry'!$A2083='[2]PO Detail'!$L$1,CONCATENATE("      "&amp;'[2]MUNIS Purchase Order Inquiry'!I2083&amp;";   "&amp;'[2]MUNIS Purchase Order Inquiry'!J2083&amp;"   "&amp;'[2]MUNIS Purchase Order Inquiry'!K2083&amp;"; "&amp;'[2]MUNIS Purchase Order Inquiry'!M2083&amp;"; "&amp;'[2]MUNIS Purchase Order Inquiry'!N2083&amp;"; "&amp;'[2]MUNIS Purchase Order Inquiry'!O2083)," ")))</f>
        <v xml:space="preserve"> </v>
      </c>
      <c r="C2279" s="4" t="str">
        <f>IF('[2]MUNIS Purchase Order Inquiry'!$A2083='[2]PO Detail'!$L$2,'[2]MUNIS Purchase Order Inquiry'!R2083," ")</f>
        <v xml:space="preserve"> </v>
      </c>
      <c r="D2279" s="26" t="str">
        <f>IF('[2]MUNIS Purchase Order Inquiry'!$A2083='[2]PO Detail'!$L$1,'[2]MUNIS Purchase Order Inquiry'!G2083," ")</f>
        <v xml:space="preserve"> </v>
      </c>
      <c r="E2279" s="10" t="str">
        <f>IF('[2]MUNIS Purchase Order Inquiry'!$A2083='[2]PO Detail'!$L$1,'[2]MUNIS Purchase Order Inquiry'!D2083," ")</f>
        <v xml:space="preserve"> </v>
      </c>
      <c r="F2279" s="10" t="str">
        <f>IF('[2]MUNIS Purchase Order Inquiry'!$A2083='[2]PO Detail'!$L$1,'[2]MUNIS Purchase Order Inquiry'!E2083," ")</f>
        <v xml:space="preserve"> </v>
      </c>
      <c r="G2279" s="10" t="str">
        <f>IF('[2]MUNIS Purchase Order Inquiry'!$A2083='[2]PO Detail'!$L$1,'[2]MUNIS Purchase Order Inquiry'!F2083," ")</f>
        <v xml:space="preserve"> </v>
      </c>
    </row>
    <row r="2280" spans="1:7" x14ac:dyDescent="0.25">
      <c r="A2280" s="25" t="str">
        <f>IF('[2]MUNIS Purchase Order Inquiry'!$A2084='[2]PO Detail'!$L$2," ",IF('[2]MUNIS Purchase Order Inquiry'!A2084='[2]PO Detail'!$L$1,'[2]MUNIS Purchase Order Inquiry'!B2084," "))</f>
        <v xml:space="preserve"> </v>
      </c>
      <c r="B2280" s="4" t="str">
        <f>IF('[2]MUNIS Purchase Order Inquiry'!$A2084='[2]PO Detail'!$L$2,'[2]MUNIS Purchase Order Inquiry'!Q2084,(IF('[2]MUNIS Purchase Order Inquiry'!$A2084='[2]PO Detail'!$L$1,CONCATENATE("      "&amp;'[2]MUNIS Purchase Order Inquiry'!I2084&amp;";   "&amp;'[2]MUNIS Purchase Order Inquiry'!J2084&amp;"   "&amp;'[2]MUNIS Purchase Order Inquiry'!K2084&amp;"; "&amp;'[2]MUNIS Purchase Order Inquiry'!M2084&amp;"; "&amp;'[2]MUNIS Purchase Order Inquiry'!N2084&amp;"; "&amp;'[2]MUNIS Purchase Order Inquiry'!O2084)," ")))</f>
        <v xml:space="preserve"> </v>
      </c>
      <c r="C2280" s="4" t="str">
        <f>IF('[2]MUNIS Purchase Order Inquiry'!$A2084='[2]PO Detail'!$L$2,'[2]MUNIS Purchase Order Inquiry'!R2084," ")</f>
        <v xml:space="preserve"> </v>
      </c>
      <c r="D2280" s="26" t="str">
        <f>IF('[2]MUNIS Purchase Order Inquiry'!$A2084='[2]PO Detail'!$L$1,'[2]MUNIS Purchase Order Inquiry'!G2084," ")</f>
        <v xml:space="preserve"> </v>
      </c>
      <c r="E2280" s="10" t="str">
        <f>IF('[2]MUNIS Purchase Order Inquiry'!$A2084='[2]PO Detail'!$L$1,'[2]MUNIS Purchase Order Inquiry'!D2084," ")</f>
        <v xml:space="preserve"> </v>
      </c>
      <c r="F2280" s="10" t="str">
        <f>IF('[2]MUNIS Purchase Order Inquiry'!$A2084='[2]PO Detail'!$L$1,'[2]MUNIS Purchase Order Inquiry'!E2084," ")</f>
        <v xml:space="preserve"> </v>
      </c>
      <c r="G2280" s="10" t="str">
        <f>IF('[2]MUNIS Purchase Order Inquiry'!$A2084='[2]PO Detail'!$L$1,'[2]MUNIS Purchase Order Inquiry'!F2084," ")</f>
        <v xml:space="preserve"> </v>
      </c>
    </row>
    <row r="2281" spans="1:7" x14ac:dyDescent="0.25">
      <c r="A2281" s="25" t="str">
        <f>IF('[2]MUNIS Purchase Order Inquiry'!$A2085='[2]PO Detail'!$L$2," ",IF('[2]MUNIS Purchase Order Inquiry'!A2085='[2]PO Detail'!$L$1,'[2]MUNIS Purchase Order Inquiry'!B2085," "))</f>
        <v xml:space="preserve"> </v>
      </c>
      <c r="B2281" s="4" t="str">
        <f>IF('[2]MUNIS Purchase Order Inquiry'!$A2085='[2]PO Detail'!$L$2,'[2]MUNIS Purchase Order Inquiry'!Q2085,(IF('[2]MUNIS Purchase Order Inquiry'!$A2085='[2]PO Detail'!$L$1,CONCATENATE("      "&amp;'[2]MUNIS Purchase Order Inquiry'!I2085&amp;";   "&amp;'[2]MUNIS Purchase Order Inquiry'!J2085&amp;"   "&amp;'[2]MUNIS Purchase Order Inquiry'!K2085&amp;"; "&amp;'[2]MUNIS Purchase Order Inquiry'!M2085&amp;"; "&amp;'[2]MUNIS Purchase Order Inquiry'!N2085&amp;"; "&amp;'[2]MUNIS Purchase Order Inquiry'!O2085)," ")))</f>
        <v xml:space="preserve"> </v>
      </c>
      <c r="C2281" s="4" t="str">
        <f>IF('[2]MUNIS Purchase Order Inquiry'!$A2085='[2]PO Detail'!$L$2,'[2]MUNIS Purchase Order Inquiry'!R2085," ")</f>
        <v xml:space="preserve"> </v>
      </c>
      <c r="D2281" s="26" t="str">
        <f>IF('[2]MUNIS Purchase Order Inquiry'!$A2085='[2]PO Detail'!$L$1,'[2]MUNIS Purchase Order Inquiry'!G2085," ")</f>
        <v xml:space="preserve"> </v>
      </c>
      <c r="E2281" s="10" t="str">
        <f>IF('[2]MUNIS Purchase Order Inquiry'!$A2085='[2]PO Detail'!$L$1,'[2]MUNIS Purchase Order Inquiry'!D2085," ")</f>
        <v xml:space="preserve"> </v>
      </c>
      <c r="F2281" s="10" t="str">
        <f>IF('[2]MUNIS Purchase Order Inquiry'!$A2085='[2]PO Detail'!$L$1,'[2]MUNIS Purchase Order Inquiry'!E2085," ")</f>
        <v xml:space="preserve"> </v>
      </c>
      <c r="G2281" s="10" t="str">
        <f>IF('[2]MUNIS Purchase Order Inquiry'!$A2085='[2]PO Detail'!$L$1,'[2]MUNIS Purchase Order Inquiry'!F2085," ")</f>
        <v xml:space="preserve"> </v>
      </c>
    </row>
    <row r="2282" spans="1:7" x14ac:dyDescent="0.25">
      <c r="A2282" s="25" t="str">
        <f>IF('[2]MUNIS Purchase Order Inquiry'!$A2086='[2]PO Detail'!$L$2," ",IF('[2]MUNIS Purchase Order Inquiry'!A2086='[2]PO Detail'!$L$1,'[2]MUNIS Purchase Order Inquiry'!B2086," "))</f>
        <v xml:space="preserve"> </v>
      </c>
      <c r="B2282" s="4" t="str">
        <f>IF('[2]MUNIS Purchase Order Inquiry'!$A2086='[2]PO Detail'!$L$2,'[2]MUNIS Purchase Order Inquiry'!Q2086,(IF('[2]MUNIS Purchase Order Inquiry'!$A2086='[2]PO Detail'!$L$1,CONCATENATE("      "&amp;'[2]MUNIS Purchase Order Inquiry'!I2086&amp;";   "&amp;'[2]MUNIS Purchase Order Inquiry'!J2086&amp;"   "&amp;'[2]MUNIS Purchase Order Inquiry'!K2086&amp;"; "&amp;'[2]MUNIS Purchase Order Inquiry'!M2086&amp;"; "&amp;'[2]MUNIS Purchase Order Inquiry'!N2086&amp;"; "&amp;'[2]MUNIS Purchase Order Inquiry'!O2086)," ")))</f>
        <v xml:space="preserve"> </v>
      </c>
      <c r="C2282" s="4" t="str">
        <f>IF('[2]MUNIS Purchase Order Inquiry'!$A2086='[2]PO Detail'!$L$2,'[2]MUNIS Purchase Order Inquiry'!R2086," ")</f>
        <v xml:space="preserve"> </v>
      </c>
      <c r="D2282" s="26" t="str">
        <f>IF('[2]MUNIS Purchase Order Inquiry'!$A2086='[2]PO Detail'!$L$1,'[2]MUNIS Purchase Order Inquiry'!G2086," ")</f>
        <v xml:space="preserve"> </v>
      </c>
      <c r="E2282" s="10" t="str">
        <f>IF('[2]MUNIS Purchase Order Inquiry'!$A2086='[2]PO Detail'!$L$1,'[2]MUNIS Purchase Order Inquiry'!D2086," ")</f>
        <v xml:space="preserve"> </v>
      </c>
      <c r="F2282" s="10" t="str">
        <f>IF('[2]MUNIS Purchase Order Inquiry'!$A2086='[2]PO Detail'!$L$1,'[2]MUNIS Purchase Order Inquiry'!E2086," ")</f>
        <v xml:space="preserve"> </v>
      </c>
      <c r="G2282" s="10" t="str">
        <f>IF('[2]MUNIS Purchase Order Inquiry'!$A2086='[2]PO Detail'!$L$1,'[2]MUNIS Purchase Order Inquiry'!F2086," ")</f>
        <v xml:space="preserve"> </v>
      </c>
    </row>
    <row r="2283" spans="1:7" x14ac:dyDescent="0.25">
      <c r="A2283" s="25" t="str">
        <f>IF('[2]MUNIS Purchase Order Inquiry'!$A2087='[2]PO Detail'!$L$2," ",IF('[2]MUNIS Purchase Order Inquiry'!A2087='[2]PO Detail'!$L$1,'[2]MUNIS Purchase Order Inquiry'!B2087," "))</f>
        <v xml:space="preserve"> </v>
      </c>
      <c r="B2283" s="4" t="str">
        <f>IF('[2]MUNIS Purchase Order Inquiry'!$A2087='[2]PO Detail'!$L$2,'[2]MUNIS Purchase Order Inquiry'!Q2087,(IF('[2]MUNIS Purchase Order Inquiry'!$A2087='[2]PO Detail'!$L$1,CONCATENATE("      "&amp;'[2]MUNIS Purchase Order Inquiry'!I2087&amp;";   "&amp;'[2]MUNIS Purchase Order Inquiry'!J2087&amp;"   "&amp;'[2]MUNIS Purchase Order Inquiry'!K2087&amp;"; "&amp;'[2]MUNIS Purchase Order Inquiry'!M2087&amp;"; "&amp;'[2]MUNIS Purchase Order Inquiry'!N2087&amp;"; "&amp;'[2]MUNIS Purchase Order Inquiry'!O2087)," ")))</f>
        <v xml:space="preserve"> </v>
      </c>
      <c r="C2283" s="4" t="str">
        <f>IF('[2]MUNIS Purchase Order Inquiry'!$A2087='[2]PO Detail'!$L$2,'[2]MUNIS Purchase Order Inquiry'!R2087," ")</f>
        <v xml:space="preserve"> </v>
      </c>
      <c r="D2283" s="26" t="str">
        <f>IF('[2]MUNIS Purchase Order Inquiry'!$A2087='[2]PO Detail'!$L$1,'[2]MUNIS Purchase Order Inquiry'!G2087," ")</f>
        <v xml:space="preserve"> </v>
      </c>
      <c r="E2283" s="10" t="str">
        <f>IF('[2]MUNIS Purchase Order Inquiry'!$A2087='[2]PO Detail'!$L$1,'[2]MUNIS Purchase Order Inquiry'!D2087," ")</f>
        <v xml:space="preserve"> </v>
      </c>
      <c r="F2283" s="10" t="str">
        <f>IF('[2]MUNIS Purchase Order Inquiry'!$A2087='[2]PO Detail'!$L$1,'[2]MUNIS Purchase Order Inquiry'!E2087," ")</f>
        <v xml:space="preserve"> </v>
      </c>
      <c r="G2283" s="10" t="str">
        <f>IF('[2]MUNIS Purchase Order Inquiry'!$A2087='[2]PO Detail'!$L$1,'[2]MUNIS Purchase Order Inquiry'!F2087," ")</f>
        <v xml:space="preserve"> </v>
      </c>
    </row>
    <row r="2284" spans="1:7" x14ac:dyDescent="0.25">
      <c r="A2284" s="25" t="str">
        <f>IF('[2]MUNIS Purchase Order Inquiry'!$A2088='[2]PO Detail'!$L$2," ",IF('[2]MUNIS Purchase Order Inquiry'!A2088='[2]PO Detail'!$L$1,'[2]MUNIS Purchase Order Inquiry'!B2088," "))</f>
        <v xml:space="preserve"> </v>
      </c>
      <c r="B2284" s="4" t="str">
        <f>IF('[2]MUNIS Purchase Order Inquiry'!$A2088='[2]PO Detail'!$L$2,'[2]MUNIS Purchase Order Inquiry'!Q2088,(IF('[2]MUNIS Purchase Order Inquiry'!$A2088='[2]PO Detail'!$L$1,CONCATENATE("      "&amp;'[2]MUNIS Purchase Order Inquiry'!I2088&amp;";   "&amp;'[2]MUNIS Purchase Order Inquiry'!J2088&amp;"   "&amp;'[2]MUNIS Purchase Order Inquiry'!K2088&amp;"; "&amp;'[2]MUNIS Purchase Order Inquiry'!M2088&amp;"; "&amp;'[2]MUNIS Purchase Order Inquiry'!N2088&amp;"; "&amp;'[2]MUNIS Purchase Order Inquiry'!O2088)," ")))</f>
        <v xml:space="preserve"> </v>
      </c>
      <c r="C2284" s="4" t="str">
        <f>IF('[2]MUNIS Purchase Order Inquiry'!$A2088='[2]PO Detail'!$L$2,'[2]MUNIS Purchase Order Inquiry'!R2088," ")</f>
        <v xml:space="preserve"> </v>
      </c>
      <c r="D2284" s="26" t="str">
        <f>IF('[2]MUNIS Purchase Order Inquiry'!$A2088='[2]PO Detail'!$L$1,'[2]MUNIS Purchase Order Inquiry'!G2088," ")</f>
        <v xml:space="preserve"> </v>
      </c>
      <c r="E2284" s="10" t="str">
        <f>IF('[2]MUNIS Purchase Order Inquiry'!$A2088='[2]PO Detail'!$L$1,'[2]MUNIS Purchase Order Inquiry'!D2088," ")</f>
        <v xml:space="preserve"> </v>
      </c>
      <c r="F2284" s="10" t="str">
        <f>IF('[2]MUNIS Purchase Order Inquiry'!$A2088='[2]PO Detail'!$L$1,'[2]MUNIS Purchase Order Inquiry'!E2088," ")</f>
        <v xml:space="preserve"> </v>
      </c>
      <c r="G2284" s="10" t="str">
        <f>IF('[2]MUNIS Purchase Order Inquiry'!$A2088='[2]PO Detail'!$L$1,'[2]MUNIS Purchase Order Inquiry'!F2088," ")</f>
        <v xml:space="preserve"> </v>
      </c>
    </row>
    <row r="2285" spans="1:7" x14ac:dyDescent="0.25">
      <c r="A2285" s="25" t="str">
        <f>IF('[2]MUNIS Purchase Order Inquiry'!$A2089='[2]PO Detail'!$L$2," ",IF('[2]MUNIS Purchase Order Inquiry'!A2089='[2]PO Detail'!$L$1,'[2]MUNIS Purchase Order Inquiry'!B2089," "))</f>
        <v xml:space="preserve"> </v>
      </c>
      <c r="B2285" s="4" t="str">
        <f>IF('[2]MUNIS Purchase Order Inquiry'!$A2089='[2]PO Detail'!$L$2,'[2]MUNIS Purchase Order Inquiry'!Q2089,(IF('[2]MUNIS Purchase Order Inquiry'!$A2089='[2]PO Detail'!$L$1,CONCATENATE("      "&amp;'[2]MUNIS Purchase Order Inquiry'!I2089&amp;";   "&amp;'[2]MUNIS Purchase Order Inquiry'!J2089&amp;"   "&amp;'[2]MUNIS Purchase Order Inquiry'!K2089&amp;"; "&amp;'[2]MUNIS Purchase Order Inquiry'!M2089&amp;"; "&amp;'[2]MUNIS Purchase Order Inquiry'!N2089&amp;"; "&amp;'[2]MUNIS Purchase Order Inquiry'!O2089)," ")))</f>
        <v xml:space="preserve"> </v>
      </c>
      <c r="C2285" s="4" t="str">
        <f>IF('[2]MUNIS Purchase Order Inquiry'!$A2089='[2]PO Detail'!$L$2,'[2]MUNIS Purchase Order Inquiry'!R2089," ")</f>
        <v xml:space="preserve"> </v>
      </c>
      <c r="D2285" s="26" t="str">
        <f>IF('[2]MUNIS Purchase Order Inquiry'!$A2089='[2]PO Detail'!$L$1,'[2]MUNIS Purchase Order Inquiry'!G2089," ")</f>
        <v xml:space="preserve"> </v>
      </c>
      <c r="E2285" s="10" t="str">
        <f>IF('[2]MUNIS Purchase Order Inquiry'!$A2089='[2]PO Detail'!$L$1,'[2]MUNIS Purchase Order Inquiry'!D2089," ")</f>
        <v xml:space="preserve"> </v>
      </c>
      <c r="F2285" s="10" t="str">
        <f>IF('[2]MUNIS Purchase Order Inquiry'!$A2089='[2]PO Detail'!$L$1,'[2]MUNIS Purchase Order Inquiry'!E2089," ")</f>
        <v xml:space="preserve"> </v>
      </c>
      <c r="G2285" s="10" t="str">
        <f>IF('[2]MUNIS Purchase Order Inquiry'!$A2089='[2]PO Detail'!$L$1,'[2]MUNIS Purchase Order Inquiry'!F2089," ")</f>
        <v xml:space="preserve"> </v>
      </c>
    </row>
    <row r="2286" spans="1:7" x14ac:dyDescent="0.25">
      <c r="A2286" s="25" t="str">
        <f>IF('[2]MUNIS Purchase Order Inquiry'!$A2090='[2]PO Detail'!$L$2," ",IF('[2]MUNIS Purchase Order Inquiry'!A2090='[2]PO Detail'!$L$1,'[2]MUNIS Purchase Order Inquiry'!B2090," "))</f>
        <v xml:space="preserve"> </v>
      </c>
      <c r="B2286" s="4" t="str">
        <f>IF('[2]MUNIS Purchase Order Inquiry'!$A2090='[2]PO Detail'!$L$2,'[2]MUNIS Purchase Order Inquiry'!Q2090,(IF('[2]MUNIS Purchase Order Inquiry'!$A2090='[2]PO Detail'!$L$1,CONCATENATE("      "&amp;'[2]MUNIS Purchase Order Inquiry'!I2090&amp;";   "&amp;'[2]MUNIS Purchase Order Inquiry'!J2090&amp;"   "&amp;'[2]MUNIS Purchase Order Inquiry'!K2090&amp;"; "&amp;'[2]MUNIS Purchase Order Inquiry'!M2090&amp;"; "&amp;'[2]MUNIS Purchase Order Inquiry'!N2090&amp;"; "&amp;'[2]MUNIS Purchase Order Inquiry'!O2090)," ")))</f>
        <v xml:space="preserve"> </v>
      </c>
      <c r="C2286" s="4" t="str">
        <f>IF('[2]MUNIS Purchase Order Inquiry'!$A2090='[2]PO Detail'!$L$2,'[2]MUNIS Purchase Order Inquiry'!R2090," ")</f>
        <v xml:space="preserve"> </v>
      </c>
      <c r="D2286" s="26" t="str">
        <f>IF('[2]MUNIS Purchase Order Inquiry'!$A2090='[2]PO Detail'!$L$1,'[2]MUNIS Purchase Order Inquiry'!G2090," ")</f>
        <v xml:space="preserve"> </v>
      </c>
      <c r="E2286" s="10" t="str">
        <f>IF('[2]MUNIS Purchase Order Inquiry'!$A2090='[2]PO Detail'!$L$1,'[2]MUNIS Purchase Order Inquiry'!D2090," ")</f>
        <v xml:space="preserve"> </v>
      </c>
      <c r="F2286" s="10" t="str">
        <f>IF('[2]MUNIS Purchase Order Inquiry'!$A2090='[2]PO Detail'!$L$1,'[2]MUNIS Purchase Order Inquiry'!E2090," ")</f>
        <v xml:space="preserve"> </v>
      </c>
      <c r="G2286" s="10" t="str">
        <f>IF('[2]MUNIS Purchase Order Inquiry'!$A2090='[2]PO Detail'!$L$1,'[2]MUNIS Purchase Order Inquiry'!F2090," ")</f>
        <v xml:space="preserve"> </v>
      </c>
    </row>
    <row r="2287" spans="1:7" x14ac:dyDescent="0.25">
      <c r="A2287" s="25" t="str">
        <f>IF('[2]MUNIS Purchase Order Inquiry'!$A2091='[2]PO Detail'!$L$2," ",IF('[2]MUNIS Purchase Order Inquiry'!A2091='[2]PO Detail'!$L$1,'[2]MUNIS Purchase Order Inquiry'!B2091," "))</f>
        <v xml:space="preserve"> </v>
      </c>
      <c r="B2287" s="4" t="str">
        <f>IF('[2]MUNIS Purchase Order Inquiry'!$A2091='[2]PO Detail'!$L$2,'[2]MUNIS Purchase Order Inquiry'!Q2091,(IF('[2]MUNIS Purchase Order Inquiry'!$A2091='[2]PO Detail'!$L$1,CONCATENATE("      "&amp;'[2]MUNIS Purchase Order Inquiry'!I2091&amp;";   "&amp;'[2]MUNIS Purchase Order Inquiry'!J2091&amp;"   "&amp;'[2]MUNIS Purchase Order Inquiry'!K2091&amp;"; "&amp;'[2]MUNIS Purchase Order Inquiry'!M2091&amp;"; "&amp;'[2]MUNIS Purchase Order Inquiry'!N2091&amp;"; "&amp;'[2]MUNIS Purchase Order Inquiry'!O2091)," ")))</f>
        <v xml:space="preserve"> </v>
      </c>
      <c r="C2287" s="4" t="str">
        <f>IF('[2]MUNIS Purchase Order Inquiry'!$A2091='[2]PO Detail'!$L$2,'[2]MUNIS Purchase Order Inquiry'!R2091," ")</f>
        <v xml:space="preserve"> </v>
      </c>
      <c r="D2287" s="26" t="str">
        <f>IF('[2]MUNIS Purchase Order Inquiry'!$A2091='[2]PO Detail'!$L$1,'[2]MUNIS Purchase Order Inquiry'!G2091," ")</f>
        <v xml:space="preserve"> </v>
      </c>
      <c r="E2287" s="10" t="str">
        <f>IF('[2]MUNIS Purchase Order Inquiry'!$A2091='[2]PO Detail'!$L$1,'[2]MUNIS Purchase Order Inquiry'!D2091," ")</f>
        <v xml:space="preserve"> </v>
      </c>
      <c r="F2287" s="10" t="str">
        <f>IF('[2]MUNIS Purchase Order Inquiry'!$A2091='[2]PO Detail'!$L$1,'[2]MUNIS Purchase Order Inquiry'!E2091," ")</f>
        <v xml:space="preserve"> </v>
      </c>
      <c r="G2287" s="10" t="str">
        <f>IF('[2]MUNIS Purchase Order Inquiry'!$A2091='[2]PO Detail'!$L$1,'[2]MUNIS Purchase Order Inquiry'!F2091," ")</f>
        <v xml:space="preserve"> </v>
      </c>
    </row>
    <row r="2288" spans="1:7" x14ac:dyDescent="0.25">
      <c r="A2288" s="25" t="str">
        <f>IF('[2]MUNIS Purchase Order Inquiry'!$A2092='[2]PO Detail'!$L$2," ",IF('[2]MUNIS Purchase Order Inquiry'!A2092='[2]PO Detail'!$L$1,'[2]MUNIS Purchase Order Inquiry'!B2092," "))</f>
        <v xml:space="preserve"> </v>
      </c>
      <c r="B2288" s="4" t="str">
        <f>IF('[2]MUNIS Purchase Order Inquiry'!$A2092='[2]PO Detail'!$L$2,'[2]MUNIS Purchase Order Inquiry'!Q2092,(IF('[2]MUNIS Purchase Order Inquiry'!$A2092='[2]PO Detail'!$L$1,CONCATENATE("      "&amp;'[2]MUNIS Purchase Order Inquiry'!I2092&amp;";   "&amp;'[2]MUNIS Purchase Order Inquiry'!J2092&amp;"   "&amp;'[2]MUNIS Purchase Order Inquiry'!K2092&amp;"; "&amp;'[2]MUNIS Purchase Order Inquiry'!M2092&amp;"; "&amp;'[2]MUNIS Purchase Order Inquiry'!N2092&amp;"; "&amp;'[2]MUNIS Purchase Order Inquiry'!O2092)," ")))</f>
        <v xml:space="preserve"> </v>
      </c>
      <c r="C2288" s="4" t="str">
        <f>IF('[2]MUNIS Purchase Order Inquiry'!$A2092='[2]PO Detail'!$L$2,'[2]MUNIS Purchase Order Inquiry'!R2092," ")</f>
        <v xml:space="preserve"> </v>
      </c>
      <c r="D2288" s="26" t="str">
        <f>IF('[2]MUNIS Purchase Order Inquiry'!$A2092='[2]PO Detail'!$L$1,'[2]MUNIS Purchase Order Inquiry'!G2092," ")</f>
        <v xml:space="preserve"> </v>
      </c>
      <c r="E2288" s="10" t="str">
        <f>IF('[2]MUNIS Purchase Order Inquiry'!$A2092='[2]PO Detail'!$L$1,'[2]MUNIS Purchase Order Inquiry'!D2092," ")</f>
        <v xml:space="preserve"> </v>
      </c>
      <c r="F2288" s="10" t="str">
        <f>IF('[2]MUNIS Purchase Order Inquiry'!$A2092='[2]PO Detail'!$L$1,'[2]MUNIS Purchase Order Inquiry'!E2092," ")</f>
        <v xml:space="preserve"> </v>
      </c>
      <c r="G2288" s="10" t="str">
        <f>IF('[2]MUNIS Purchase Order Inquiry'!$A2092='[2]PO Detail'!$L$1,'[2]MUNIS Purchase Order Inquiry'!F2092," ")</f>
        <v xml:space="preserve"> </v>
      </c>
    </row>
    <row r="2289" spans="1:7" x14ac:dyDescent="0.25">
      <c r="A2289" s="25" t="str">
        <f>IF('[2]MUNIS Purchase Order Inquiry'!$A2093='[2]PO Detail'!$L$2," ",IF('[2]MUNIS Purchase Order Inquiry'!A2093='[2]PO Detail'!$L$1,'[2]MUNIS Purchase Order Inquiry'!B2093," "))</f>
        <v xml:space="preserve"> </v>
      </c>
      <c r="B2289" s="4" t="str">
        <f>IF('[2]MUNIS Purchase Order Inquiry'!$A2093='[2]PO Detail'!$L$2,'[2]MUNIS Purchase Order Inquiry'!Q2093,(IF('[2]MUNIS Purchase Order Inquiry'!$A2093='[2]PO Detail'!$L$1,CONCATENATE("      "&amp;'[2]MUNIS Purchase Order Inquiry'!I2093&amp;";   "&amp;'[2]MUNIS Purchase Order Inquiry'!J2093&amp;"   "&amp;'[2]MUNIS Purchase Order Inquiry'!K2093&amp;"; "&amp;'[2]MUNIS Purchase Order Inquiry'!M2093&amp;"; "&amp;'[2]MUNIS Purchase Order Inquiry'!N2093&amp;"; "&amp;'[2]MUNIS Purchase Order Inquiry'!O2093)," ")))</f>
        <v xml:space="preserve"> </v>
      </c>
      <c r="C2289" s="4" t="str">
        <f>IF('[2]MUNIS Purchase Order Inquiry'!$A2093='[2]PO Detail'!$L$2,'[2]MUNIS Purchase Order Inquiry'!R2093," ")</f>
        <v xml:space="preserve"> </v>
      </c>
      <c r="D2289" s="26" t="str">
        <f>IF('[2]MUNIS Purchase Order Inquiry'!$A2093='[2]PO Detail'!$L$1,'[2]MUNIS Purchase Order Inquiry'!G2093," ")</f>
        <v xml:space="preserve"> </v>
      </c>
      <c r="E2289" s="10" t="str">
        <f>IF('[2]MUNIS Purchase Order Inquiry'!$A2093='[2]PO Detail'!$L$1,'[2]MUNIS Purchase Order Inquiry'!D2093," ")</f>
        <v xml:space="preserve"> </v>
      </c>
      <c r="F2289" s="10" t="str">
        <f>IF('[2]MUNIS Purchase Order Inquiry'!$A2093='[2]PO Detail'!$L$1,'[2]MUNIS Purchase Order Inquiry'!E2093," ")</f>
        <v xml:space="preserve"> </v>
      </c>
      <c r="G2289" s="10" t="str">
        <f>IF('[2]MUNIS Purchase Order Inquiry'!$A2093='[2]PO Detail'!$L$1,'[2]MUNIS Purchase Order Inquiry'!F2093," ")</f>
        <v xml:space="preserve"> </v>
      </c>
    </row>
    <row r="2290" spans="1:7" x14ac:dyDescent="0.25">
      <c r="A2290" s="25" t="str">
        <f>IF('[2]MUNIS Purchase Order Inquiry'!$A2094='[2]PO Detail'!$L$2," ",IF('[2]MUNIS Purchase Order Inquiry'!A2094='[2]PO Detail'!$L$1,'[2]MUNIS Purchase Order Inquiry'!B2094," "))</f>
        <v xml:space="preserve"> </v>
      </c>
      <c r="B2290" s="4" t="str">
        <f>IF('[2]MUNIS Purchase Order Inquiry'!$A2094='[2]PO Detail'!$L$2,'[2]MUNIS Purchase Order Inquiry'!Q2094,(IF('[2]MUNIS Purchase Order Inquiry'!$A2094='[2]PO Detail'!$L$1,CONCATENATE("      "&amp;'[2]MUNIS Purchase Order Inquiry'!I2094&amp;";   "&amp;'[2]MUNIS Purchase Order Inquiry'!J2094&amp;"   "&amp;'[2]MUNIS Purchase Order Inquiry'!K2094&amp;"; "&amp;'[2]MUNIS Purchase Order Inquiry'!M2094&amp;"; "&amp;'[2]MUNIS Purchase Order Inquiry'!N2094&amp;"; "&amp;'[2]MUNIS Purchase Order Inquiry'!O2094)," ")))</f>
        <v xml:space="preserve"> </v>
      </c>
      <c r="C2290" s="4" t="str">
        <f>IF('[2]MUNIS Purchase Order Inquiry'!$A2094='[2]PO Detail'!$L$2,'[2]MUNIS Purchase Order Inquiry'!R2094," ")</f>
        <v xml:space="preserve"> </v>
      </c>
      <c r="D2290" s="26" t="str">
        <f>IF('[2]MUNIS Purchase Order Inquiry'!$A2094='[2]PO Detail'!$L$1,'[2]MUNIS Purchase Order Inquiry'!G2094," ")</f>
        <v xml:space="preserve"> </v>
      </c>
      <c r="E2290" s="10" t="str">
        <f>IF('[2]MUNIS Purchase Order Inquiry'!$A2094='[2]PO Detail'!$L$1,'[2]MUNIS Purchase Order Inquiry'!D2094," ")</f>
        <v xml:space="preserve"> </v>
      </c>
      <c r="F2290" s="10" t="str">
        <f>IF('[2]MUNIS Purchase Order Inquiry'!$A2094='[2]PO Detail'!$L$1,'[2]MUNIS Purchase Order Inquiry'!E2094," ")</f>
        <v xml:space="preserve"> </v>
      </c>
      <c r="G2290" s="10" t="str">
        <f>IF('[2]MUNIS Purchase Order Inquiry'!$A2094='[2]PO Detail'!$L$1,'[2]MUNIS Purchase Order Inquiry'!F2094," ")</f>
        <v xml:space="preserve"> </v>
      </c>
    </row>
    <row r="2291" spans="1:7" x14ac:dyDescent="0.25">
      <c r="A2291" s="25" t="str">
        <f>IF('[2]MUNIS Purchase Order Inquiry'!$A2095='[2]PO Detail'!$L$2," ",IF('[2]MUNIS Purchase Order Inquiry'!A2095='[2]PO Detail'!$L$1,'[2]MUNIS Purchase Order Inquiry'!B2095," "))</f>
        <v xml:space="preserve"> </v>
      </c>
      <c r="B2291" s="4" t="str">
        <f>IF('[2]MUNIS Purchase Order Inquiry'!$A2095='[2]PO Detail'!$L$2,'[2]MUNIS Purchase Order Inquiry'!Q2095,(IF('[2]MUNIS Purchase Order Inquiry'!$A2095='[2]PO Detail'!$L$1,CONCATENATE("      "&amp;'[2]MUNIS Purchase Order Inquiry'!I2095&amp;";   "&amp;'[2]MUNIS Purchase Order Inquiry'!J2095&amp;"   "&amp;'[2]MUNIS Purchase Order Inquiry'!K2095&amp;"; "&amp;'[2]MUNIS Purchase Order Inquiry'!M2095&amp;"; "&amp;'[2]MUNIS Purchase Order Inquiry'!N2095&amp;"; "&amp;'[2]MUNIS Purchase Order Inquiry'!O2095)," ")))</f>
        <v xml:space="preserve"> </v>
      </c>
      <c r="C2291" s="4" t="str">
        <f>IF('[2]MUNIS Purchase Order Inquiry'!$A2095='[2]PO Detail'!$L$2,'[2]MUNIS Purchase Order Inquiry'!R2095," ")</f>
        <v xml:space="preserve"> </v>
      </c>
      <c r="D2291" s="26" t="str">
        <f>IF('[2]MUNIS Purchase Order Inquiry'!$A2095='[2]PO Detail'!$L$1,'[2]MUNIS Purchase Order Inquiry'!G2095," ")</f>
        <v xml:space="preserve"> </v>
      </c>
      <c r="E2291" s="10" t="str">
        <f>IF('[2]MUNIS Purchase Order Inquiry'!$A2095='[2]PO Detail'!$L$1,'[2]MUNIS Purchase Order Inquiry'!D2095," ")</f>
        <v xml:space="preserve"> </v>
      </c>
      <c r="F2291" s="10" t="str">
        <f>IF('[2]MUNIS Purchase Order Inquiry'!$A2095='[2]PO Detail'!$L$1,'[2]MUNIS Purchase Order Inquiry'!E2095," ")</f>
        <v xml:space="preserve"> </v>
      </c>
      <c r="G2291" s="10" t="str">
        <f>IF('[2]MUNIS Purchase Order Inquiry'!$A2095='[2]PO Detail'!$L$1,'[2]MUNIS Purchase Order Inquiry'!F2095," ")</f>
        <v xml:space="preserve"> </v>
      </c>
    </row>
    <row r="2292" spans="1:7" x14ac:dyDescent="0.25">
      <c r="A2292" s="25" t="str">
        <f>IF('[2]MUNIS Purchase Order Inquiry'!$A2096='[2]PO Detail'!$L$2," ",IF('[2]MUNIS Purchase Order Inquiry'!A2096='[2]PO Detail'!$L$1,'[2]MUNIS Purchase Order Inquiry'!B2096," "))</f>
        <v xml:space="preserve"> </v>
      </c>
      <c r="B2292" s="4" t="str">
        <f>IF('[2]MUNIS Purchase Order Inquiry'!$A2096='[2]PO Detail'!$L$2,'[2]MUNIS Purchase Order Inquiry'!Q2096,(IF('[2]MUNIS Purchase Order Inquiry'!$A2096='[2]PO Detail'!$L$1,CONCATENATE("      "&amp;'[2]MUNIS Purchase Order Inquiry'!I2096&amp;";   "&amp;'[2]MUNIS Purchase Order Inquiry'!J2096&amp;"   "&amp;'[2]MUNIS Purchase Order Inquiry'!K2096&amp;"; "&amp;'[2]MUNIS Purchase Order Inquiry'!M2096&amp;"; "&amp;'[2]MUNIS Purchase Order Inquiry'!N2096&amp;"; "&amp;'[2]MUNIS Purchase Order Inquiry'!O2096)," ")))</f>
        <v xml:space="preserve"> </v>
      </c>
      <c r="C2292" s="4" t="str">
        <f>IF('[2]MUNIS Purchase Order Inquiry'!$A2096='[2]PO Detail'!$L$2,'[2]MUNIS Purchase Order Inquiry'!R2096," ")</f>
        <v xml:space="preserve"> </v>
      </c>
      <c r="D2292" s="26" t="str">
        <f>IF('[2]MUNIS Purchase Order Inquiry'!$A2096='[2]PO Detail'!$L$1,'[2]MUNIS Purchase Order Inquiry'!G2096," ")</f>
        <v xml:space="preserve"> </v>
      </c>
      <c r="E2292" s="10" t="str">
        <f>IF('[2]MUNIS Purchase Order Inquiry'!$A2096='[2]PO Detail'!$L$1,'[2]MUNIS Purchase Order Inquiry'!D2096," ")</f>
        <v xml:space="preserve"> </v>
      </c>
      <c r="F2292" s="10" t="str">
        <f>IF('[2]MUNIS Purchase Order Inquiry'!$A2096='[2]PO Detail'!$L$1,'[2]MUNIS Purchase Order Inquiry'!E2096," ")</f>
        <v xml:space="preserve"> </v>
      </c>
      <c r="G2292" s="10" t="str">
        <f>IF('[2]MUNIS Purchase Order Inquiry'!$A2096='[2]PO Detail'!$L$1,'[2]MUNIS Purchase Order Inquiry'!F2096," ")</f>
        <v xml:space="preserve"> </v>
      </c>
    </row>
    <row r="2293" spans="1:7" x14ac:dyDescent="0.25">
      <c r="A2293" s="25" t="str">
        <f>IF('[2]MUNIS Purchase Order Inquiry'!$A2097='[2]PO Detail'!$L$2," ",IF('[2]MUNIS Purchase Order Inquiry'!A2097='[2]PO Detail'!$L$1,'[2]MUNIS Purchase Order Inquiry'!B2097," "))</f>
        <v xml:space="preserve"> </v>
      </c>
      <c r="B2293" s="4" t="str">
        <f>IF('[2]MUNIS Purchase Order Inquiry'!$A2097='[2]PO Detail'!$L$2,'[2]MUNIS Purchase Order Inquiry'!Q2097,(IF('[2]MUNIS Purchase Order Inquiry'!$A2097='[2]PO Detail'!$L$1,CONCATENATE("      "&amp;'[2]MUNIS Purchase Order Inquiry'!I2097&amp;";   "&amp;'[2]MUNIS Purchase Order Inquiry'!J2097&amp;"   "&amp;'[2]MUNIS Purchase Order Inquiry'!K2097&amp;"; "&amp;'[2]MUNIS Purchase Order Inquiry'!M2097&amp;"; "&amp;'[2]MUNIS Purchase Order Inquiry'!N2097&amp;"; "&amp;'[2]MUNIS Purchase Order Inquiry'!O2097)," ")))</f>
        <v xml:space="preserve"> </v>
      </c>
      <c r="C2293" s="4" t="str">
        <f>IF('[2]MUNIS Purchase Order Inquiry'!$A2097='[2]PO Detail'!$L$2,'[2]MUNIS Purchase Order Inquiry'!R2097," ")</f>
        <v xml:space="preserve"> </v>
      </c>
      <c r="D2293" s="26" t="str">
        <f>IF('[2]MUNIS Purchase Order Inquiry'!$A2097='[2]PO Detail'!$L$1,'[2]MUNIS Purchase Order Inquiry'!G2097," ")</f>
        <v xml:space="preserve"> </v>
      </c>
      <c r="E2293" s="10" t="str">
        <f>IF('[2]MUNIS Purchase Order Inquiry'!$A2097='[2]PO Detail'!$L$1,'[2]MUNIS Purchase Order Inquiry'!D2097," ")</f>
        <v xml:space="preserve"> </v>
      </c>
      <c r="F2293" s="10" t="str">
        <f>IF('[2]MUNIS Purchase Order Inquiry'!$A2097='[2]PO Detail'!$L$1,'[2]MUNIS Purchase Order Inquiry'!E2097," ")</f>
        <v xml:space="preserve"> </v>
      </c>
      <c r="G2293" s="10" t="str">
        <f>IF('[2]MUNIS Purchase Order Inquiry'!$A2097='[2]PO Detail'!$L$1,'[2]MUNIS Purchase Order Inquiry'!F2097," ")</f>
        <v xml:space="preserve"> </v>
      </c>
    </row>
    <row r="2294" spans="1:7" x14ac:dyDescent="0.25">
      <c r="A2294" s="25" t="str">
        <f>IF('[2]MUNIS Purchase Order Inquiry'!$A2098='[2]PO Detail'!$L$2," ",IF('[2]MUNIS Purchase Order Inquiry'!A2098='[2]PO Detail'!$L$1,'[2]MUNIS Purchase Order Inquiry'!B2098," "))</f>
        <v xml:space="preserve"> </v>
      </c>
      <c r="B2294" s="4" t="str">
        <f>IF('[2]MUNIS Purchase Order Inquiry'!$A2098='[2]PO Detail'!$L$2,'[2]MUNIS Purchase Order Inquiry'!Q2098,(IF('[2]MUNIS Purchase Order Inquiry'!$A2098='[2]PO Detail'!$L$1,CONCATENATE("      "&amp;'[2]MUNIS Purchase Order Inquiry'!I2098&amp;";   "&amp;'[2]MUNIS Purchase Order Inquiry'!J2098&amp;"   "&amp;'[2]MUNIS Purchase Order Inquiry'!K2098&amp;"; "&amp;'[2]MUNIS Purchase Order Inquiry'!M2098&amp;"; "&amp;'[2]MUNIS Purchase Order Inquiry'!N2098&amp;"; "&amp;'[2]MUNIS Purchase Order Inquiry'!O2098)," ")))</f>
        <v xml:space="preserve"> </v>
      </c>
      <c r="C2294" s="4" t="str">
        <f>IF('[2]MUNIS Purchase Order Inquiry'!$A2098='[2]PO Detail'!$L$2,'[2]MUNIS Purchase Order Inquiry'!R2098," ")</f>
        <v xml:space="preserve"> </v>
      </c>
      <c r="D2294" s="26" t="str">
        <f>IF('[2]MUNIS Purchase Order Inquiry'!$A2098='[2]PO Detail'!$L$1,'[2]MUNIS Purchase Order Inquiry'!G2098," ")</f>
        <v xml:space="preserve"> </v>
      </c>
      <c r="E2294" s="10" t="str">
        <f>IF('[2]MUNIS Purchase Order Inquiry'!$A2098='[2]PO Detail'!$L$1,'[2]MUNIS Purchase Order Inquiry'!D2098," ")</f>
        <v xml:space="preserve"> </v>
      </c>
      <c r="F2294" s="10" t="str">
        <f>IF('[2]MUNIS Purchase Order Inquiry'!$A2098='[2]PO Detail'!$L$1,'[2]MUNIS Purchase Order Inquiry'!E2098," ")</f>
        <v xml:space="preserve"> </v>
      </c>
      <c r="G2294" s="10" t="str">
        <f>IF('[2]MUNIS Purchase Order Inquiry'!$A2098='[2]PO Detail'!$L$1,'[2]MUNIS Purchase Order Inquiry'!F2098," ")</f>
        <v xml:space="preserve"> </v>
      </c>
    </row>
    <row r="2295" spans="1:7" x14ac:dyDescent="0.25">
      <c r="A2295" s="25" t="str">
        <f>IF('[2]MUNIS Purchase Order Inquiry'!$A2099='[2]PO Detail'!$L$2," ",IF('[2]MUNIS Purchase Order Inquiry'!A2099='[2]PO Detail'!$L$1,'[2]MUNIS Purchase Order Inquiry'!B2099," "))</f>
        <v xml:space="preserve"> </v>
      </c>
      <c r="B2295" s="4" t="str">
        <f>IF('[2]MUNIS Purchase Order Inquiry'!$A2099='[2]PO Detail'!$L$2,'[2]MUNIS Purchase Order Inquiry'!Q2099,(IF('[2]MUNIS Purchase Order Inquiry'!$A2099='[2]PO Detail'!$L$1,CONCATENATE("      "&amp;'[2]MUNIS Purchase Order Inquiry'!I2099&amp;";   "&amp;'[2]MUNIS Purchase Order Inquiry'!J2099&amp;"   "&amp;'[2]MUNIS Purchase Order Inquiry'!K2099&amp;"; "&amp;'[2]MUNIS Purchase Order Inquiry'!M2099&amp;"; "&amp;'[2]MUNIS Purchase Order Inquiry'!N2099&amp;"; "&amp;'[2]MUNIS Purchase Order Inquiry'!O2099)," ")))</f>
        <v xml:space="preserve"> </v>
      </c>
      <c r="C2295" s="4" t="str">
        <f>IF('[2]MUNIS Purchase Order Inquiry'!$A2099='[2]PO Detail'!$L$2,'[2]MUNIS Purchase Order Inquiry'!R2099," ")</f>
        <v xml:space="preserve"> </v>
      </c>
      <c r="D2295" s="26" t="str">
        <f>IF('[2]MUNIS Purchase Order Inquiry'!$A2099='[2]PO Detail'!$L$1,'[2]MUNIS Purchase Order Inquiry'!G2099," ")</f>
        <v xml:space="preserve"> </v>
      </c>
      <c r="E2295" s="10" t="str">
        <f>IF('[2]MUNIS Purchase Order Inquiry'!$A2099='[2]PO Detail'!$L$1,'[2]MUNIS Purchase Order Inquiry'!D2099," ")</f>
        <v xml:space="preserve"> </v>
      </c>
      <c r="F2295" s="10" t="str">
        <f>IF('[2]MUNIS Purchase Order Inquiry'!$A2099='[2]PO Detail'!$L$1,'[2]MUNIS Purchase Order Inquiry'!E2099," ")</f>
        <v xml:space="preserve"> </v>
      </c>
      <c r="G2295" s="10" t="str">
        <f>IF('[2]MUNIS Purchase Order Inquiry'!$A2099='[2]PO Detail'!$L$1,'[2]MUNIS Purchase Order Inquiry'!F2099," ")</f>
        <v xml:space="preserve"> </v>
      </c>
    </row>
    <row r="2296" spans="1:7" x14ac:dyDescent="0.25">
      <c r="A2296" s="25" t="str">
        <f>IF('[2]MUNIS Purchase Order Inquiry'!$A2100='[2]PO Detail'!$L$2," ",IF('[2]MUNIS Purchase Order Inquiry'!A2100='[2]PO Detail'!$L$1,'[2]MUNIS Purchase Order Inquiry'!B2100," "))</f>
        <v xml:space="preserve"> </v>
      </c>
      <c r="B2296" s="4" t="str">
        <f>IF('[2]MUNIS Purchase Order Inquiry'!$A2100='[2]PO Detail'!$L$2,'[2]MUNIS Purchase Order Inquiry'!Q2100,(IF('[2]MUNIS Purchase Order Inquiry'!$A2100='[2]PO Detail'!$L$1,CONCATENATE("      "&amp;'[2]MUNIS Purchase Order Inquiry'!I2100&amp;";   "&amp;'[2]MUNIS Purchase Order Inquiry'!J2100&amp;"   "&amp;'[2]MUNIS Purchase Order Inquiry'!K2100&amp;"; "&amp;'[2]MUNIS Purchase Order Inquiry'!M2100&amp;"; "&amp;'[2]MUNIS Purchase Order Inquiry'!N2100&amp;"; "&amp;'[2]MUNIS Purchase Order Inquiry'!O2100)," ")))</f>
        <v xml:space="preserve"> </v>
      </c>
      <c r="C2296" s="4" t="str">
        <f>IF('[2]MUNIS Purchase Order Inquiry'!$A2100='[2]PO Detail'!$L$2,'[2]MUNIS Purchase Order Inquiry'!R2100," ")</f>
        <v xml:space="preserve"> </v>
      </c>
      <c r="D2296" s="26" t="str">
        <f>IF('[2]MUNIS Purchase Order Inquiry'!$A2100='[2]PO Detail'!$L$1,'[2]MUNIS Purchase Order Inquiry'!G2100," ")</f>
        <v xml:space="preserve"> </v>
      </c>
      <c r="E2296" s="10" t="str">
        <f>IF('[2]MUNIS Purchase Order Inquiry'!$A2100='[2]PO Detail'!$L$1,'[2]MUNIS Purchase Order Inquiry'!D2100," ")</f>
        <v xml:space="preserve"> </v>
      </c>
      <c r="F2296" s="10" t="str">
        <f>IF('[2]MUNIS Purchase Order Inquiry'!$A2100='[2]PO Detail'!$L$1,'[2]MUNIS Purchase Order Inquiry'!E2100," ")</f>
        <v xml:space="preserve"> </v>
      </c>
      <c r="G2296" s="10" t="str">
        <f>IF('[2]MUNIS Purchase Order Inquiry'!$A2100='[2]PO Detail'!$L$1,'[2]MUNIS Purchase Order Inquiry'!F2100," ")</f>
        <v xml:space="preserve"> </v>
      </c>
    </row>
    <row r="2297" spans="1:7" x14ac:dyDescent="0.25">
      <c r="A2297" s="25" t="str">
        <f>IF('[2]MUNIS Purchase Order Inquiry'!$A2101='[2]PO Detail'!$L$2," ",IF('[2]MUNIS Purchase Order Inquiry'!A2101='[2]PO Detail'!$L$1,'[2]MUNIS Purchase Order Inquiry'!B2101," "))</f>
        <v xml:space="preserve"> </v>
      </c>
      <c r="B2297" s="4" t="str">
        <f>IF('[2]MUNIS Purchase Order Inquiry'!$A2101='[2]PO Detail'!$L$2,'[2]MUNIS Purchase Order Inquiry'!Q2101,(IF('[2]MUNIS Purchase Order Inquiry'!$A2101='[2]PO Detail'!$L$1,CONCATENATE("      "&amp;'[2]MUNIS Purchase Order Inquiry'!I2101&amp;";   "&amp;'[2]MUNIS Purchase Order Inquiry'!J2101&amp;"   "&amp;'[2]MUNIS Purchase Order Inquiry'!K2101&amp;"; "&amp;'[2]MUNIS Purchase Order Inquiry'!M2101&amp;"; "&amp;'[2]MUNIS Purchase Order Inquiry'!N2101&amp;"; "&amp;'[2]MUNIS Purchase Order Inquiry'!O2101)," ")))</f>
        <v xml:space="preserve"> </v>
      </c>
      <c r="C2297" s="4" t="str">
        <f>IF('[2]MUNIS Purchase Order Inquiry'!$A2101='[2]PO Detail'!$L$2,'[2]MUNIS Purchase Order Inquiry'!R2101," ")</f>
        <v xml:space="preserve"> </v>
      </c>
      <c r="D2297" s="26" t="str">
        <f>IF('[2]MUNIS Purchase Order Inquiry'!$A2101='[2]PO Detail'!$L$1,'[2]MUNIS Purchase Order Inquiry'!G2101," ")</f>
        <v xml:space="preserve"> </v>
      </c>
      <c r="E2297" s="10" t="str">
        <f>IF('[2]MUNIS Purchase Order Inquiry'!$A2101='[2]PO Detail'!$L$1,'[2]MUNIS Purchase Order Inquiry'!D2101," ")</f>
        <v xml:space="preserve"> </v>
      </c>
      <c r="F2297" s="10" t="str">
        <f>IF('[2]MUNIS Purchase Order Inquiry'!$A2101='[2]PO Detail'!$L$1,'[2]MUNIS Purchase Order Inquiry'!E2101," ")</f>
        <v xml:space="preserve"> </v>
      </c>
      <c r="G2297" s="10" t="str">
        <f>IF('[2]MUNIS Purchase Order Inquiry'!$A2101='[2]PO Detail'!$L$1,'[2]MUNIS Purchase Order Inquiry'!F2101," ")</f>
        <v xml:space="preserve"> </v>
      </c>
    </row>
    <row r="2298" spans="1:7" x14ac:dyDescent="0.25">
      <c r="A2298" s="25" t="str">
        <f>IF('[2]MUNIS Purchase Order Inquiry'!$A2102='[2]PO Detail'!$L$2," ",IF('[2]MUNIS Purchase Order Inquiry'!A2102='[2]PO Detail'!$L$1,'[2]MUNIS Purchase Order Inquiry'!B2102," "))</f>
        <v xml:space="preserve"> </v>
      </c>
      <c r="B2298" s="4" t="str">
        <f>IF('[2]MUNIS Purchase Order Inquiry'!$A2102='[2]PO Detail'!$L$2,'[2]MUNIS Purchase Order Inquiry'!Q2102,(IF('[2]MUNIS Purchase Order Inquiry'!$A2102='[2]PO Detail'!$L$1,CONCATENATE("      "&amp;'[2]MUNIS Purchase Order Inquiry'!I2102&amp;";   "&amp;'[2]MUNIS Purchase Order Inquiry'!J2102&amp;"   "&amp;'[2]MUNIS Purchase Order Inquiry'!K2102&amp;"; "&amp;'[2]MUNIS Purchase Order Inquiry'!M2102&amp;"; "&amp;'[2]MUNIS Purchase Order Inquiry'!N2102&amp;"; "&amp;'[2]MUNIS Purchase Order Inquiry'!O2102)," ")))</f>
        <v xml:space="preserve"> </v>
      </c>
      <c r="C2298" s="4" t="str">
        <f>IF('[2]MUNIS Purchase Order Inquiry'!$A2102='[2]PO Detail'!$L$2,'[2]MUNIS Purchase Order Inquiry'!R2102," ")</f>
        <v xml:space="preserve"> </v>
      </c>
      <c r="D2298" s="26" t="str">
        <f>IF('[2]MUNIS Purchase Order Inquiry'!$A2102='[2]PO Detail'!$L$1,'[2]MUNIS Purchase Order Inquiry'!G2102," ")</f>
        <v xml:space="preserve"> </v>
      </c>
      <c r="E2298" s="10" t="str">
        <f>IF('[2]MUNIS Purchase Order Inquiry'!$A2102='[2]PO Detail'!$L$1,'[2]MUNIS Purchase Order Inquiry'!D2102," ")</f>
        <v xml:space="preserve"> </v>
      </c>
      <c r="F2298" s="10" t="str">
        <f>IF('[2]MUNIS Purchase Order Inquiry'!$A2102='[2]PO Detail'!$L$1,'[2]MUNIS Purchase Order Inquiry'!E2102," ")</f>
        <v xml:space="preserve"> </v>
      </c>
      <c r="G2298" s="10" t="str">
        <f>IF('[2]MUNIS Purchase Order Inquiry'!$A2102='[2]PO Detail'!$L$1,'[2]MUNIS Purchase Order Inquiry'!F2102," ")</f>
        <v xml:space="preserve"> </v>
      </c>
    </row>
    <row r="2299" spans="1:7" x14ac:dyDescent="0.25">
      <c r="A2299" s="25" t="str">
        <f>IF('[2]MUNIS Purchase Order Inquiry'!$A2103='[2]PO Detail'!$L$2," ",IF('[2]MUNIS Purchase Order Inquiry'!A2103='[2]PO Detail'!$L$1,'[2]MUNIS Purchase Order Inquiry'!B2103," "))</f>
        <v xml:space="preserve"> </v>
      </c>
      <c r="B2299" s="4" t="str">
        <f>IF('[2]MUNIS Purchase Order Inquiry'!$A2103='[2]PO Detail'!$L$2,'[2]MUNIS Purchase Order Inquiry'!Q2103,(IF('[2]MUNIS Purchase Order Inquiry'!$A2103='[2]PO Detail'!$L$1,CONCATENATE("      "&amp;'[2]MUNIS Purchase Order Inquiry'!I2103&amp;";   "&amp;'[2]MUNIS Purchase Order Inquiry'!J2103&amp;"   "&amp;'[2]MUNIS Purchase Order Inquiry'!K2103&amp;"; "&amp;'[2]MUNIS Purchase Order Inquiry'!M2103&amp;"; "&amp;'[2]MUNIS Purchase Order Inquiry'!N2103&amp;"; "&amp;'[2]MUNIS Purchase Order Inquiry'!O2103)," ")))</f>
        <v xml:space="preserve"> </v>
      </c>
      <c r="C2299" s="4" t="str">
        <f>IF('[2]MUNIS Purchase Order Inquiry'!$A2103='[2]PO Detail'!$L$2,'[2]MUNIS Purchase Order Inquiry'!R2103," ")</f>
        <v xml:space="preserve"> </v>
      </c>
      <c r="D2299" s="26" t="str">
        <f>IF('[2]MUNIS Purchase Order Inquiry'!$A2103='[2]PO Detail'!$L$1,'[2]MUNIS Purchase Order Inquiry'!G2103," ")</f>
        <v xml:space="preserve"> </v>
      </c>
      <c r="E2299" s="10" t="str">
        <f>IF('[2]MUNIS Purchase Order Inquiry'!$A2103='[2]PO Detail'!$L$1,'[2]MUNIS Purchase Order Inquiry'!D2103," ")</f>
        <v xml:space="preserve"> </v>
      </c>
      <c r="F2299" s="10" t="str">
        <f>IF('[2]MUNIS Purchase Order Inquiry'!$A2103='[2]PO Detail'!$L$1,'[2]MUNIS Purchase Order Inquiry'!E2103," ")</f>
        <v xml:space="preserve"> </v>
      </c>
      <c r="G2299" s="10" t="str">
        <f>IF('[2]MUNIS Purchase Order Inquiry'!$A2103='[2]PO Detail'!$L$1,'[2]MUNIS Purchase Order Inquiry'!F2103," ")</f>
        <v xml:space="preserve"> </v>
      </c>
    </row>
    <row r="2300" spans="1:7" x14ac:dyDescent="0.25">
      <c r="A2300" s="25" t="str">
        <f>IF('[2]MUNIS Purchase Order Inquiry'!$A2104='[2]PO Detail'!$L$2," ",IF('[2]MUNIS Purchase Order Inquiry'!A2104='[2]PO Detail'!$L$1,'[2]MUNIS Purchase Order Inquiry'!B2104," "))</f>
        <v xml:space="preserve"> </v>
      </c>
      <c r="B2300" s="4" t="str">
        <f>IF('[2]MUNIS Purchase Order Inquiry'!$A2104='[2]PO Detail'!$L$2,'[2]MUNIS Purchase Order Inquiry'!Q2104,(IF('[2]MUNIS Purchase Order Inquiry'!$A2104='[2]PO Detail'!$L$1,CONCATENATE("      "&amp;'[2]MUNIS Purchase Order Inquiry'!I2104&amp;";   "&amp;'[2]MUNIS Purchase Order Inquiry'!J2104&amp;"   "&amp;'[2]MUNIS Purchase Order Inquiry'!K2104&amp;"; "&amp;'[2]MUNIS Purchase Order Inquiry'!M2104&amp;"; "&amp;'[2]MUNIS Purchase Order Inquiry'!N2104&amp;"; "&amp;'[2]MUNIS Purchase Order Inquiry'!O2104)," ")))</f>
        <v xml:space="preserve"> </v>
      </c>
      <c r="C2300" s="4" t="str">
        <f>IF('[2]MUNIS Purchase Order Inquiry'!$A2104='[2]PO Detail'!$L$2,'[2]MUNIS Purchase Order Inquiry'!R2104," ")</f>
        <v xml:space="preserve"> </v>
      </c>
      <c r="D2300" s="26" t="str">
        <f>IF('[2]MUNIS Purchase Order Inquiry'!$A2104='[2]PO Detail'!$L$1,'[2]MUNIS Purchase Order Inquiry'!G2104," ")</f>
        <v xml:space="preserve"> </v>
      </c>
      <c r="E2300" s="10" t="str">
        <f>IF('[2]MUNIS Purchase Order Inquiry'!$A2104='[2]PO Detail'!$L$1,'[2]MUNIS Purchase Order Inquiry'!D2104," ")</f>
        <v xml:space="preserve"> </v>
      </c>
      <c r="F2300" s="10" t="str">
        <f>IF('[2]MUNIS Purchase Order Inquiry'!$A2104='[2]PO Detail'!$L$1,'[2]MUNIS Purchase Order Inquiry'!E2104," ")</f>
        <v xml:space="preserve"> </v>
      </c>
      <c r="G2300" s="10" t="str">
        <f>IF('[2]MUNIS Purchase Order Inquiry'!$A2104='[2]PO Detail'!$L$1,'[2]MUNIS Purchase Order Inquiry'!F2104," ")</f>
        <v xml:space="preserve"> </v>
      </c>
    </row>
    <row r="2301" spans="1:7" x14ac:dyDescent="0.25">
      <c r="A2301" s="25" t="str">
        <f>IF('[2]MUNIS Purchase Order Inquiry'!$A2105='[2]PO Detail'!$L$2," ",IF('[2]MUNIS Purchase Order Inquiry'!A2105='[2]PO Detail'!$L$1,'[2]MUNIS Purchase Order Inquiry'!B2105," "))</f>
        <v xml:space="preserve"> </v>
      </c>
      <c r="B2301" s="4" t="str">
        <f>IF('[2]MUNIS Purchase Order Inquiry'!$A2105='[2]PO Detail'!$L$2,'[2]MUNIS Purchase Order Inquiry'!Q2105,(IF('[2]MUNIS Purchase Order Inquiry'!$A2105='[2]PO Detail'!$L$1,CONCATENATE("      "&amp;'[2]MUNIS Purchase Order Inquiry'!I2105&amp;";   "&amp;'[2]MUNIS Purchase Order Inquiry'!J2105&amp;"   "&amp;'[2]MUNIS Purchase Order Inquiry'!K2105&amp;"; "&amp;'[2]MUNIS Purchase Order Inquiry'!M2105&amp;"; "&amp;'[2]MUNIS Purchase Order Inquiry'!N2105&amp;"; "&amp;'[2]MUNIS Purchase Order Inquiry'!O2105)," ")))</f>
        <v xml:space="preserve"> </v>
      </c>
      <c r="C2301" s="4" t="str">
        <f>IF('[2]MUNIS Purchase Order Inquiry'!$A2105='[2]PO Detail'!$L$2,'[2]MUNIS Purchase Order Inquiry'!R2105," ")</f>
        <v xml:space="preserve"> </v>
      </c>
      <c r="D2301" s="26" t="str">
        <f>IF('[2]MUNIS Purchase Order Inquiry'!$A2105='[2]PO Detail'!$L$1,'[2]MUNIS Purchase Order Inquiry'!G2105," ")</f>
        <v xml:space="preserve"> </v>
      </c>
      <c r="E2301" s="10" t="str">
        <f>IF('[2]MUNIS Purchase Order Inquiry'!$A2105='[2]PO Detail'!$L$1,'[2]MUNIS Purchase Order Inquiry'!D2105," ")</f>
        <v xml:space="preserve"> </v>
      </c>
      <c r="F2301" s="10" t="str">
        <f>IF('[2]MUNIS Purchase Order Inquiry'!$A2105='[2]PO Detail'!$L$1,'[2]MUNIS Purchase Order Inquiry'!E2105," ")</f>
        <v xml:space="preserve"> </v>
      </c>
      <c r="G2301" s="10" t="str">
        <f>IF('[2]MUNIS Purchase Order Inquiry'!$A2105='[2]PO Detail'!$L$1,'[2]MUNIS Purchase Order Inquiry'!F2105," ")</f>
        <v xml:space="preserve"> </v>
      </c>
    </row>
    <row r="2302" spans="1:7" x14ac:dyDescent="0.25">
      <c r="A2302" s="25" t="str">
        <f>IF('[2]MUNIS Purchase Order Inquiry'!$A2106='[2]PO Detail'!$L$2," ",IF('[2]MUNIS Purchase Order Inquiry'!A2106='[2]PO Detail'!$L$1,'[2]MUNIS Purchase Order Inquiry'!B2106," "))</f>
        <v xml:space="preserve"> </v>
      </c>
      <c r="B2302" s="4" t="str">
        <f>IF('[2]MUNIS Purchase Order Inquiry'!$A2106='[2]PO Detail'!$L$2,'[2]MUNIS Purchase Order Inquiry'!Q2106,(IF('[2]MUNIS Purchase Order Inquiry'!$A2106='[2]PO Detail'!$L$1,CONCATENATE("      "&amp;'[2]MUNIS Purchase Order Inquiry'!I2106&amp;";   "&amp;'[2]MUNIS Purchase Order Inquiry'!J2106&amp;"   "&amp;'[2]MUNIS Purchase Order Inquiry'!K2106&amp;"; "&amp;'[2]MUNIS Purchase Order Inquiry'!M2106&amp;"; "&amp;'[2]MUNIS Purchase Order Inquiry'!N2106&amp;"; "&amp;'[2]MUNIS Purchase Order Inquiry'!O2106)," ")))</f>
        <v xml:space="preserve"> </v>
      </c>
      <c r="C2302" s="4" t="str">
        <f>IF('[2]MUNIS Purchase Order Inquiry'!$A2106='[2]PO Detail'!$L$2,'[2]MUNIS Purchase Order Inquiry'!R2106," ")</f>
        <v xml:space="preserve"> </v>
      </c>
      <c r="D2302" s="26" t="str">
        <f>IF('[2]MUNIS Purchase Order Inquiry'!$A2106='[2]PO Detail'!$L$1,'[2]MUNIS Purchase Order Inquiry'!G2106," ")</f>
        <v xml:space="preserve"> </v>
      </c>
      <c r="E2302" s="10" t="str">
        <f>IF('[2]MUNIS Purchase Order Inquiry'!$A2106='[2]PO Detail'!$L$1,'[2]MUNIS Purchase Order Inquiry'!D2106," ")</f>
        <v xml:space="preserve"> </v>
      </c>
      <c r="F2302" s="10" t="str">
        <f>IF('[2]MUNIS Purchase Order Inquiry'!$A2106='[2]PO Detail'!$L$1,'[2]MUNIS Purchase Order Inquiry'!E2106," ")</f>
        <v xml:space="preserve"> </v>
      </c>
      <c r="G2302" s="10" t="str">
        <f>IF('[2]MUNIS Purchase Order Inquiry'!$A2106='[2]PO Detail'!$L$1,'[2]MUNIS Purchase Order Inquiry'!F2106," ")</f>
        <v xml:space="preserve"> </v>
      </c>
    </row>
    <row r="2303" spans="1:7" x14ac:dyDescent="0.25">
      <c r="A2303" s="25" t="str">
        <f>IF('[2]MUNIS Purchase Order Inquiry'!$A2107='[2]PO Detail'!$L$2," ",IF('[2]MUNIS Purchase Order Inquiry'!A2107='[2]PO Detail'!$L$1,'[2]MUNIS Purchase Order Inquiry'!B2107," "))</f>
        <v xml:space="preserve"> </v>
      </c>
      <c r="B2303" s="4" t="str">
        <f>IF('[2]MUNIS Purchase Order Inquiry'!$A2107='[2]PO Detail'!$L$2,'[2]MUNIS Purchase Order Inquiry'!Q2107,(IF('[2]MUNIS Purchase Order Inquiry'!$A2107='[2]PO Detail'!$L$1,CONCATENATE("      "&amp;'[2]MUNIS Purchase Order Inquiry'!I2107&amp;";   "&amp;'[2]MUNIS Purchase Order Inquiry'!J2107&amp;"   "&amp;'[2]MUNIS Purchase Order Inquiry'!K2107&amp;"; "&amp;'[2]MUNIS Purchase Order Inquiry'!M2107&amp;"; "&amp;'[2]MUNIS Purchase Order Inquiry'!N2107&amp;"; "&amp;'[2]MUNIS Purchase Order Inquiry'!O2107)," ")))</f>
        <v xml:space="preserve"> </v>
      </c>
      <c r="C2303" s="4" t="str">
        <f>IF('[2]MUNIS Purchase Order Inquiry'!$A2107='[2]PO Detail'!$L$2,'[2]MUNIS Purchase Order Inquiry'!R2107," ")</f>
        <v xml:space="preserve"> </v>
      </c>
      <c r="D2303" s="26" t="str">
        <f>IF('[2]MUNIS Purchase Order Inquiry'!$A2107='[2]PO Detail'!$L$1,'[2]MUNIS Purchase Order Inquiry'!G2107," ")</f>
        <v xml:space="preserve"> </v>
      </c>
      <c r="E2303" s="10" t="str">
        <f>IF('[2]MUNIS Purchase Order Inquiry'!$A2107='[2]PO Detail'!$L$1,'[2]MUNIS Purchase Order Inquiry'!D2107," ")</f>
        <v xml:space="preserve"> </v>
      </c>
      <c r="F2303" s="10" t="str">
        <f>IF('[2]MUNIS Purchase Order Inquiry'!$A2107='[2]PO Detail'!$L$1,'[2]MUNIS Purchase Order Inquiry'!E2107," ")</f>
        <v xml:space="preserve"> </v>
      </c>
      <c r="G2303" s="10" t="str">
        <f>IF('[2]MUNIS Purchase Order Inquiry'!$A2107='[2]PO Detail'!$L$1,'[2]MUNIS Purchase Order Inquiry'!F2107," ")</f>
        <v xml:space="preserve"> </v>
      </c>
    </row>
    <row r="2304" spans="1:7" x14ac:dyDescent="0.25">
      <c r="A2304" s="25" t="str">
        <f>IF('[2]MUNIS Purchase Order Inquiry'!$A2108='[2]PO Detail'!$L$2," ",IF('[2]MUNIS Purchase Order Inquiry'!A2108='[2]PO Detail'!$L$1,'[2]MUNIS Purchase Order Inquiry'!B2108," "))</f>
        <v xml:space="preserve"> </v>
      </c>
      <c r="B2304" s="4" t="str">
        <f>IF('[2]MUNIS Purchase Order Inquiry'!$A2108='[2]PO Detail'!$L$2,'[2]MUNIS Purchase Order Inquiry'!Q2108,(IF('[2]MUNIS Purchase Order Inquiry'!$A2108='[2]PO Detail'!$L$1,CONCATENATE("      "&amp;'[2]MUNIS Purchase Order Inquiry'!I2108&amp;";   "&amp;'[2]MUNIS Purchase Order Inquiry'!J2108&amp;"   "&amp;'[2]MUNIS Purchase Order Inquiry'!K2108&amp;"; "&amp;'[2]MUNIS Purchase Order Inquiry'!M2108&amp;"; "&amp;'[2]MUNIS Purchase Order Inquiry'!N2108&amp;"; "&amp;'[2]MUNIS Purchase Order Inquiry'!O2108)," ")))</f>
        <v xml:space="preserve"> </v>
      </c>
      <c r="C2304" s="4" t="str">
        <f>IF('[2]MUNIS Purchase Order Inquiry'!$A2108='[2]PO Detail'!$L$2,'[2]MUNIS Purchase Order Inquiry'!R2108," ")</f>
        <v xml:space="preserve"> </v>
      </c>
      <c r="D2304" s="26" t="str">
        <f>IF('[2]MUNIS Purchase Order Inquiry'!$A2108='[2]PO Detail'!$L$1,'[2]MUNIS Purchase Order Inquiry'!G2108," ")</f>
        <v xml:space="preserve"> </v>
      </c>
      <c r="E2304" s="10" t="str">
        <f>IF('[2]MUNIS Purchase Order Inquiry'!$A2108='[2]PO Detail'!$L$1,'[2]MUNIS Purchase Order Inquiry'!D2108," ")</f>
        <v xml:space="preserve"> </v>
      </c>
      <c r="F2304" s="10" t="str">
        <f>IF('[2]MUNIS Purchase Order Inquiry'!$A2108='[2]PO Detail'!$L$1,'[2]MUNIS Purchase Order Inquiry'!E2108," ")</f>
        <v xml:space="preserve"> </v>
      </c>
      <c r="G2304" s="10" t="str">
        <f>IF('[2]MUNIS Purchase Order Inquiry'!$A2108='[2]PO Detail'!$L$1,'[2]MUNIS Purchase Order Inquiry'!F2108," ")</f>
        <v xml:space="preserve"> </v>
      </c>
    </row>
    <row r="2305" spans="1:7" x14ac:dyDescent="0.25">
      <c r="A2305" s="25" t="str">
        <f>IF('[2]MUNIS Purchase Order Inquiry'!$A2109='[2]PO Detail'!$L$2," ",IF('[2]MUNIS Purchase Order Inquiry'!A2109='[2]PO Detail'!$L$1,'[2]MUNIS Purchase Order Inquiry'!B2109," "))</f>
        <v xml:space="preserve"> </v>
      </c>
      <c r="B2305" s="4" t="str">
        <f>IF('[2]MUNIS Purchase Order Inquiry'!$A2109='[2]PO Detail'!$L$2,'[2]MUNIS Purchase Order Inquiry'!Q2109,(IF('[2]MUNIS Purchase Order Inquiry'!$A2109='[2]PO Detail'!$L$1,CONCATENATE("      "&amp;'[2]MUNIS Purchase Order Inquiry'!I2109&amp;";   "&amp;'[2]MUNIS Purchase Order Inquiry'!J2109&amp;"   "&amp;'[2]MUNIS Purchase Order Inquiry'!K2109&amp;"; "&amp;'[2]MUNIS Purchase Order Inquiry'!M2109&amp;"; "&amp;'[2]MUNIS Purchase Order Inquiry'!N2109&amp;"; "&amp;'[2]MUNIS Purchase Order Inquiry'!O2109)," ")))</f>
        <v xml:space="preserve"> </v>
      </c>
      <c r="C2305" s="4" t="str">
        <f>IF('[2]MUNIS Purchase Order Inquiry'!$A2109='[2]PO Detail'!$L$2,'[2]MUNIS Purchase Order Inquiry'!R2109," ")</f>
        <v xml:space="preserve"> </v>
      </c>
      <c r="D2305" s="26" t="str">
        <f>IF('[2]MUNIS Purchase Order Inquiry'!$A2109='[2]PO Detail'!$L$1,'[2]MUNIS Purchase Order Inquiry'!G2109," ")</f>
        <v xml:space="preserve"> </v>
      </c>
      <c r="E2305" s="10" t="str">
        <f>IF('[2]MUNIS Purchase Order Inquiry'!$A2109='[2]PO Detail'!$L$1,'[2]MUNIS Purchase Order Inquiry'!D2109," ")</f>
        <v xml:space="preserve"> </v>
      </c>
      <c r="F2305" s="10" t="str">
        <f>IF('[2]MUNIS Purchase Order Inquiry'!$A2109='[2]PO Detail'!$L$1,'[2]MUNIS Purchase Order Inquiry'!E2109," ")</f>
        <v xml:space="preserve"> </v>
      </c>
      <c r="G2305" s="10" t="str">
        <f>IF('[2]MUNIS Purchase Order Inquiry'!$A2109='[2]PO Detail'!$L$1,'[2]MUNIS Purchase Order Inquiry'!F2109," ")</f>
        <v xml:space="preserve"> </v>
      </c>
    </row>
    <row r="2306" spans="1:7" x14ac:dyDescent="0.25">
      <c r="A2306" s="25" t="str">
        <f>IF('[2]MUNIS Purchase Order Inquiry'!$A2110='[2]PO Detail'!$L$2," ",IF('[2]MUNIS Purchase Order Inquiry'!A2110='[2]PO Detail'!$L$1,'[2]MUNIS Purchase Order Inquiry'!B2110," "))</f>
        <v xml:space="preserve"> </v>
      </c>
      <c r="B2306" s="4" t="str">
        <f>IF('[2]MUNIS Purchase Order Inquiry'!$A2110='[2]PO Detail'!$L$2,'[2]MUNIS Purchase Order Inquiry'!Q2110,(IF('[2]MUNIS Purchase Order Inquiry'!$A2110='[2]PO Detail'!$L$1,CONCATENATE("      "&amp;'[2]MUNIS Purchase Order Inquiry'!I2110&amp;";   "&amp;'[2]MUNIS Purchase Order Inquiry'!J2110&amp;"   "&amp;'[2]MUNIS Purchase Order Inquiry'!K2110&amp;"; "&amp;'[2]MUNIS Purchase Order Inquiry'!M2110&amp;"; "&amp;'[2]MUNIS Purchase Order Inquiry'!N2110&amp;"; "&amp;'[2]MUNIS Purchase Order Inquiry'!O2110)," ")))</f>
        <v xml:space="preserve"> </v>
      </c>
      <c r="C2306" s="4" t="str">
        <f>IF('[2]MUNIS Purchase Order Inquiry'!$A2110='[2]PO Detail'!$L$2,'[2]MUNIS Purchase Order Inquiry'!R2110," ")</f>
        <v xml:space="preserve"> </v>
      </c>
      <c r="D2306" s="26" t="str">
        <f>IF('[2]MUNIS Purchase Order Inquiry'!$A2110='[2]PO Detail'!$L$1,'[2]MUNIS Purchase Order Inquiry'!G2110," ")</f>
        <v xml:space="preserve"> </v>
      </c>
      <c r="E2306" s="10" t="str">
        <f>IF('[2]MUNIS Purchase Order Inquiry'!$A2110='[2]PO Detail'!$L$1,'[2]MUNIS Purchase Order Inquiry'!D2110," ")</f>
        <v xml:space="preserve"> </v>
      </c>
      <c r="F2306" s="10" t="str">
        <f>IF('[2]MUNIS Purchase Order Inquiry'!$A2110='[2]PO Detail'!$L$1,'[2]MUNIS Purchase Order Inquiry'!E2110," ")</f>
        <v xml:space="preserve"> </v>
      </c>
      <c r="G2306" s="10" t="str">
        <f>IF('[2]MUNIS Purchase Order Inquiry'!$A2110='[2]PO Detail'!$L$1,'[2]MUNIS Purchase Order Inquiry'!F2110," ")</f>
        <v xml:space="preserve"> </v>
      </c>
    </row>
    <row r="2307" spans="1:7" x14ac:dyDescent="0.25">
      <c r="A2307" s="25" t="str">
        <f>IF('[2]MUNIS Purchase Order Inquiry'!$A2111='[2]PO Detail'!$L$2," ",IF('[2]MUNIS Purchase Order Inquiry'!A2111='[2]PO Detail'!$L$1,'[2]MUNIS Purchase Order Inquiry'!B2111," "))</f>
        <v xml:space="preserve"> </v>
      </c>
      <c r="B2307" s="4" t="str">
        <f>IF('[2]MUNIS Purchase Order Inquiry'!$A2111='[2]PO Detail'!$L$2,'[2]MUNIS Purchase Order Inquiry'!Q2111,(IF('[2]MUNIS Purchase Order Inquiry'!$A2111='[2]PO Detail'!$L$1,CONCATENATE("      "&amp;'[2]MUNIS Purchase Order Inquiry'!I2111&amp;";   "&amp;'[2]MUNIS Purchase Order Inquiry'!J2111&amp;"   "&amp;'[2]MUNIS Purchase Order Inquiry'!K2111&amp;"; "&amp;'[2]MUNIS Purchase Order Inquiry'!M2111&amp;"; "&amp;'[2]MUNIS Purchase Order Inquiry'!N2111&amp;"; "&amp;'[2]MUNIS Purchase Order Inquiry'!O2111)," ")))</f>
        <v xml:space="preserve"> </v>
      </c>
      <c r="C2307" s="4" t="str">
        <f>IF('[2]MUNIS Purchase Order Inquiry'!$A2111='[2]PO Detail'!$L$2,'[2]MUNIS Purchase Order Inquiry'!R2111," ")</f>
        <v xml:space="preserve"> </v>
      </c>
      <c r="D2307" s="26" t="str">
        <f>IF('[2]MUNIS Purchase Order Inquiry'!$A2111='[2]PO Detail'!$L$1,'[2]MUNIS Purchase Order Inquiry'!G2111," ")</f>
        <v xml:space="preserve"> </v>
      </c>
      <c r="E2307" s="10" t="str">
        <f>IF('[2]MUNIS Purchase Order Inquiry'!$A2111='[2]PO Detail'!$L$1,'[2]MUNIS Purchase Order Inquiry'!D2111," ")</f>
        <v xml:space="preserve"> </v>
      </c>
      <c r="F2307" s="10" t="str">
        <f>IF('[2]MUNIS Purchase Order Inquiry'!$A2111='[2]PO Detail'!$L$1,'[2]MUNIS Purchase Order Inquiry'!E2111," ")</f>
        <v xml:space="preserve"> </v>
      </c>
      <c r="G2307" s="10" t="str">
        <f>IF('[2]MUNIS Purchase Order Inquiry'!$A2111='[2]PO Detail'!$L$1,'[2]MUNIS Purchase Order Inquiry'!F2111," ")</f>
        <v xml:space="preserve"> </v>
      </c>
    </row>
    <row r="2308" spans="1:7" x14ac:dyDescent="0.25">
      <c r="A2308" s="25" t="str">
        <f>IF('[2]MUNIS Purchase Order Inquiry'!$A2112='[2]PO Detail'!$L$2," ",IF('[2]MUNIS Purchase Order Inquiry'!A2112='[2]PO Detail'!$L$1,'[2]MUNIS Purchase Order Inquiry'!B2112," "))</f>
        <v xml:space="preserve"> </v>
      </c>
      <c r="B2308" s="4" t="str">
        <f>IF('[2]MUNIS Purchase Order Inquiry'!$A2112='[2]PO Detail'!$L$2,'[2]MUNIS Purchase Order Inquiry'!Q2112,(IF('[2]MUNIS Purchase Order Inquiry'!$A2112='[2]PO Detail'!$L$1,CONCATENATE("      "&amp;'[2]MUNIS Purchase Order Inquiry'!I2112&amp;";   "&amp;'[2]MUNIS Purchase Order Inquiry'!J2112&amp;"   "&amp;'[2]MUNIS Purchase Order Inquiry'!K2112&amp;"; "&amp;'[2]MUNIS Purchase Order Inquiry'!M2112&amp;"; "&amp;'[2]MUNIS Purchase Order Inquiry'!N2112&amp;"; "&amp;'[2]MUNIS Purchase Order Inquiry'!O2112)," ")))</f>
        <v xml:space="preserve"> </v>
      </c>
      <c r="C2308" s="4" t="str">
        <f>IF('[2]MUNIS Purchase Order Inquiry'!$A2112='[2]PO Detail'!$L$2,'[2]MUNIS Purchase Order Inquiry'!R2112," ")</f>
        <v xml:space="preserve"> </v>
      </c>
      <c r="D2308" s="26" t="str">
        <f>IF('[2]MUNIS Purchase Order Inquiry'!$A2112='[2]PO Detail'!$L$1,'[2]MUNIS Purchase Order Inquiry'!G2112," ")</f>
        <v xml:space="preserve"> </v>
      </c>
      <c r="E2308" s="10" t="str">
        <f>IF('[2]MUNIS Purchase Order Inquiry'!$A2112='[2]PO Detail'!$L$1,'[2]MUNIS Purchase Order Inquiry'!D2112," ")</f>
        <v xml:space="preserve"> </v>
      </c>
      <c r="F2308" s="10" t="str">
        <f>IF('[2]MUNIS Purchase Order Inquiry'!$A2112='[2]PO Detail'!$L$1,'[2]MUNIS Purchase Order Inquiry'!E2112," ")</f>
        <v xml:space="preserve"> </v>
      </c>
      <c r="G2308" s="10" t="str">
        <f>IF('[2]MUNIS Purchase Order Inquiry'!$A2112='[2]PO Detail'!$L$1,'[2]MUNIS Purchase Order Inquiry'!F2112," ")</f>
        <v xml:space="preserve"> </v>
      </c>
    </row>
    <row r="2309" spans="1:7" x14ac:dyDescent="0.25">
      <c r="A2309" s="25" t="str">
        <f>IF('[2]MUNIS Purchase Order Inquiry'!$A2113='[2]PO Detail'!$L$2," ",IF('[2]MUNIS Purchase Order Inquiry'!A2113='[2]PO Detail'!$L$1,'[2]MUNIS Purchase Order Inquiry'!B2113," "))</f>
        <v xml:space="preserve"> </v>
      </c>
      <c r="B2309" s="4" t="str">
        <f>IF('[2]MUNIS Purchase Order Inquiry'!$A2113='[2]PO Detail'!$L$2,'[2]MUNIS Purchase Order Inquiry'!Q2113,(IF('[2]MUNIS Purchase Order Inquiry'!$A2113='[2]PO Detail'!$L$1,CONCATENATE("      "&amp;'[2]MUNIS Purchase Order Inquiry'!I2113&amp;";   "&amp;'[2]MUNIS Purchase Order Inquiry'!J2113&amp;"   "&amp;'[2]MUNIS Purchase Order Inquiry'!K2113&amp;"; "&amp;'[2]MUNIS Purchase Order Inquiry'!M2113&amp;"; "&amp;'[2]MUNIS Purchase Order Inquiry'!N2113&amp;"; "&amp;'[2]MUNIS Purchase Order Inquiry'!O2113)," ")))</f>
        <v xml:space="preserve"> </v>
      </c>
      <c r="C2309" s="4" t="str">
        <f>IF('[2]MUNIS Purchase Order Inquiry'!$A2113='[2]PO Detail'!$L$2,'[2]MUNIS Purchase Order Inquiry'!R2113," ")</f>
        <v xml:space="preserve"> </v>
      </c>
      <c r="D2309" s="26" t="str">
        <f>IF('[2]MUNIS Purchase Order Inquiry'!$A2113='[2]PO Detail'!$L$1,'[2]MUNIS Purchase Order Inquiry'!G2113," ")</f>
        <v xml:space="preserve"> </v>
      </c>
      <c r="E2309" s="10" t="str">
        <f>IF('[2]MUNIS Purchase Order Inquiry'!$A2113='[2]PO Detail'!$L$1,'[2]MUNIS Purchase Order Inquiry'!D2113," ")</f>
        <v xml:space="preserve"> </v>
      </c>
      <c r="F2309" s="10" t="str">
        <f>IF('[2]MUNIS Purchase Order Inquiry'!$A2113='[2]PO Detail'!$L$1,'[2]MUNIS Purchase Order Inquiry'!E2113," ")</f>
        <v xml:space="preserve"> </v>
      </c>
      <c r="G2309" s="10" t="str">
        <f>IF('[2]MUNIS Purchase Order Inquiry'!$A2113='[2]PO Detail'!$L$1,'[2]MUNIS Purchase Order Inquiry'!F2113," ")</f>
        <v xml:space="preserve"> </v>
      </c>
    </row>
    <row r="2310" spans="1:7" x14ac:dyDescent="0.25">
      <c r="A2310" s="25" t="str">
        <f>IF('[2]MUNIS Purchase Order Inquiry'!$A2114='[2]PO Detail'!$L$2," ",IF('[2]MUNIS Purchase Order Inquiry'!A2114='[2]PO Detail'!$L$1,'[2]MUNIS Purchase Order Inquiry'!B2114," "))</f>
        <v xml:space="preserve"> </v>
      </c>
      <c r="B2310" s="4" t="str">
        <f>IF('[2]MUNIS Purchase Order Inquiry'!$A2114='[2]PO Detail'!$L$2,'[2]MUNIS Purchase Order Inquiry'!Q2114,(IF('[2]MUNIS Purchase Order Inquiry'!$A2114='[2]PO Detail'!$L$1,CONCATENATE("      "&amp;'[2]MUNIS Purchase Order Inquiry'!I2114&amp;";   "&amp;'[2]MUNIS Purchase Order Inquiry'!J2114&amp;"   "&amp;'[2]MUNIS Purchase Order Inquiry'!K2114&amp;"; "&amp;'[2]MUNIS Purchase Order Inquiry'!M2114&amp;"; "&amp;'[2]MUNIS Purchase Order Inquiry'!N2114&amp;"; "&amp;'[2]MUNIS Purchase Order Inquiry'!O2114)," ")))</f>
        <v xml:space="preserve"> </v>
      </c>
      <c r="C2310" s="4" t="str">
        <f>IF('[2]MUNIS Purchase Order Inquiry'!$A2114='[2]PO Detail'!$L$2,'[2]MUNIS Purchase Order Inquiry'!R2114," ")</f>
        <v xml:space="preserve"> </v>
      </c>
      <c r="D2310" s="26" t="str">
        <f>IF('[2]MUNIS Purchase Order Inquiry'!$A2114='[2]PO Detail'!$L$1,'[2]MUNIS Purchase Order Inquiry'!G2114," ")</f>
        <v xml:space="preserve"> </v>
      </c>
      <c r="E2310" s="10" t="str">
        <f>IF('[2]MUNIS Purchase Order Inquiry'!$A2114='[2]PO Detail'!$L$1,'[2]MUNIS Purchase Order Inquiry'!D2114," ")</f>
        <v xml:space="preserve"> </v>
      </c>
      <c r="F2310" s="10" t="str">
        <f>IF('[2]MUNIS Purchase Order Inquiry'!$A2114='[2]PO Detail'!$L$1,'[2]MUNIS Purchase Order Inquiry'!E2114," ")</f>
        <v xml:space="preserve"> </v>
      </c>
      <c r="G2310" s="10" t="str">
        <f>IF('[2]MUNIS Purchase Order Inquiry'!$A2114='[2]PO Detail'!$L$1,'[2]MUNIS Purchase Order Inquiry'!F2114," ")</f>
        <v xml:space="preserve"> </v>
      </c>
    </row>
    <row r="2311" spans="1:7" x14ac:dyDescent="0.25">
      <c r="A2311" s="25" t="str">
        <f>IF('[2]MUNIS Purchase Order Inquiry'!$A2115='[2]PO Detail'!$L$2," ",IF('[2]MUNIS Purchase Order Inquiry'!A2115='[2]PO Detail'!$L$1,'[2]MUNIS Purchase Order Inquiry'!B2115," "))</f>
        <v xml:space="preserve"> </v>
      </c>
      <c r="B2311" s="4" t="str">
        <f>IF('[2]MUNIS Purchase Order Inquiry'!$A2115='[2]PO Detail'!$L$2,'[2]MUNIS Purchase Order Inquiry'!Q2115,(IF('[2]MUNIS Purchase Order Inquiry'!$A2115='[2]PO Detail'!$L$1,CONCATENATE("      "&amp;'[2]MUNIS Purchase Order Inquiry'!I2115&amp;";   "&amp;'[2]MUNIS Purchase Order Inquiry'!J2115&amp;"   "&amp;'[2]MUNIS Purchase Order Inquiry'!K2115&amp;"; "&amp;'[2]MUNIS Purchase Order Inquiry'!M2115&amp;"; "&amp;'[2]MUNIS Purchase Order Inquiry'!N2115&amp;"; "&amp;'[2]MUNIS Purchase Order Inquiry'!O2115)," ")))</f>
        <v xml:space="preserve"> </v>
      </c>
      <c r="C2311" s="4" t="str">
        <f>IF('[2]MUNIS Purchase Order Inquiry'!$A2115='[2]PO Detail'!$L$2,'[2]MUNIS Purchase Order Inquiry'!R2115," ")</f>
        <v xml:space="preserve"> </v>
      </c>
      <c r="D2311" s="26" t="str">
        <f>IF('[2]MUNIS Purchase Order Inquiry'!$A2115='[2]PO Detail'!$L$1,'[2]MUNIS Purchase Order Inquiry'!G2115," ")</f>
        <v xml:space="preserve"> </v>
      </c>
      <c r="E2311" s="10" t="str">
        <f>IF('[2]MUNIS Purchase Order Inquiry'!$A2115='[2]PO Detail'!$L$1,'[2]MUNIS Purchase Order Inquiry'!D2115," ")</f>
        <v xml:space="preserve"> </v>
      </c>
      <c r="F2311" s="10" t="str">
        <f>IF('[2]MUNIS Purchase Order Inquiry'!$A2115='[2]PO Detail'!$L$1,'[2]MUNIS Purchase Order Inquiry'!E2115," ")</f>
        <v xml:space="preserve"> </v>
      </c>
      <c r="G2311" s="10" t="str">
        <f>IF('[2]MUNIS Purchase Order Inquiry'!$A2115='[2]PO Detail'!$L$1,'[2]MUNIS Purchase Order Inquiry'!F2115," ")</f>
        <v xml:space="preserve"> </v>
      </c>
    </row>
    <row r="2312" spans="1:7" x14ac:dyDescent="0.25">
      <c r="A2312" s="25" t="str">
        <f>IF('[2]MUNIS Purchase Order Inquiry'!$A2116='[2]PO Detail'!$L$2," ",IF('[2]MUNIS Purchase Order Inquiry'!A2116='[2]PO Detail'!$L$1,'[2]MUNIS Purchase Order Inquiry'!B2116," "))</f>
        <v xml:space="preserve"> </v>
      </c>
      <c r="B2312" s="4" t="str">
        <f>IF('[2]MUNIS Purchase Order Inquiry'!$A2116='[2]PO Detail'!$L$2,'[2]MUNIS Purchase Order Inquiry'!Q2116,(IF('[2]MUNIS Purchase Order Inquiry'!$A2116='[2]PO Detail'!$L$1,CONCATENATE("      "&amp;'[2]MUNIS Purchase Order Inquiry'!I2116&amp;";   "&amp;'[2]MUNIS Purchase Order Inquiry'!J2116&amp;"   "&amp;'[2]MUNIS Purchase Order Inquiry'!K2116&amp;"; "&amp;'[2]MUNIS Purchase Order Inquiry'!M2116&amp;"; "&amp;'[2]MUNIS Purchase Order Inquiry'!N2116&amp;"; "&amp;'[2]MUNIS Purchase Order Inquiry'!O2116)," ")))</f>
        <v xml:space="preserve"> </v>
      </c>
      <c r="C2312" s="4" t="str">
        <f>IF('[2]MUNIS Purchase Order Inquiry'!$A2116='[2]PO Detail'!$L$2,'[2]MUNIS Purchase Order Inquiry'!R2116," ")</f>
        <v xml:space="preserve"> </v>
      </c>
      <c r="D2312" s="26" t="str">
        <f>IF('[2]MUNIS Purchase Order Inquiry'!$A2116='[2]PO Detail'!$L$1,'[2]MUNIS Purchase Order Inquiry'!G2116," ")</f>
        <v xml:space="preserve"> </v>
      </c>
      <c r="E2312" s="10" t="str">
        <f>IF('[2]MUNIS Purchase Order Inquiry'!$A2116='[2]PO Detail'!$L$1,'[2]MUNIS Purchase Order Inquiry'!D2116," ")</f>
        <v xml:space="preserve"> </v>
      </c>
      <c r="F2312" s="10" t="str">
        <f>IF('[2]MUNIS Purchase Order Inquiry'!$A2116='[2]PO Detail'!$L$1,'[2]MUNIS Purchase Order Inquiry'!E2116," ")</f>
        <v xml:space="preserve"> </v>
      </c>
      <c r="G2312" s="10" t="str">
        <f>IF('[2]MUNIS Purchase Order Inquiry'!$A2116='[2]PO Detail'!$L$1,'[2]MUNIS Purchase Order Inquiry'!F2116," ")</f>
        <v xml:space="preserve"> </v>
      </c>
    </row>
    <row r="2313" spans="1:7" x14ac:dyDescent="0.25">
      <c r="A2313" s="25" t="str">
        <f>IF('[2]MUNIS Purchase Order Inquiry'!$A2117='[2]PO Detail'!$L$2," ",IF('[2]MUNIS Purchase Order Inquiry'!A2117='[2]PO Detail'!$L$1,'[2]MUNIS Purchase Order Inquiry'!B2117," "))</f>
        <v xml:space="preserve"> </v>
      </c>
      <c r="B2313" s="4" t="str">
        <f>IF('[2]MUNIS Purchase Order Inquiry'!$A2117='[2]PO Detail'!$L$2,'[2]MUNIS Purchase Order Inquiry'!Q2117,(IF('[2]MUNIS Purchase Order Inquiry'!$A2117='[2]PO Detail'!$L$1,CONCATENATE("      "&amp;'[2]MUNIS Purchase Order Inquiry'!I2117&amp;";   "&amp;'[2]MUNIS Purchase Order Inquiry'!J2117&amp;"   "&amp;'[2]MUNIS Purchase Order Inquiry'!K2117&amp;"; "&amp;'[2]MUNIS Purchase Order Inquiry'!M2117&amp;"; "&amp;'[2]MUNIS Purchase Order Inquiry'!N2117&amp;"; "&amp;'[2]MUNIS Purchase Order Inquiry'!O2117)," ")))</f>
        <v xml:space="preserve"> </v>
      </c>
      <c r="C2313" s="4" t="str">
        <f>IF('[2]MUNIS Purchase Order Inquiry'!$A2117='[2]PO Detail'!$L$2,'[2]MUNIS Purchase Order Inquiry'!R2117," ")</f>
        <v xml:space="preserve"> </v>
      </c>
      <c r="D2313" s="26" t="str">
        <f>IF('[2]MUNIS Purchase Order Inquiry'!$A2117='[2]PO Detail'!$L$1,'[2]MUNIS Purchase Order Inquiry'!G2117," ")</f>
        <v xml:space="preserve"> </v>
      </c>
      <c r="E2313" s="10" t="str">
        <f>IF('[2]MUNIS Purchase Order Inquiry'!$A2117='[2]PO Detail'!$L$1,'[2]MUNIS Purchase Order Inquiry'!D2117," ")</f>
        <v xml:space="preserve"> </v>
      </c>
      <c r="F2313" s="10" t="str">
        <f>IF('[2]MUNIS Purchase Order Inquiry'!$A2117='[2]PO Detail'!$L$1,'[2]MUNIS Purchase Order Inquiry'!E2117," ")</f>
        <v xml:space="preserve"> </v>
      </c>
      <c r="G2313" s="10" t="str">
        <f>IF('[2]MUNIS Purchase Order Inquiry'!$A2117='[2]PO Detail'!$L$1,'[2]MUNIS Purchase Order Inquiry'!F2117," ")</f>
        <v xml:space="preserve"> </v>
      </c>
    </row>
    <row r="2314" spans="1:7" x14ac:dyDescent="0.25">
      <c r="A2314" s="25" t="str">
        <f>IF('[2]MUNIS Purchase Order Inquiry'!$A2118='[2]PO Detail'!$L$2," ",IF('[2]MUNIS Purchase Order Inquiry'!A2118='[2]PO Detail'!$L$1,'[2]MUNIS Purchase Order Inquiry'!B2118," "))</f>
        <v xml:space="preserve"> </v>
      </c>
      <c r="B2314" s="4" t="str">
        <f>IF('[2]MUNIS Purchase Order Inquiry'!$A2118='[2]PO Detail'!$L$2,'[2]MUNIS Purchase Order Inquiry'!Q2118,(IF('[2]MUNIS Purchase Order Inquiry'!$A2118='[2]PO Detail'!$L$1,CONCATENATE("      "&amp;'[2]MUNIS Purchase Order Inquiry'!I2118&amp;";   "&amp;'[2]MUNIS Purchase Order Inquiry'!J2118&amp;"   "&amp;'[2]MUNIS Purchase Order Inquiry'!K2118&amp;"; "&amp;'[2]MUNIS Purchase Order Inquiry'!M2118&amp;"; "&amp;'[2]MUNIS Purchase Order Inquiry'!N2118&amp;"; "&amp;'[2]MUNIS Purchase Order Inquiry'!O2118)," ")))</f>
        <v xml:space="preserve"> </v>
      </c>
      <c r="C2314" s="4" t="str">
        <f>IF('[2]MUNIS Purchase Order Inquiry'!$A2118='[2]PO Detail'!$L$2,'[2]MUNIS Purchase Order Inquiry'!R2118," ")</f>
        <v xml:space="preserve"> </v>
      </c>
      <c r="D2314" s="26" t="str">
        <f>IF('[2]MUNIS Purchase Order Inquiry'!$A2118='[2]PO Detail'!$L$1,'[2]MUNIS Purchase Order Inquiry'!G2118," ")</f>
        <v xml:space="preserve"> </v>
      </c>
      <c r="E2314" s="10" t="str">
        <f>IF('[2]MUNIS Purchase Order Inquiry'!$A2118='[2]PO Detail'!$L$1,'[2]MUNIS Purchase Order Inquiry'!D2118," ")</f>
        <v xml:space="preserve"> </v>
      </c>
      <c r="F2314" s="10" t="str">
        <f>IF('[2]MUNIS Purchase Order Inquiry'!$A2118='[2]PO Detail'!$L$1,'[2]MUNIS Purchase Order Inquiry'!E2118," ")</f>
        <v xml:space="preserve"> </v>
      </c>
      <c r="G2314" s="10" t="str">
        <f>IF('[2]MUNIS Purchase Order Inquiry'!$A2118='[2]PO Detail'!$L$1,'[2]MUNIS Purchase Order Inquiry'!F2118," ")</f>
        <v xml:space="preserve"> </v>
      </c>
    </row>
    <row r="2315" spans="1:7" x14ac:dyDescent="0.25">
      <c r="A2315" s="25" t="str">
        <f>IF('[2]MUNIS Purchase Order Inquiry'!$A2119='[2]PO Detail'!$L$2," ",IF('[2]MUNIS Purchase Order Inquiry'!A2119='[2]PO Detail'!$L$1,'[2]MUNIS Purchase Order Inquiry'!B2119," "))</f>
        <v xml:space="preserve"> </v>
      </c>
      <c r="B2315" s="4" t="str">
        <f>IF('[2]MUNIS Purchase Order Inquiry'!$A2119='[2]PO Detail'!$L$2,'[2]MUNIS Purchase Order Inquiry'!Q2119,(IF('[2]MUNIS Purchase Order Inquiry'!$A2119='[2]PO Detail'!$L$1,CONCATENATE("      "&amp;'[2]MUNIS Purchase Order Inquiry'!I2119&amp;";   "&amp;'[2]MUNIS Purchase Order Inquiry'!J2119&amp;"   "&amp;'[2]MUNIS Purchase Order Inquiry'!K2119&amp;"; "&amp;'[2]MUNIS Purchase Order Inquiry'!M2119&amp;"; "&amp;'[2]MUNIS Purchase Order Inquiry'!N2119&amp;"; "&amp;'[2]MUNIS Purchase Order Inquiry'!O2119)," ")))</f>
        <v xml:space="preserve"> </v>
      </c>
      <c r="C2315" s="4" t="str">
        <f>IF('[2]MUNIS Purchase Order Inquiry'!$A2119='[2]PO Detail'!$L$2,'[2]MUNIS Purchase Order Inquiry'!R2119," ")</f>
        <v xml:space="preserve"> </v>
      </c>
      <c r="D2315" s="26" t="str">
        <f>IF('[2]MUNIS Purchase Order Inquiry'!$A2119='[2]PO Detail'!$L$1,'[2]MUNIS Purchase Order Inquiry'!G2119," ")</f>
        <v xml:space="preserve"> </v>
      </c>
      <c r="E2315" s="10" t="str">
        <f>IF('[2]MUNIS Purchase Order Inquiry'!$A2119='[2]PO Detail'!$L$1,'[2]MUNIS Purchase Order Inquiry'!D2119," ")</f>
        <v xml:space="preserve"> </v>
      </c>
      <c r="F2315" s="10" t="str">
        <f>IF('[2]MUNIS Purchase Order Inquiry'!$A2119='[2]PO Detail'!$L$1,'[2]MUNIS Purchase Order Inquiry'!E2119," ")</f>
        <v xml:space="preserve"> </v>
      </c>
      <c r="G2315" s="10" t="str">
        <f>IF('[2]MUNIS Purchase Order Inquiry'!$A2119='[2]PO Detail'!$L$1,'[2]MUNIS Purchase Order Inquiry'!F2119," ")</f>
        <v xml:space="preserve"> </v>
      </c>
    </row>
    <row r="2316" spans="1:7" x14ac:dyDescent="0.25">
      <c r="A2316" s="25" t="str">
        <f>IF('[2]MUNIS Purchase Order Inquiry'!$A2120='[2]PO Detail'!$L$2," ",IF('[2]MUNIS Purchase Order Inquiry'!A2120='[2]PO Detail'!$L$1,'[2]MUNIS Purchase Order Inquiry'!B2120," "))</f>
        <v xml:space="preserve"> </v>
      </c>
      <c r="B2316" s="4" t="str">
        <f>IF('[2]MUNIS Purchase Order Inquiry'!$A2120='[2]PO Detail'!$L$2,'[2]MUNIS Purchase Order Inquiry'!Q2120,(IF('[2]MUNIS Purchase Order Inquiry'!$A2120='[2]PO Detail'!$L$1,CONCATENATE("      "&amp;'[2]MUNIS Purchase Order Inquiry'!I2120&amp;";   "&amp;'[2]MUNIS Purchase Order Inquiry'!J2120&amp;"   "&amp;'[2]MUNIS Purchase Order Inquiry'!K2120&amp;"; "&amp;'[2]MUNIS Purchase Order Inquiry'!M2120&amp;"; "&amp;'[2]MUNIS Purchase Order Inquiry'!N2120&amp;"; "&amp;'[2]MUNIS Purchase Order Inquiry'!O2120)," ")))</f>
        <v xml:space="preserve"> </v>
      </c>
      <c r="C2316" s="4" t="str">
        <f>IF('[2]MUNIS Purchase Order Inquiry'!$A2120='[2]PO Detail'!$L$2,'[2]MUNIS Purchase Order Inquiry'!R2120," ")</f>
        <v xml:space="preserve"> </v>
      </c>
      <c r="D2316" s="26" t="str">
        <f>IF('[2]MUNIS Purchase Order Inquiry'!$A2120='[2]PO Detail'!$L$1,'[2]MUNIS Purchase Order Inquiry'!G2120," ")</f>
        <v xml:space="preserve"> </v>
      </c>
      <c r="E2316" s="10" t="str">
        <f>IF('[2]MUNIS Purchase Order Inquiry'!$A2120='[2]PO Detail'!$L$1,'[2]MUNIS Purchase Order Inquiry'!D2120," ")</f>
        <v xml:space="preserve"> </v>
      </c>
      <c r="F2316" s="10" t="str">
        <f>IF('[2]MUNIS Purchase Order Inquiry'!$A2120='[2]PO Detail'!$L$1,'[2]MUNIS Purchase Order Inquiry'!E2120," ")</f>
        <v xml:space="preserve"> </v>
      </c>
      <c r="G2316" s="10" t="str">
        <f>IF('[2]MUNIS Purchase Order Inquiry'!$A2120='[2]PO Detail'!$L$1,'[2]MUNIS Purchase Order Inquiry'!F2120," ")</f>
        <v xml:space="preserve"> </v>
      </c>
    </row>
    <row r="2317" spans="1:7" x14ac:dyDescent="0.25">
      <c r="A2317" s="25" t="str">
        <f>IF('[2]MUNIS Purchase Order Inquiry'!$A2121='[2]PO Detail'!$L$2," ",IF('[2]MUNIS Purchase Order Inquiry'!A2121='[2]PO Detail'!$L$1,'[2]MUNIS Purchase Order Inquiry'!B2121," "))</f>
        <v xml:space="preserve"> </v>
      </c>
      <c r="B2317" s="4" t="str">
        <f>IF('[2]MUNIS Purchase Order Inquiry'!$A2121='[2]PO Detail'!$L$2,'[2]MUNIS Purchase Order Inquiry'!Q2121,(IF('[2]MUNIS Purchase Order Inquiry'!$A2121='[2]PO Detail'!$L$1,CONCATENATE("      "&amp;'[2]MUNIS Purchase Order Inquiry'!I2121&amp;";   "&amp;'[2]MUNIS Purchase Order Inquiry'!J2121&amp;"   "&amp;'[2]MUNIS Purchase Order Inquiry'!K2121&amp;"; "&amp;'[2]MUNIS Purchase Order Inquiry'!M2121&amp;"; "&amp;'[2]MUNIS Purchase Order Inquiry'!N2121&amp;"; "&amp;'[2]MUNIS Purchase Order Inquiry'!O2121)," ")))</f>
        <v xml:space="preserve"> </v>
      </c>
      <c r="C2317" s="4" t="str">
        <f>IF('[2]MUNIS Purchase Order Inquiry'!$A2121='[2]PO Detail'!$L$2,'[2]MUNIS Purchase Order Inquiry'!R2121," ")</f>
        <v xml:space="preserve"> </v>
      </c>
      <c r="D2317" s="26" t="str">
        <f>IF('[2]MUNIS Purchase Order Inquiry'!$A2121='[2]PO Detail'!$L$1,'[2]MUNIS Purchase Order Inquiry'!G2121," ")</f>
        <v xml:space="preserve"> </v>
      </c>
      <c r="E2317" s="10" t="str">
        <f>IF('[2]MUNIS Purchase Order Inquiry'!$A2121='[2]PO Detail'!$L$1,'[2]MUNIS Purchase Order Inquiry'!D2121," ")</f>
        <v xml:space="preserve"> </v>
      </c>
      <c r="F2317" s="10" t="str">
        <f>IF('[2]MUNIS Purchase Order Inquiry'!$A2121='[2]PO Detail'!$L$1,'[2]MUNIS Purchase Order Inquiry'!E2121," ")</f>
        <v xml:space="preserve"> </v>
      </c>
      <c r="G2317" s="10" t="str">
        <f>IF('[2]MUNIS Purchase Order Inquiry'!$A2121='[2]PO Detail'!$L$1,'[2]MUNIS Purchase Order Inquiry'!F2121," ")</f>
        <v xml:space="preserve"> </v>
      </c>
    </row>
    <row r="2318" spans="1:7" x14ac:dyDescent="0.25">
      <c r="A2318" s="25" t="str">
        <f>IF('[2]MUNIS Purchase Order Inquiry'!$A2122='[2]PO Detail'!$L$2," ",IF('[2]MUNIS Purchase Order Inquiry'!A2122='[2]PO Detail'!$L$1,'[2]MUNIS Purchase Order Inquiry'!B2122," "))</f>
        <v xml:space="preserve"> </v>
      </c>
      <c r="B2318" s="4" t="str">
        <f>IF('[2]MUNIS Purchase Order Inquiry'!$A2122='[2]PO Detail'!$L$2,'[2]MUNIS Purchase Order Inquiry'!Q2122,(IF('[2]MUNIS Purchase Order Inquiry'!$A2122='[2]PO Detail'!$L$1,CONCATENATE("      "&amp;'[2]MUNIS Purchase Order Inquiry'!I2122&amp;";   "&amp;'[2]MUNIS Purchase Order Inquiry'!J2122&amp;"   "&amp;'[2]MUNIS Purchase Order Inquiry'!K2122&amp;"; "&amp;'[2]MUNIS Purchase Order Inquiry'!M2122&amp;"; "&amp;'[2]MUNIS Purchase Order Inquiry'!N2122&amp;"; "&amp;'[2]MUNIS Purchase Order Inquiry'!O2122)," ")))</f>
        <v xml:space="preserve"> </v>
      </c>
      <c r="C2318" s="4" t="str">
        <f>IF('[2]MUNIS Purchase Order Inquiry'!$A2122='[2]PO Detail'!$L$2,'[2]MUNIS Purchase Order Inquiry'!R2122," ")</f>
        <v xml:space="preserve"> </v>
      </c>
      <c r="D2318" s="26" t="str">
        <f>IF('[2]MUNIS Purchase Order Inquiry'!$A2122='[2]PO Detail'!$L$1,'[2]MUNIS Purchase Order Inquiry'!G2122," ")</f>
        <v xml:space="preserve"> </v>
      </c>
      <c r="E2318" s="10" t="str">
        <f>IF('[2]MUNIS Purchase Order Inquiry'!$A2122='[2]PO Detail'!$L$1,'[2]MUNIS Purchase Order Inquiry'!D2122," ")</f>
        <v xml:space="preserve"> </v>
      </c>
      <c r="F2318" s="10" t="str">
        <f>IF('[2]MUNIS Purchase Order Inquiry'!$A2122='[2]PO Detail'!$L$1,'[2]MUNIS Purchase Order Inquiry'!E2122," ")</f>
        <v xml:space="preserve"> </v>
      </c>
      <c r="G2318" s="10" t="str">
        <f>IF('[2]MUNIS Purchase Order Inquiry'!$A2122='[2]PO Detail'!$L$1,'[2]MUNIS Purchase Order Inquiry'!F2122," ")</f>
        <v xml:space="preserve"> </v>
      </c>
    </row>
    <row r="2319" spans="1:7" x14ac:dyDescent="0.25">
      <c r="A2319" s="25" t="str">
        <f>IF('[2]MUNIS Purchase Order Inquiry'!$A2123='[2]PO Detail'!$L$2," ",IF('[2]MUNIS Purchase Order Inquiry'!A2123='[2]PO Detail'!$L$1,'[2]MUNIS Purchase Order Inquiry'!B2123," "))</f>
        <v xml:space="preserve"> </v>
      </c>
      <c r="B2319" s="4" t="str">
        <f>IF('[2]MUNIS Purchase Order Inquiry'!$A2123='[2]PO Detail'!$L$2,'[2]MUNIS Purchase Order Inquiry'!Q2123,(IF('[2]MUNIS Purchase Order Inquiry'!$A2123='[2]PO Detail'!$L$1,CONCATENATE("      "&amp;'[2]MUNIS Purchase Order Inquiry'!I2123&amp;";   "&amp;'[2]MUNIS Purchase Order Inquiry'!J2123&amp;"   "&amp;'[2]MUNIS Purchase Order Inquiry'!K2123&amp;"; "&amp;'[2]MUNIS Purchase Order Inquiry'!M2123&amp;"; "&amp;'[2]MUNIS Purchase Order Inquiry'!N2123&amp;"; "&amp;'[2]MUNIS Purchase Order Inquiry'!O2123)," ")))</f>
        <v xml:space="preserve"> </v>
      </c>
      <c r="C2319" s="4" t="str">
        <f>IF('[2]MUNIS Purchase Order Inquiry'!$A2123='[2]PO Detail'!$L$2,'[2]MUNIS Purchase Order Inquiry'!R2123," ")</f>
        <v xml:space="preserve"> </v>
      </c>
      <c r="D2319" s="26" t="str">
        <f>IF('[2]MUNIS Purchase Order Inquiry'!$A2123='[2]PO Detail'!$L$1,'[2]MUNIS Purchase Order Inquiry'!G2123," ")</f>
        <v xml:space="preserve"> </v>
      </c>
      <c r="E2319" s="10" t="str">
        <f>IF('[2]MUNIS Purchase Order Inquiry'!$A2123='[2]PO Detail'!$L$1,'[2]MUNIS Purchase Order Inquiry'!D2123," ")</f>
        <v xml:space="preserve"> </v>
      </c>
      <c r="F2319" s="10" t="str">
        <f>IF('[2]MUNIS Purchase Order Inquiry'!$A2123='[2]PO Detail'!$L$1,'[2]MUNIS Purchase Order Inquiry'!E2123," ")</f>
        <v xml:space="preserve"> </v>
      </c>
      <c r="G2319" s="10" t="str">
        <f>IF('[2]MUNIS Purchase Order Inquiry'!$A2123='[2]PO Detail'!$L$1,'[2]MUNIS Purchase Order Inquiry'!F2123," ")</f>
        <v xml:space="preserve"> </v>
      </c>
    </row>
    <row r="2320" spans="1:7" x14ac:dyDescent="0.25">
      <c r="A2320" s="25" t="str">
        <f>IF('[2]MUNIS Purchase Order Inquiry'!$A2124='[2]PO Detail'!$L$2," ",IF('[2]MUNIS Purchase Order Inquiry'!A2124='[2]PO Detail'!$L$1,'[2]MUNIS Purchase Order Inquiry'!B2124," "))</f>
        <v xml:space="preserve"> </v>
      </c>
      <c r="B2320" s="4" t="str">
        <f>IF('[2]MUNIS Purchase Order Inquiry'!$A2124='[2]PO Detail'!$L$2,'[2]MUNIS Purchase Order Inquiry'!Q2124,(IF('[2]MUNIS Purchase Order Inquiry'!$A2124='[2]PO Detail'!$L$1,CONCATENATE("      "&amp;'[2]MUNIS Purchase Order Inquiry'!I2124&amp;";   "&amp;'[2]MUNIS Purchase Order Inquiry'!J2124&amp;"   "&amp;'[2]MUNIS Purchase Order Inquiry'!K2124&amp;"; "&amp;'[2]MUNIS Purchase Order Inquiry'!M2124&amp;"; "&amp;'[2]MUNIS Purchase Order Inquiry'!N2124&amp;"; "&amp;'[2]MUNIS Purchase Order Inquiry'!O2124)," ")))</f>
        <v xml:space="preserve"> </v>
      </c>
      <c r="C2320" s="4" t="str">
        <f>IF('[2]MUNIS Purchase Order Inquiry'!$A2124='[2]PO Detail'!$L$2,'[2]MUNIS Purchase Order Inquiry'!R2124," ")</f>
        <v xml:space="preserve"> </v>
      </c>
      <c r="D2320" s="26" t="str">
        <f>IF('[2]MUNIS Purchase Order Inquiry'!$A2124='[2]PO Detail'!$L$1,'[2]MUNIS Purchase Order Inquiry'!G2124," ")</f>
        <v xml:space="preserve"> </v>
      </c>
      <c r="E2320" s="10" t="str">
        <f>IF('[2]MUNIS Purchase Order Inquiry'!$A2124='[2]PO Detail'!$L$1,'[2]MUNIS Purchase Order Inquiry'!D2124," ")</f>
        <v xml:space="preserve"> </v>
      </c>
      <c r="F2320" s="10" t="str">
        <f>IF('[2]MUNIS Purchase Order Inquiry'!$A2124='[2]PO Detail'!$L$1,'[2]MUNIS Purchase Order Inquiry'!E2124," ")</f>
        <v xml:space="preserve"> </v>
      </c>
      <c r="G2320" s="10" t="str">
        <f>IF('[2]MUNIS Purchase Order Inquiry'!$A2124='[2]PO Detail'!$L$1,'[2]MUNIS Purchase Order Inquiry'!F2124," ")</f>
        <v xml:space="preserve"> </v>
      </c>
    </row>
    <row r="2321" spans="1:7" x14ac:dyDescent="0.25">
      <c r="A2321" s="25" t="str">
        <f>IF('[2]MUNIS Purchase Order Inquiry'!$A2125='[2]PO Detail'!$L$2," ",IF('[2]MUNIS Purchase Order Inquiry'!A2125='[2]PO Detail'!$L$1,'[2]MUNIS Purchase Order Inquiry'!B2125," "))</f>
        <v xml:space="preserve"> </v>
      </c>
      <c r="B2321" s="4" t="str">
        <f>IF('[2]MUNIS Purchase Order Inquiry'!$A2125='[2]PO Detail'!$L$2,'[2]MUNIS Purchase Order Inquiry'!Q2125,(IF('[2]MUNIS Purchase Order Inquiry'!$A2125='[2]PO Detail'!$L$1,CONCATENATE("      "&amp;'[2]MUNIS Purchase Order Inquiry'!I2125&amp;";   "&amp;'[2]MUNIS Purchase Order Inquiry'!J2125&amp;"   "&amp;'[2]MUNIS Purchase Order Inquiry'!K2125&amp;"; "&amp;'[2]MUNIS Purchase Order Inquiry'!M2125&amp;"; "&amp;'[2]MUNIS Purchase Order Inquiry'!N2125&amp;"; "&amp;'[2]MUNIS Purchase Order Inquiry'!O2125)," ")))</f>
        <v xml:space="preserve"> </v>
      </c>
      <c r="C2321" s="4" t="str">
        <f>IF('[2]MUNIS Purchase Order Inquiry'!$A2125='[2]PO Detail'!$L$2,'[2]MUNIS Purchase Order Inquiry'!R2125," ")</f>
        <v xml:space="preserve"> </v>
      </c>
      <c r="D2321" s="26" t="str">
        <f>IF('[2]MUNIS Purchase Order Inquiry'!$A2125='[2]PO Detail'!$L$1,'[2]MUNIS Purchase Order Inquiry'!G2125," ")</f>
        <v xml:space="preserve"> </v>
      </c>
      <c r="E2321" s="10" t="str">
        <f>IF('[2]MUNIS Purchase Order Inquiry'!$A2125='[2]PO Detail'!$L$1,'[2]MUNIS Purchase Order Inquiry'!D2125," ")</f>
        <v xml:space="preserve"> </v>
      </c>
      <c r="F2321" s="10" t="str">
        <f>IF('[2]MUNIS Purchase Order Inquiry'!$A2125='[2]PO Detail'!$L$1,'[2]MUNIS Purchase Order Inquiry'!E2125," ")</f>
        <v xml:space="preserve"> </v>
      </c>
      <c r="G2321" s="10" t="str">
        <f>IF('[2]MUNIS Purchase Order Inquiry'!$A2125='[2]PO Detail'!$L$1,'[2]MUNIS Purchase Order Inquiry'!F2125," ")</f>
        <v xml:space="preserve"> </v>
      </c>
    </row>
    <row r="2322" spans="1:7" x14ac:dyDescent="0.25">
      <c r="A2322" s="25" t="str">
        <f>IF('[2]MUNIS Purchase Order Inquiry'!$A2126='[2]PO Detail'!$L$2," ",IF('[2]MUNIS Purchase Order Inquiry'!A2126='[2]PO Detail'!$L$1,'[2]MUNIS Purchase Order Inquiry'!B2126," "))</f>
        <v xml:space="preserve"> </v>
      </c>
      <c r="B2322" s="4" t="str">
        <f>IF('[2]MUNIS Purchase Order Inquiry'!$A2126='[2]PO Detail'!$L$2,'[2]MUNIS Purchase Order Inquiry'!Q2126,(IF('[2]MUNIS Purchase Order Inquiry'!$A2126='[2]PO Detail'!$L$1,CONCATENATE("      "&amp;'[2]MUNIS Purchase Order Inquiry'!I2126&amp;";   "&amp;'[2]MUNIS Purchase Order Inquiry'!J2126&amp;"   "&amp;'[2]MUNIS Purchase Order Inquiry'!K2126&amp;"; "&amp;'[2]MUNIS Purchase Order Inquiry'!M2126&amp;"; "&amp;'[2]MUNIS Purchase Order Inquiry'!N2126&amp;"; "&amp;'[2]MUNIS Purchase Order Inquiry'!O2126)," ")))</f>
        <v xml:space="preserve"> </v>
      </c>
      <c r="C2322" s="4" t="str">
        <f>IF('[2]MUNIS Purchase Order Inquiry'!$A2126='[2]PO Detail'!$L$2,'[2]MUNIS Purchase Order Inquiry'!R2126," ")</f>
        <v xml:space="preserve"> </v>
      </c>
      <c r="D2322" s="26" t="str">
        <f>IF('[2]MUNIS Purchase Order Inquiry'!$A2126='[2]PO Detail'!$L$1,'[2]MUNIS Purchase Order Inquiry'!G2126," ")</f>
        <v xml:space="preserve"> </v>
      </c>
      <c r="E2322" s="10" t="str">
        <f>IF('[2]MUNIS Purchase Order Inquiry'!$A2126='[2]PO Detail'!$L$1,'[2]MUNIS Purchase Order Inquiry'!D2126," ")</f>
        <v xml:space="preserve"> </v>
      </c>
      <c r="F2322" s="10" t="str">
        <f>IF('[2]MUNIS Purchase Order Inquiry'!$A2126='[2]PO Detail'!$L$1,'[2]MUNIS Purchase Order Inquiry'!E2126," ")</f>
        <v xml:space="preserve"> </v>
      </c>
      <c r="G2322" s="10" t="str">
        <f>IF('[2]MUNIS Purchase Order Inquiry'!$A2126='[2]PO Detail'!$L$1,'[2]MUNIS Purchase Order Inquiry'!F2126," ")</f>
        <v xml:space="preserve"> </v>
      </c>
    </row>
    <row r="2323" spans="1:7" x14ac:dyDescent="0.25">
      <c r="A2323" s="25" t="str">
        <f>IF('[2]MUNIS Purchase Order Inquiry'!$A2127='[2]PO Detail'!$L$2," ",IF('[2]MUNIS Purchase Order Inquiry'!A2127='[2]PO Detail'!$L$1,'[2]MUNIS Purchase Order Inquiry'!B2127," "))</f>
        <v xml:space="preserve"> </v>
      </c>
      <c r="B2323" s="4" t="str">
        <f>IF('[2]MUNIS Purchase Order Inquiry'!$A2127='[2]PO Detail'!$L$2,'[2]MUNIS Purchase Order Inquiry'!Q2127,(IF('[2]MUNIS Purchase Order Inquiry'!$A2127='[2]PO Detail'!$L$1,CONCATENATE("      "&amp;'[2]MUNIS Purchase Order Inquiry'!I2127&amp;";   "&amp;'[2]MUNIS Purchase Order Inquiry'!J2127&amp;"   "&amp;'[2]MUNIS Purchase Order Inquiry'!K2127&amp;"; "&amp;'[2]MUNIS Purchase Order Inquiry'!M2127&amp;"; "&amp;'[2]MUNIS Purchase Order Inquiry'!N2127&amp;"; "&amp;'[2]MUNIS Purchase Order Inquiry'!O2127)," ")))</f>
        <v xml:space="preserve"> </v>
      </c>
      <c r="C2323" s="4" t="str">
        <f>IF('[2]MUNIS Purchase Order Inquiry'!$A2127='[2]PO Detail'!$L$2,'[2]MUNIS Purchase Order Inquiry'!R2127," ")</f>
        <v xml:space="preserve"> </v>
      </c>
      <c r="D2323" s="26" t="str">
        <f>IF('[2]MUNIS Purchase Order Inquiry'!$A2127='[2]PO Detail'!$L$1,'[2]MUNIS Purchase Order Inquiry'!G2127," ")</f>
        <v xml:space="preserve"> </v>
      </c>
      <c r="E2323" s="10" t="str">
        <f>IF('[2]MUNIS Purchase Order Inquiry'!$A2127='[2]PO Detail'!$L$1,'[2]MUNIS Purchase Order Inquiry'!D2127," ")</f>
        <v xml:space="preserve"> </v>
      </c>
      <c r="F2323" s="10" t="str">
        <f>IF('[2]MUNIS Purchase Order Inquiry'!$A2127='[2]PO Detail'!$L$1,'[2]MUNIS Purchase Order Inquiry'!E2127," ")</f>
        <v xml:space="preserve"> </v>
      </c>
      <c r="G2323" s="10" t="str">
        <f>IF('[2]MUNIS Purchase Order Inquiry'!$A2127='[2]PO Detail'!$L$1,'[2]MUNIS Purchase Order Inquiry'!F2127," ")</f>
        <v xml:space="preserve"> </v>
      </c>
    </row>
    <row r="2324" spans="1:7" x14ac:dyDescent="0.25">
      <c r="A2324" s="25" t="str">
        <f>IF('[2]MUNIS Purchase Order Inquiry'!$A2128='[2]PO Detail'!$L$2," ",IF('[2]MUNIS Purchase Order Inquiry'!A2128='[2]PO Detail'!$L$1,'[2]MUNIS Purchase Order Inquiry'!B2128," "))</f>
        <v xml:space="preserve"> </v>
      </c>
      <c r="B2324" s="4" t="str">
        <f>IF('[2]MUNIS Purchase Order Inquiry'!$A2128='[2]PO Detail'!$L$2,'[2]MUNIS Purchase Order Inquiry'!Q2128,(IF('[2]MUNIS Purchase Order Inquiry'!$A2128='[2]PO Detail'!$L$1,CONCATENATE("      "&amp;'[2]MUNIS Purchase Order Inquiry'!I2128&amp;";   "&amp;'[2]MUNIS Purchase Order Inquiry'!J2128&amp;"   "&amp;'[2]MUNIS Purchase Order Inquiry'!K2128&amp;"; "&amp;'[2]MUNIS Purchase Order Inquiry'!M2128&amp;"; "&amp;'[2]MUNIS Purchase Order Inquiry'!N2128&amp;"; "&amp;'[2]MUNIS Purchase Order Inquiry'!O2128)," ")))</f>
        <v xml:space="preserve"> </v>
      </c>
      <c r="C2324" s="4" t="str">
        <f>IF('[2]MUNIS Purchase Order Inquiry'!$A2128='[2]PO Detail'!$L$2,'[2]MUNIS Purchase Order Inquiry'!R2128," ")</f>
        <v xml:space="preserve"> </v>
      </c>
      <c r="D2324" s="26" t="str">
        <f>IF('[2]MUNIS Purchase Order Inquiry'!$A2128='[2]PO Detail'!$L$1,'[2]MUNIS Purchase Order Inquiry'!G2128," ")</f>
        <v xml:space="preserve"> </v>
      </c>
      <c r="E2324" s="10" t="str">
        <f>IF('[2]MUNIS Purchase Order Inquiry'!$A2128='[2]PO Detail'!$L$1,'[2]MUNIS Purchase Order Inquiry'!D2128," ")</f>
        <v xml:space="preserve"> </v>
      </c>
      <c r="F2324" s="10" t="str">
        <f>IF('[2]MUNIS Purchase Order Inquiry'!$A2128='[2]PO Detail'!$L$1,'[2]MUNIS Purchase Order Inquiry'!E2128," ")</f>
        <v xml:space="preserve"> </v>
      </c>
      <c r="G2324" s="10" t="str">
        <f>IF('[2]MUNIS Purchase Order Inquiry'!$A2128='[2]PO Detail'!$L$1,'[2]MUNIS Purchase Order Inquiry'!F2128," ")</f>
        <v xml:space="preserve"> </v>
      </c>
    </row>
    <row r="2325" spans="1:7" x14ac:dyDescent="0.25">
      <c r="A2325" s="25" t="str">
        <f>IF('[2]MUNIS Purchase Order Inquiry'!$A2129='[2]PO Detail'!$L$2," ",IF('[2]MUNIS Purchase Order Inquiry'!A2129='[2]PO Detail'!$L$1,'[2]MUNIS Purchase Order Inquiry'!B2129," "))</f>
        <v xml:space="preserve"> </v>
      </c>
      <c r="B2325" s="4" t="str">
        <f>IF('[2]MUNIS Purchase Order Inquiry'!$A2129='[2]PO Detail'!$L$2,'[2]MUNIS Purchase Order Inquiry'!Q2129,(IF('[2]MUNIS Purchase Order Inquiry'!$A2129='[2]PO Detail'!$L$1,CONCATENATE("      "&amp;'[2]MUNIS Purchase Order Inquiry'!I2129&amp;";   "&amp;'[2]MUNIS Purchase Order Inquiry'!J2129&amp;"   "&amp;'[2]MUNIS Purchase Order Inquiry'!K2129&amp;"; "&amp;'[2]MUNIS Purchase Order Inquiry'!M2129&amp;"; "&amp;'[2]MUNIS Purchase Order Inquiry'!N2129&amp;"; "&amp;'[2]MUNIS Purchase Order Inquiry'!O2129)," ")))</f>
        <v xml:space="preserve"> </v>
      </c>
      <c r="C2325" s="4" t="str">
        <f>IF('[2]MUNIS Purchase Order Inquiry'!$A2129='[2]PO Detail'!$L$2,'[2]MUNIS Purchase Order Inquiry'!R2129," ")</f>
        <v xml:space="preserve"> </v>
      </c>
      <c r="D2325" s="26" t="str">
        <f>IF('[2]MUNIS Purchase Order Inquiry'!$A2129='[2]PO Detail'!$L$1,'[2]MUNIS Purchase Order Inquiry'!G2129," ")</f>
        <v xml:space="preserve"> </v>
      </c>
      <c r="E2325" s="10" t="str">
        <f>IF('[2]MUNIS Purchase Order Inquiry'!$A2129='[2]PO Detail'!$L$1,'[2]MUNIS Purchase Order Inquiry'!D2129," ")</f>
        <v xml:space="preserve"> </v>
      </c>
      <c r="F2325" s="10" t="str">
        <f>IF('[2]MUNIS Purchase Order Inquiry'!$A2129='[2]PO Detail'!$L$1,'[2]MUNIS Purchase Order Inquiry'!E2129," ")</f>
        <v xml:space="preserve"> </v>
      </c>
      <c r="G2325" s="10" t="str">
        <f>IF('[2]MUNIS Purchase Order Inquiry'!$A2129='[2]PO Detail'!$L$1,'[2]MUNIS Purchase Order Inquiry'!F2129," ")</f>
        <v xml:space="preserve"> </v>
      </c>
    </row>
    <row r="2326" spans="1:7" x14ac:dyDescent="0.25">
      <c r="A2326" s="25" t="str">
        <f>IF('[2]MUNIS Purchase Order Inquiry'!$A2130='[2]PO Detail'!$L$2," ",IF('[2]MUNIS Purchase Order Inquiry'!A2130='[2]PO Detail'!$L$1,'[2]MUNIS Purchase Order Inquiry'!B2130," "))</f>
        <v xml:space="preserve"> </v>
      </c>
      <c r="B2326" s="4" t="str">
        <f>IF('[2]MUNIS Purchase Order Inquiry'!$A2130='[2]PO Detail'!$L$2,'[2]MUNIS Purchase Order Inquiry'!Q2130,(IF('[2]MUNIS Purchase Order Inquiry'!$A2130='[2]PO Detail'!$L$1,CONCATENATE("      "&amp;'[2]MUNIS Purchase Order Inquiry'!I2130&amp;";   "&amp;'[2]MUNIS Purchase Order Inquiry'!J2130&amp;"   "&amp;'[2]MUNIS Purchase Order Inquiry'!K2130&amp;"; "&amp;'[2]MUNIS Purchase Order Inquiry'!M2130&amp;"; "&amp;'[2]MUNIS Purchase Order Inquiry'!N2130&amp;"; "&amp;'[2]MUNIS Purchase Order Inquiry'!O2130)," ")))</f>
        <v xml:space="preserve"> </v>
      </c>
      <c r="C2326" s="4" t="str">
        <f>IF('[2]MUNIS Purchase Order Inquiry'!$A2130='[2]PO Detail'!$L$2,'[2]MUNIS Purchase Order Inquiry'!R2130," ")</f>
        <v xml:space="preserve"> </v>
      </c>
      <c r="D2326" s="26" t="str">
        <f>IF('[2]MUNIS Purchase Order Inquiry'!$A2130='[2]PO Detail'!$L$1,'[2]MUNIS Purchase Order Inquiry'!G2130," ")</f>
        <v xml:space="preserve"> </v>
      </c>
      <c r="E2326" s="10" t="str">
        <f>IF('[2]MUNIS Purchase Order Inquiry'!$A2130='[2]PO Detail'!$L$1,'[2]MUNIS Purchase Order Inquiry'!D2130," ")</f>
        <v xml:space="preserve"> </v>
      </c>
      <c r="F2326" s="10" t="str">
        <f>IF('[2]MUNIS Purchase Order Inquiry'!$A2130='[2]PO Detail'!$L$1,'[2]MUNIS Purchase Order Inquiry'!E2130," ")</f>
        <v xml:space="preserve"> </v>
      </c>
      <c r="G2326" s="10" t="str">
        <f>IF('[2]MUNIS Purchase Order Inquiry'!$A2130='[2]PO Detail'!$L$1,'[2]MUNIS Purchase Order Inquiry'!F2130," ")</f>
        <v xml:space="preserve"> </v>
      </c>
    </row>
    <row r="2327" spans="1:7" x14ac:dyDescent="0.25">
      <c r="A2327" s="25" t="str">
        <f>IF('[2]MUNIS Purchase Order Inquiry'!$A2131='[2]PO Detail'!$L$2," ",IF('[2]MUNIS Purchase Order Inquiry'!A2131='[2]PO Detail'!$L$1,'[2]MUNIS Purchase Order Inquiry'!B2131," "))</f>
        <v xml:space="preserve"> </v>
      </c>
      <c r="B2327" s="4" t="str">
        <f>IF('[2]MUNIS Purchase Order Inquiry'!$A2131='[2]PO Detail'!$L$2,'[2]MUNIS Purchase Order Inquiry'!Q2131,(IF('[2]MUNIS Purchase Order Inquiry'!$A2131='[2]PO Detail'!$L$1,CONCATENATE("      "&amp;'[2]MUNIS Purchase Order Inquiry'!I2131&amp;";   "&amp;'[2]MUNIS Purchase Order Inquiry'!J2131&amp;"   "&amp;'[2]MUNIS Purchase Order Inquiry'!K2131&amp;"; "&amp;'[2]MUNIS Purchase Order Inquiry'!M2131&amp;"; "&amp;'[2]MUNIS Purchase Order Inquiry'!N2131&amp;"; "&amp;'[2]MUNIS Purchase Order Inquiry'!O2131)," ")))</f>
        <v xml:space="preserve"> </v>
      </c>
      <c r="C2327" s="4" t="str">
        <f>IF('[2]MUNIS Purchase Order Inquiry'!$A2131='[2]PO Detail'!$L$2,'[2]MUNIS Purchase Order Inquiry'!R2131," ")</f>
        <v xml:space="preserve"> </v>
      </c>
      <c r="D2327" s="26" t="str">
        <f>IF('[2]MUNIS Purchase Order Inquiry'!$A2131='[2]PO Detail'!$L$1,'[2]MUNIS Purchase Order Inquiry'!G2131," ")</f>
        <v xml:space="preserve"> </v>
      </c>
      <c r="E2327" s="10" t="str">
        <f>IF('[2]MUNIS Purchase Order Inquiry'!$A2131='[2]PO Detail'!$L$1,'[2]MUNIS Purchase Order Inquiry'!D2131," ")</f>
        <v xml:space="preserve"> </v>
      </c>
      <c r="F2327" s="10" t="str">
        <f>IF('[2]MUNIS Purchase Order Inquiry'!$A2131='[2]PO Detail'!$L$1,'[2]MUNIS Purchase Order Inquiry'!E2131," ")</f>
        <v xml:space="preserve"> </v>
      </c>
      <c r="G2327" s="10" t="str">
        <f>IF('[2]MUNIS Purchase Order Inquiry'!$A2131='[2]PO Detail'!$L$1,'[2]MUNIS Purchase Order Inquiry'!F2131," ")</f>
        <v xml:space="preserve"> </v>
      </c>
    </row>
    <row r="2328" spans="1:7" x14ac:dyDescent="0.25">
      <c r="A2328" s="25" t="str">
        <f>IF('[2]MUNIS Purchase Order Inquiry'!$A2132='[2]PO Detail'!$L$2," ",IF('[2]MUNIS Purchase Order Inquiry'!A2132='[2]PO Detail'!$L$1,'[2]MUNIS Purchase Order Inquiry'!B2132," "))</f>
        <v xml:space="preserve"> </v>
      </c>
      <c r="B2328" s="4" t="str">
        <f>IF('[2]MUNIS Purchase Order Inquiry'!$A2132='[2]PO Detail'!$L$2,'[2]MUNIS Purchase Order Inquiry'!Q2132,(IF('[2]MUNIS Purchase Order Inquiry'!$A2132='[2]PO Detail'!$L$1,CONCATENATE("      "&amp;'[2]MUNIS Purchase Order Inquiry'!I2132&amp;";   "&amp;'[2]MUNIS Purchase Order Inquiry'!J2132&amp;"   "&amp;'[2]MUNIS Purchase Order Inquiry'!K2132&amp;"; "&amp;'[2]MUNIS Purchase Order Inquiry'!M2132&amp;"; "&amp;'[2]MUNIS Purchase Order Inquiry'!N2132&amp;"; "&amp;'[2]MUNIS Purchase Order Inquiry'!O2132)," ")))</f>
        <v xml:space="preserve"> </v>
      </c>
      <c r="C2328" s="4" t="str">
        <f>IF('[2]MUNIS Purchase Order Inquiry'!$A2132='[2]PO Detail'!$L$2,'[2]MUNIS Purchase Order Inquiry'!R2132," ")</f>
        <v xml:space="preserve"> </v>
      </c>
      <c r="D2328" s="26" t="str">
        <f>IF('[2]MUNIS Purchase Order Inquiry'!$A2132='[2]PO Detail'!$L$1,'[2]MUNIS Purchase Order Inquiry'!G2132," ")</f>
        <v xml:space="preserve"> </v>
      </c>
      <c r="E2328" s="10" t="str">
        <f>IF('[2]MUNIS Purchase Order Inquiry'!$A2132='[2]PO Detail'!$L$1,'[2]MUNIS Purchase Order Inquiry'!D2132," ")</f>
        <v xml:space="preserve"> </v>
      </c>
      <c r="F2328" s="10" t="str">
        <f>IF('[2]MUNIS Purchase Order Inquiry'!$A2132='[2]PO Detail'!$L$1,'[2]MUNIS Purchase Order Inquiry'!E2132," ")</f>
        <v xml:space="preserve"> </v>
      </c>
      <c r="G2328" s="10" t="str">
        <f>IF('[2]MUNIS Purchase Order Inquiry'!$A2132='[2]PO Detail'!$L$1,'[2]MUNIS Purchase Order Inquiry'!F2132," ")</f>
        <v xml:space="preserve"> </v>
      </c>
    </row>
    <row r="2329" spans="1:7" x14ac:dyDescent="0.25">
      <c r="A2329" s="25" t="str">
        <f>IF('[2]MUNIS Purchase Order Inquiry'!$A2133='[2]PO Detail'!$L$2," ",IF('[2]MUNIS Purchase Order Inquiry'!A2133='[2]PO Detail'!$L$1,'[2]MUNIS Purchase Order Inquiry'!B2133," "))</f>
        <v xml:space="preserve"> </v>
      </c>
      <c r="B2329" s="4" t="str">
        <f>IF('[2]MUNIS Purchase Order Inquiry'!$A2133='[2]PO Detail'!$L$2,'[2]MUNIS Purchase Order Inquiry'!Q2133,(IF('[2]MUNIS Purchase Order Inquiry'!$A2133='[2]PO Detail'!$L$1,CONCATENATE("      "&amp;'[2]MUNIS Purchase Order Inquiry'!I2133&amp;";   "&amp;'[2]MUNIS Purchase Order Inquiry'!J2133&amp;"   "&amp;'[2]MUNIS Purchase Order Inquiry'!K2133&amp;"; "&amp;'[2]MUNIS Purchase Order Inquiry'!M2133&amp;"; "&amp;'[2]MUNIS Purchase Order Inquiry'!N2133&amp;"; "&amp;'[2]MUNIS Purchase Order Inquiry'!O2133)," ")))</f>
        <v xml:space="preserve"> </v>
      </c>
      <c r="C2329" s="4" t="str">
        <f>IF('[2]MUNIS Purchase Order Inquiry'!$A2133='[2]PO Detail'!$L$2,'[2]MUNIS Purchase Order Inquiry'!R2133," ")</f>
        <v xml:space="preserve"> </v>
      </c>
      <c r="D2329" s="26" t="str">
        <f>IF('[2]MUNIS Purchase Order Inquiry'!$A2133='[2]PO Detail'!$L$1,'[2]MUNIS Purchase Order Inquiry'!G2133," ")</f>
        <v xml:space="preserve"> </v>
      </c>
      <c r="E2329" s="10" t="str">
        <f>IF('[2]MUNIS Purchase Order Inquiry'!$A2133='[2]PO Detail'!$L$1,'[2]MUNIS Purchase Order Inquiry'!D2133," ")</f>
        <v xml:space="preserve"> </v>
      </c>
      <c r="F2329" s="10" t="str">
        <f>IF('[2]MUNIS Purchase Order Inquiry'!$A2133='[2]PO Detail'!$L$1,'[2]MUNIS Purchase Order Inquiry'!E2133," ")</f>
        <v xml:space="preserve"> </v>
      </c>
      <c r="G2329" s="10" t="str">
        <f>IF('[2]MUNIS Purchase Order Inquiry'!$A2133='[2]PO Detail'!$L$1,'[2]MUNIS Purchase Order Inquiry'!F2133," ")</f>
        <v xml:space="preserve"> </v>
      </c>
    </row>
    <row r="2330" spans="1:7" x14ac:dyDescent="0.25">
      <c r="A2330" s="25" t="str">
        <f>IF('[2]MUNIS Purchase Order Inquiry'!$A2134='[2]PO Detail'!$L$2," ",IF('[2]MUNIS Purchase Order Inquiry'!A2134='[2]PO Detail'!$L$1,'[2]MUNIS Purchase Order Inquiry'!B2134," "))</f>
        <v xml:space="preserve"> </v>
      </c>
      <c r="B2330" s="4" t="str">
        <f>IF('[2]MUNIS Purchase Order Inquiry'!$A2134='[2]PO Detail'!$L$2,'[2]MUNIS Purchase Order Inquiry'!Q2134,(IF('[2]MUNIS Purchase Order Inquiry'!$A2134='[2]PO Detail'!$L$1,CONCATENATE("      "&amp;'[2]MUNIS Purchase Order Inquiry'!I2134&amp;";   "&amp;'[2]MUNIS Purchase Order Inquiry'!J2134&amp;"   "&amp;'[2]MUNIS Purchase Order Inquiry'!K2134&amp;"; "&amp;'[2]MUNIS Purchase Order Inquiry'!M2134&amp;"; "&amp;'[2]MUNIS Purchase Order Inquiry'!N2134&amp;"; "&amp;'[2]MUNIS Purchase Order Inquiry'!O2134)," ")))</f>
        <v xml:space="preserve"> </v>
      </c>
      <c r="C2330" s="4" t="str">
        <f>IF('[2]MUNIS Purchase Order Inquiry'!$A2134='[2]PO Detail'!$L$2,'[2]MUNIS Purchase Order Inquiry'!R2134," ")</f>
        <v xml:space="preserve"> </v>
      </c>
      <c r="D2330" s="26" t="str">
        <f>IF('[2]MUNIS Purchase Order Inquiry'!$A2134='[2]PO Detail'!$L$1,'[2]MUNIS Purchase Order Inquiry'!G2134," ")</f>
        <v xml:space="preserve"> </v>
      </c>
      <c r="E2330" s="10" t="str">
        <f>IF('[2]MUNIS Purchase Order Inquiry'!$A2134='[2]PO Detail'!$L$1,'[2]MUNIS Purchase Order Inquiry'!D2134," ")</f>
        <v xml:space="preserve"> </v>
      </c>
      <c r="F2330" s="10" t="str">
        <f>IF('[2]MUNIS Purchase Order Inquiry'!$A2134='[2]PO Detail'!$L$1,'[2]MUNIS Purchase Order Inquiry'!E2134," ")</f>
        <v xml:space="preserve"> </v>
      </c>
      <c r="G2330" s="10" t="str">
        <f>IF('[2]MUNIS Purchase Order Inquiry'!$A2134='[2]PO Detail'!$L$1,'[2]MUNIS Purchase Order Inquiry'!F2134," ")</f>
        <v xml:space="preserve"> </v>
      </c>
    </row>
    <row r="2331" spans="1:7" x14ac:dyDescent="0.25">
      <c r="A2331" s="25" t="str">
        <f>IF('[2]MUNIS Purchase Order Inquiry'!$A2135='[2]PO Detail'!$L$2," ",IF('[2]MUNIS Purchase Order Inquiry'!A2135='[2]PO Detail'!$L$1,'[2]MUNIS Purchase Order Inquiry'!B2135," "))</f>
        <v xml:space="preserve"> </v>
      </c>
      <c r="B2331" s="4" t="str">
        <f>IF('[2]MUNIS Purchase Order Inquiry'!$A2135='[2]PO Detail'!$L$2,'[2]MUNIS Purchase Order Inquiry'!Q2135,(IF('[2]MUNIS Purchase Order Inquiry'!$A2135='[2]PO Detail'!$L$1,CONCATENATE("      "&amp;'[2]MUNIS Purchase Order Inquiry'!I2135&amp;";   "&amp;'[2]MUNIS Purchase Order Inquiry'!J2135&amp;"   "&amp;'[2]MUNIS Purchase Order Inquiry'!K2135&amp;"; "&amp;'[2]MUNIS Purchase Order Inquiry'!M2135&amp;"; "&amp;'[2]MUNIS Purchase Order Inquiry'!N2135&amp;"; "&amp;'[2]MUNIS Purchase Order Inquiry'!O2135)," ")))</f>
        <v xml:space="preserve"> </v>
      </c>
      <c r="C2331" s="4" t="str">
        <f>IF('[2]MUNIS Purchase Order Inquiry'!$A2135='[2]PO Detail'!$L$2,'[2]MUNIS Purchase Order Inquiry'!R2135," ")</f>
        <v xml:space="preserve"> </v>
      </c>
      <c r="D2331" s="26" t="str">
        <f>IF('[2]MUNIS Purchase Order Inquiry'!$A2135='[2]PO Detail'!$L$1,'[2]MUNIS Purchase Order Inquiry'!G2135," ")</f>
        <v xml:space="preserve"> </v>
      </c>
      <c r="E2331" s="10" t="str">
        <f>IF('[2]MUNIS Purchase Order Inquiry'!$A2135='[2]PO Detail'!$L$1,'[2]MUNIS Purchase Order Inquiry'!D2135," ")</f>
        <v xml:space="preserve"> </v>
      </c>
      <c r="F2331" s="10" t="str">
        <f>IF('[2]MUNIS Purchase Order Inquiry'!$A2135='[2]PO Detail'!$L$1,'[2]MUNIS Purchase Order Inquiry'!E2135," ")</f>
        <v xml:space="preserve"> </v>
      </c>
      <c r="G2331" s="10" t="str">
        <f>IF('[2]MUNIS Purchase Order Inquiry'!$A2135='[2]PO Detail'!$L$1,'[2]MUNIS Purchase Order Inquiry'!F2135," ")</f>
        <v xml:space="preserve"> </v>
      </c>
    </row>
    <row r="2332" spans="1:7" x14ac:dyDescent="0.25">
      <c r="A2332" s="25" t="str">
        <f>IF('[2]MUNIS Purchase Order Inquiry'!$A2136='[2]PO Detail'!$L$2," ",IF('[2]MUNIS Purchase Order Inquiry'!A2136='[2]PO Detail'!$L$1,'[2]MUNIS Purchase Order Inquiry'!B2136," "))</f>
        <v xml:space="preserve"> </v>
      </c>
      <c r="B2332" s="4" t="str">
        <f>IF('[2]MUNIS Purchase Order Inquiry'!$A2136='[2]PO Detail'!$L$2,'[2]MUNIS Purchase Order Inquiry'!Q2136,(IF('[2]MUNIS Purchase Order Inquiry'!$A2136='[2]PO Detail'!$L$1,CONCATENATE("      "&amp;'[2]MUNIS Purchase Order Inquiry'!I2136&amp;";   "&amp;'[2]MUNIS Purchase Order Inquiry'!J2136&amp;"   "&amp;'[2]MUNIS Purchase Order Inquiry'!K2136&amp;"; "&amp;'[2]MUNIS Purchase Order Inquiry'!M2136&amp;"; "&amp;'[2]MUNIS Purchase Order Inquiry'!N2136&amp;"; "&amp;'[2]MUNIS Purchase Order Inquiry'!O2136)," ")))</f>
        <v xml:space="preserve"> </v>
      </c>
      <c r="C2332" s="4" t="str">
        <f>IF('[2]MUNIS Purchase Order Inquiry'!$A2136='[2]PO Detail'!$L$2,'[2]MUNIS Purchase Order Inquiry'!R2136," ")</f>
        <v xml:space="preserve"> </v>
      </c>
      <c r="D2332" s="26" t="str">
        <f>IF('[2]MUNIS Purchase Order Inquiry'!$A2136='[2]PO Detail'!$L$1,'[2]MUNIS Purchase Order Inquiry'!G2136," ")</f>
        <v xml:space="preserve"> </v>
      </c>
      <c r="E2332" s="10" t="str">
        <f>IF('[2]MUNIS Purchase Order Inquiry'!$A2136='[2]PO Detail'!$L$1,'[2]MUNIS Purchase Order Inquiry'!D2136," ")</f>
        <v xml:space="preserve"> </v>
      </c>
      <c r="F2332" s="10" t="str">
        <f>IF('[2]MUNIS Purchase Order Inquiry'!$A2136='[2]PO Detail'!$L$1,'[2]MUNIS Purchase Order Inquiry'!E2136," ")</f>
        <v xml:space="preserve"> </v>
      </c>
      <c r="G2332" s="10" t="str">
        <f>IF('[2]MUNIS Purchase Order Inquiry'!$A2136='[2]PO Detail'!$L$1,'[2]MUNIS Purchase Order Inquiry'!F2136," ")</f>
        <v xml:space="preserve"> </v>
      </c>
    </row>
    <row r="2333" spans="1:7" x14ac:dyDescent="0.25">
      <c r="A2333" s="25" t="str">
        <f>IF('[2]MUNIS Purchase Order Inquiry'!$A2137='[2]PO Detail'!$L$2," ",IF('[2]MUNIS Purchase Order Inquiry'!A2137='[2]PO Detail'!$L$1,'[2]MUNIS Purchase Order Inquiry'!B2137," "))</f>
        <v xml:space="preserve"> </v>
      </c>
      <c r="B2333" s="4" t="str">
        <f>IF('[2]MUNIS Purchase Order Inquiry'!$A2137='[2]PO Detail'!$L$2,'[2]MUNIS Purchase Order Inquiry'!Q2137,(IF('[2]MUNIS Purchase Order Inquiry'!$A2137='[2]PO Detail'!$L$1,CONCATENATE("      "&amp;'[2]MUNIS Purchase Order Inquiry'!I2137&amp;";   "&amp;'[2]MUNIS Purchase Order Inquiry'!J2137&amp;"   "&amp;'[2]MUNIS Purchase Order Inquiry'!K2137&amp;"; "&amp;'[2]MUNIS Purchase Order Inquiry'!M2137&amp;"; "&amp;'[2]MUNIS Purchase Order Inquiry'!N2137&amp;"; "&amp;'[2]MUNIS Purchase Order Inquiry'!O2137)," ")))</f>
        <v xml:space="preserve"> </v>
      </c>
      <c r="C2333" s="4" t="str">
        <f>IF('[2]MUNIS Purchase Order Inquiry'!$A2137='[2]PO Detail'!$L$2,'[2]MUNIS Purchase Order Inquiry'!R2137," ")</f>
        <v xml:space="preserve"> </v>
      </c>
      <c r="D2333" s="26" t="str">
        <f>IF('[2]MUNIS Purchase Order Inquiry'!$A2137='[2]PO Detail'!$L$1,'[2]MUNIS Purchase Order Inquiry'!G2137," ")</f>
        <v xml:space="preserve"> </v>
      </c>
      <c r="E2333" s="10" t="str">
        <f>IF('[2]MUNIS Purchase Order Inquiry'!$A2137='[2]PO Detail'!$L$1,'[2]MUNIS Purchase Order Inquiry'!D2137," ")</f>
        <v xml:space="preserve"> </v>
      </c>
      <c r="F2333" s="10" t="str">
        <f>IF('[2]MUNIS Purchase Order Inquiry'!$A2137='[2]PO Detail'!$L$1,'[2]MUNIS Purchase Order Inquiry'!E2137," ")</f>
        <v xml:space="preserve"> </v>
      </c>
      <c r="G2333" s="10" t="str">
        <f>IF('[2]MUNIS Purchase Order Inquiry'!$A2137='[2]PO Detail'!$L$1,'[2]MUNIS Purchase Order Inquiry'!F2137," ")</f>
        <v xml:space="preserve"> </v>
      </c>
    </row>
    <row r="2334" spans="1:7" x14ac:dyDescent="0.25">
      <c r="A2334" s="25" t="str">
        <f>IF('[2]MUNIS Purchase Order Inquiry'!$A2138='[2]PO Detail'!$L$2," ",IF('[2]MUNIS Purchase Order Inquiry'!A2138='[2]PO Detail'!$L$1,'[2]MUNIS Purchase Order Inquiry'!B2138," "))</f>
        <v xml:space="preserve"> </v>
      </c>
      <c r="B2334" s="4" t="str">
        <f>IF('[2]MUNIS Purchase Order Inquiry'!$A2138='[2]PO Detail'!$L$2,'[2]MUNIS Purchase Order Inquiry'!Q2138,(IF('[2]MUNIS Purchase Order Inquiry'!$A2138='[2]PO Detail'!$L$1,CONCATENATE("      "&amp;'[2]MUNIS Purchase Order Inquiry'!I2138&amp;";   "&amp;'[2]MUNIS Purchase Order Inquiry'!J2138&amp;"   "&amp;'[2]MUNIS Purchase Order Inquiry'!K2138&amp;"; "&amp;'[2]MUNIS Purchase Order Inquiry'!M2138&amp;"; "&amp;'[2]MUNIS Purchase Order Inquiry'!N2138&amp;"; "&amp;'[2]MUNIS Purchase Order Inquiry'!O2138)," ")))</f>
        <v xml:space="preserve"> </v>
      </c>
      <c r="C2334" s="4" t="str">
        <f>IF('[2]MUNIS Purchase Order Inquiry'!$A2138='[2]PO Detail'!$L$2,'[2]MUNIS Purchase Order Inquiry'!R2138," ")</f>
        <v xml:space="preserve"> </v>
      </c>
      <c r="D2334" s="26" t="str">
        <f>IF('[2]MUNIS Purchase Order Inquiry'!$A2138='[2]PO Detail'!$L$1,'[2]MUNIS Purchase Order Inquiry'!G2138," ")</f>
        <v xml:space="preserve"> </v>
      </c>
      <c r="E2334" s="10" t="str">
        <f>IF('[2]MUNIS Purchase Order Inquiry'!$A2138='[2]PO Detail'!$L$1,'[2]MUNIS Purchase Order Inquiry'!D2138," ")</f>
        <v xml:space="preserve"> </v>
      </c>
      <c r="F2334" s="10" t="str">
        <f>IF('[2]MUNIS Purchase Order Inquiry'!$A2138='[2]PO Detail'!$L$1,'[2]MUNIS Purchase Order Inquiry'!E2138," ")</f>
        <v xml:space="preserve"> </v>
      </c>
      <c r="G2334" s="10" t="str">
        <f>IF('[2]MUNIS Purchase Order Inquiry'!$A2138='[2]PO Detail'!$L$1,'[2]MUNIS Purchase Order Inquiry'!F2138," ")</f>
        <v xml:space="preserve"> </v>
      </c>
    </row>
    <row r="2335" spans="1:7" x14ac:dyDescent="0.25">
      <c r="A2335" s="25" t="str">
        <f>IF('[2]MUNIS Purchase Order Inquiry'!$A2139='[2]PO Detail'!$L$2," ",IF('[2]MUNIS Purchase Order Inquiry'!A2139='[2]PO Detail'!$L$1,'[2]MUNIS Purchase Order Inquiry'!B2139," "))</f>
        <v xml:space="preserve"> </v>
      </c>
      <c r="B2335" s="4" t="str">
        <f>IF('[2]MUNIS Purchase Order Inquiry'!$A2139='[2]PO Detail'!$L$2,'[2]MUNIS Purchase Order Inquiry'!Q2139,(IF('[2]MUNIS Purchase Order Inquiry'!$A2139='[2]PO Detail'!$L$1,CONCATENATE("      "&amp;'[2]MUNIS Purchase Order Inquiry'!I2139&amp;";   "&amp;'[2]MUNIS Purchase Order Inquiry'!J2139&amp;"   "&amp;'[2]MUNIS Purchase Order Inquiry'!K2139&amp;"; "&amp;'[2]MUNIS Purchase Order Inquiry'!M2139&amp;"; "&amp;'[2]MUNIS Purchase Order Inquiry'!N2139&amp;"; "&amp;'[2]MUNIS Purchase Order Inquiry'!O2139)," ")))</f>
        <v xml:space="preserve"> </v>
      </c>
      <c r="C2335" s="4" t="str">
        <f>IF('[2]MUNIS Purchase Order Inquiry'!$A2139='[2]PO Detail'!$L$2,'[2]MUNIS Purchase Order Inquiry'!R2139," ")</f>
        <v xml:space="preserve"> </v>
      </c>
      <c r="D2335" s="26" t="str">
        <f>IF('[2]MUNIS Purchase Order Inquiry'!$A2139='[2]PO Detail'!$L$1,'[2]MUNIS Purchase Order Inquiry'!G2139," ")</f>
        <v xml:space="preserve"> </v>
      </c>
      <c r="E2335" s="10" t="str">
        <f>IF('[2]MUNIS Purchase Order Inquiry'!$A2139='[2]PO Detail'!$L$1,'[2]MUNIS Purchase Order Inquiry'!D2139," ")</f>
        <v xml:space="preserve"> </v>
      </c>
      <c r="F2335" s="10" t="str">
        <f>IF('[2]MUNIS Purchase Order Inquiry'!$A2139='[2]PO Detail'!$L$1,'[2]MUNIS Purchase Order Inquiry'!E2139," ")</f>
        <v xml:space="preserve"> </v>
      </c>
      <c r="G2335" s="10" t="str">
        <f>IF('[2]MUNIS Purchase Order Inquiry'!$A2139='[2]PO Detail'!$L$1,'[2]MUNIS Purchase Order Inquiry'!F2139," ")</f>
        <v xml:space="preserve"> </v>
      </c>
    </row>
    <row r="2336" spans="1:7" x14ac:dyDescent="0.25">
      <c r="A2336" s="25" t="str">
        <f>IF('[2]MUNIS Purchase Order Inquiry'!$A2140='[2]PO Detail'!$L$2," ",IF('[2]MUNIS Purchase Order Inquiry'!A2140='[2]PO Detail'!$L$1,'[2]MUNIS Purchase Order Inquiry'!B2140," "))</f>
        <v xml:space="preserve"> </v>
      </c>
      <c r="B2336" s="4" t="str">
        <f>IF('[2]MUNIS Purchase Order Inquiry'!$A2140='[2]PO Detail'!$L$2,'[2]MUNIS Purchase Order Inquiry'!Q2140,(IF('[2]MUNIS Purchase Order Inquiry'!$A2140='[2]PO Detail'!$L$1,CONCATENATE("      "&amp;'[2]MUNIS Purchase Order Inquiry'!I2140&amp;";   "&amp;'[2]MUNIS Purchase Order Inquiry'!J2140&amp;"   "&amp;'[2]MUNIS Purchase Order Inquiry'!K2140&amp;"; "&amp;'[2]MUNIS Purchase Order Inquiry'!M2140&amp;"; "&amp;'[2]MUNIS Purchase Order Inquiry'!N2140&amp;"; "&amp;'[2]MUNIS Purchase Order Inquiry'!O2140)," ")))</f>
        <v xml:space="preserve"> </v>
      </c>
      <c r="C2336" s="4" t="str">
        <f>IF('[2]MUNIS Purchase Order Inquiry'!$A2140='[2]PO Detail'!$L$2,'[2]MUNIS Purchase Order Inquiry'!R2140," ")</f>
        <v xml:space="preserve"> </v>
      </c>
      <c r="D2336" s="26" t="str">
        <f>IF('[2]MUNIS Purchase Order Inquiry'!$A2140='[2]PO Detail'!$L$1,'[2]MUNIS Purchase Order Inquiry'!G2140," ")</f>
        <v xml:space="preserve"> </v>
      </c>
      <c r="E2336" s="10" t="str">
        <f>IF('[2]MUNIS Purchase Order Inquiry'!$A2140='[2]PO Detail'!$L$1,'[2]MUNIS Purchase Order Inquiry'!D2140," ")</f>
        <v xml:space="preserve"> </v>
      </c>
      <c r="F2336" s="10" t="str">
        <f>IF('[2]MUNIS Purchase Order Inquiry'!$A2140='[2]PO Detail'!$L$1,'[2]MUNIS Purchase Order Inquiry'!E2140," ")</f>
        <v xml:space="preserve"> </v>
      </c>
      <c r="G2336" s="10" t="str">
        <f>IF('[2]MUNIS Purchase Order Inquiry'!$A2140='[2]PO Detail'!$L$1,'[2]MUNIS Purchase Order Inquiry'!F2140," ")</f>
        <v xml:space="preserve"> </v>
      </c>
    </row>
    <row r="2337" spans="1:7" x14ac:dyDescent="0.25">
      <c r="A2337" s="25" t="str">
        <f>IF('[2]MUNIS Purchase Order Inquiry'!$A2141='[2]PO Detail'!$L$2," ",IF('[2]MUNIS Purchase Order Inquiry'!A2141='[2]PO Detail'!$L$1,'[2]MUNIS Purchase Order Inquiry'!B2141," "))</f>
        <v xml:space="preserve"> </v>
      </c>
      <c r="B2337" s="4" t="str">
        <f>IF('[2]MUNIS Purchase Order Inquiry'!$A2141='[2]PO Detail'!$L$2,'[2]MUNIS Purchase Order Inquiry'!Q2141,(IF('[2]MUNIS Purchase Order Inquiry'!$A2141='[2]PO Detail'!$L$1,CONCATENATE("      "&amp;'[2]MUNIS Purchase Order Inquiry'!I2141&amp;";   "&amp;'[2]MUNIS Purchase Order Inquiry'!J2141&amp;"   "&amp;'[2]MUNIS Purchase Order Inquiry'!K2141&amp;"; "&amp;'[2]MUNIS Purchase Order Inquiry'!M2141&amp;"; "&amp;'[2]MUNIS Purchase Order Inquiry'!N2141&amp;"; "&amp;'[2]MUNIS Purchase Order Inquiry'!O2141)," ")))</f>
        <v xml:space="preserve"> </v>
      </c>
      <c r="C2337" s="4" t="str">
        <f>IF('[2]MUNIS Purchase Order Inquiry'!$A2141='[2]PO Detail'!$L$2,'[2]MUNIS Purchase Order Inquiry'!R2141," ")</f>
        <v xml:space="preserve"> </v>
      </c>
      <c r="D2337" s="26" t="str">
        <f>IF('[2]MUNIS Purchase Order Inquiry'!$A2141='[2]PO Detail'!$L$1,'[2]MUNIS Purchase Order Inquiry'!G2141," ")</f>
        <v xml:space="preserve"> </v>
      </c>
      <c r="E2337" s="10" t="str">
        <f>IF('[2]MUNIS Purchase Order Inquiry'!$A2141='[2]PO Detail'!$L$1,'[2]MUNIS Purchase Order Inquiry'!D2141," ")</f>
        <v xml:space="preserve"> </v>
      </c>
      <c r="F2337" s="10" t="str">
        <f>IF('[2]MUNIS Purchase Order Inquiry'!$A2141='[2]PO Detail'!$L$1,'[2]MUNIS Purchase Order Inquiry'!E2141," ")</f>
        <v xml:space="preserve"> </v>
      </c>
      <c r="G2337" s="10" t="str">
        <f>IF('[2]MUNIS Purchase Order Inquiry'!$A2141='[2]PO Detail'!$L$1,'[2]MUNIS Purchase Order Inquiry'!F2141," ")</f>
        <v xml:space="preserve"> </v>
      </c>
    </row>
    <row r="2338" spans="1:7" x14ac:dyDescent="0.25">
      <c r="A2338" s="25" t="str">
        <f>IF('[2]MUNIS Purchase Order Inquiry'!$A2142='[2]PO Detail'!$L$2," ",IF('[2]MUNIS Purchase Order Inquiry'!A2142='[2]PO Detail'!$L$1,'[2]MUNIS Purchase Order Inquiry'!B2142," "))</f>
        <v xml:space="preserve"> </v>
      </c>
      <c r="B2338" s="4" t="str">
        <f>IF('[2]MUNIS Purchase Order Inquiry'!$A2142='[2]PO Detail'!$L$2,'[2]MUNIS Purchase Order Inquiry'!Q2142,(IF('[2]MUNIS Purchase Order Inquiry'!$A2142='[2]PO Detail'!$L$1,CONCATENATE("      "&amp;'[2]MUNIS Purchase Order Inquiry'!I2142&amp;";   "&amp;'[2]MUNIS Purchase Order Inquiry'!J2142&amp;"   "&amp;'[2]MUNIS Purchase Order Inquiry'!K2142&amp;"; "&amp;'[2]MUNIS Purchase Order Inquiry'!M2142&amp;"; "&amp;'[2]MUNIS Purchase Order Inquiry'!N2142&amp;"; "&amp;'[2]MUNIS Purchase Order Inquiry'!O2142)," ")))</f>
        <v xml:space="preserve"> </v>
      </c>
      <c r="C2338" s="4" t="str">
        <f>IF('[2]MUNIS Purchase Order Inquiry'!$A2142='[2]PO Detail'!$L$2,'[2]MUNIS Purchase Order Inquiry'!R2142," ")</f>
        <v xml:space="preserve"> </v>
      </c>
      <c r="D2338" s="26" t="str">
        <f>IF('[2]MUNIS Purchase Order Inquiry'!$A2142='[2]PO Detail'!$L$1,'[2]MUNIS Purchase Order Inquiry'!G2142," ")</f>
        <v xml:space="preserve"> </v>
      </c>
      <c r="E2338" s="10" t="str">
        <f>IF('[2]MUNIS Purchase Order Inquiry'!$A2142='[2]PO Detail'!$L$1,'[2]MUNIS Purchase Order Inquiry'!D2142," ")</f>
        <v xml:space="preserve"> </v>
      </c>
      <c r="F2338" s="10" t="str">
        <f>IF('[2]MUNIS Purchase Order Inquiry'!$A2142='[2]PO Detail'!$L$1,'[2]MUNIS Purchase Order Inquiry'!E2142," ")</f>
        <v xml:space="preserve"> </v>
      </c>
      <c r="G2338" s="10" t="str">
        <f>IF('[2]MUNIS Purchase Order Inquiry'!$A2142='[2]PO Detail'!$L$1,'[2]MUNIS Purchase Order Inquiry'!F2142," ")</f>
        <v xml:space="preserve"> </v>
      </c>
    </row>
    <row r="2339" spans="1:7" x14ac:dyDescent="0.25">
      <c r="A2339" s="25" t="str">
        <f>IF('[2]MUNIS Purchase Order Inquiry'!$A2143='[2]PO Detail'!$L$2," ",IF('[2]MUNIS Purchase Order Inquiry'!A2143='[2]PO Detail'!$L$1,'[2]MUNIS Purchase Order Inquiry'!B2143," "))</f>
        <v xml:space="preserve"> </v>
      </c>
      <c r="B2339" s="4" t="str">
        <f>IF('[2]MUNIS Purchase Order Inquiry'!$A2143='[2]PO Detail'!$L$2,'[2]MUNIS Purchase Order Inquiry'!Q2143,(IF('[2]MUNIS Purchase Order Inquiry'!$A2143='[2]PO Detail'!$L$1,CONCATENATE("      "&amp;'[2]MUNIS Purchase Order Inquiry'!I2143&amp;";   "&amp;'[2]MUNIS Purchase Order Inquiry'!J2143&amp;"   "&amp;'[2]MUNIS Purchase Order Inquiry'!K2143&amp;"; "&amp;'[2]MUNIS Purchase Order Inquiry'!M2143&amp;"; "&amp;'[2]MUNIS Purchase Order Inquiry'!N2143&amp;"; "&amp;'[2]MUNIS Purchase Order Inquiry'!O2143)," ")))</f>
        <v xml:space="preserve"> </v>
      </c>
      <c r="C2339" s="4" t="str">
        <f>IF('[2]MUNIS Purchase Order Inquiry'!$A2143='[2]PO Detail'!$L$2,'[2]MUNIS Purchase Order Inquiry'!R2143," ")</f>
        <v xml:space="preserve"> </v>
      </c>
      <c r="D2339" s="26" t="str">
        <f>IF('[2]MUNIS Purchase Order Inquiry'!$A2143='[2]PO Detail'!$L$1,'[2]MUNIS Purchase Order Inquiry'!G2143," ")</f>
        <v xml:space="preserve"> </v>
      </c>
      <c r="E2339" s="10" t="str">
        <f>IF('[2]MUNIS Purchase Order Inquiry'!$A2143='[2]PO Detail'!$L$1,'[2]MUNIS Purchase Order Inquiry'!D2143," ")</f>
        <v xml:space="preserve"> </v>
      </c>
      <c r="F2339" s="10" t="str">
        <f>IF('[2]MUNIS Purchase Order Inquiry'!$A2143='[2]PO Detail'!$L$1,'[2]MUNIS Purchase Order Inquiry'!E2143," ")</f>
        <v xml:space="preserve"> </v>
      </c>
      <c r="G2339" s="10" t="str">
        <f>IF('[2]MUNIS Purchase Order Inquiry'!$A2143='[2]PO Detail'!$L$1,'[2]MUNIS Purchase Order Inquiry'!F2143," ")</f>
        <v xml:space="preserve"> </v>
      </c>
    </row>
    <row r="2340" spans="1:7" x14ac:dyDescent="0.25">
      <c r="A2340" s="25" t="str">
        <f>IF('[2]MUNIS Purchase Order Inquiry'!$A2144='[2]PO Detail'!$L$2," ",IF('[2]MUNIS Purchase Order Inquiry'!A2144='[2]PO Detail'!$L$1,'[2]MUNIS Purchase Order Inquiry'!B2144," "))</f>
        <v xml:space="preserve"> </v>
      </c>
      <c r="B2340" s="4" t="str">
        <f>IF('[2]MUNIS Purchase Order Inquiry'!$A2144='[2]PO Detail'!$L$2,'[2]MUNIS Purchase Order Inquiry'!Q2144,(IF('[2]MUNIS Purchase Order Inquiry'!$A2144='[2]PO Detail'!$L$1,CONCATENATE("      "&amp;'[2]MUNIS Purchase Order Inquiry'!I2144&amp;";   "&amp;'[2]MUNIS Purchase Order Inquiry'!J2144&amp;"   "&amp;'[2]MUNIS Purchase Order Inquiry'!K2144&amp;"; "&amp;'[2]MUNIS Purchase Order Inquiry'!M2144&amp;"; "&amp;'[2]MUNIS Purchase Order Inquiry'!N2144&amp;"; "&amp;'[2]MUNIS Purchase Order Inquiry'!O2144)," ")))</f>
        <v xml:space="preserve"> </v>
      </c>
      <c r="C2340" s="4" t="str">
        <f>IF('[2]MUNIS Purchase Order Inquiry'!$A2144='[2]PO Detail'!$L$2,'[2]MUNIS Purchase Order Inquiry'!R2144," ")</f>
        <v xml:space="preserve"> </v>
      </c>
      <c r="D2340" s="26" t="str">
        <f>IF('[2]MUNIS Purchase Order Inquiry'!$A2144='[2]PO Detail'!$L$1,'[2]MUNIS Purchase Order Inquiry'!G2144," ")</f>
        <v xml:space="preserve"> </v>
      </c>
      <c r="E2340" s="10" t="str">
        <f>IF('[2]MUNIS Purchase Order Inquiry'!$A2144='[2]PO Detail'!$L$1,'[2]MUNIS Purchase Order Inquiry'!D2144," ")</f>
        <v xml:space="preserve"> </v>
      </c>
      <c r="F2340" s="10" t="str">
        <f>IF('[2]MUNIS Purchase Order Inquiry'!$A2144='[2]PO Detail'!$L$1,'[2]MUNIS Purchase Order Inquiry'!E2144," ")</f>
        <v xml:space="preserve"> </v>
      </c>
      <c r="G2340" s="10" t="str">
        <f>IF('[2]MUNIS Purchase Order Inquiry'!$A2144='[2]PO Detail'!$L$1,'[2]MUNIS Purchase Order Inquiry'!F2144," ")</f>
        <v xml:space="preserve"> </v>
      </c>
    </row>
    <row r="2341" spans="1:7" x14ac:dyDescent="0.25">
      <c r="A2341" s="25" t="str">
        <f>IF('[2]MUNIS Purchase Order Inquiry'!$A2145='[2]PO Detail'!$L$2," ",IF('[2]MUNIS Purchase Order Inquiry'!A2145='[2]PO Detail'!$L$1,'[2]MUNIS Purchase Order Inquiry'!B2145," "))</f>
        <v xml:space="preserve"> </v>
      </c>
      <c r="B2341" s="4" t="str">
        <f>IF('[2]MUNIS Purchase Order Inquiry'!$A2145='[2]PO Detail'!$L$2,'[2]MUNIS Purchase Order Inquiry'!Q2145,(IF('[2]MUNIS Purchase Order Inquiry'!$A2145='[2]PO Detail'!$L$1,CONCATENATE("      "&amp;'[2]MUNIS Purchase Order Inquiry'!I2145&amp;";   "&amp;'[2]MUNIS Purchase Order Inquiry'!J2145&amp;"   "&amp;'[2]MUNIS Purchase Order Inquiry'!K2145&amp;"; "&amp;'[2]MUNIS Purchase Order Inquiry'!M2145&amp;"; "&amp;'[2]MUNIS Purchase Order Inquiry'!N2145&amp;"; "&amp;'[2]MUNIS Purchase Order Inquiry'!O2145)," ")))</f>
        <v xml:space="preserve"> </v>
      </c>
      <c r="C2341" s="4" t="str">
        <f>IF('[2]MUNIS Purchase Order Inquiry'!$A2145='[2]PO Detail'!$L$2,'[2]MUNIS Purchase Order Inquiry'!R2145," ")</f>
        <v xml:space="preserve"> </v>
      </c>
      <c r="D2341" s="26" t="str">
        <f>IF('[2]MUNIS Purchase Order Inquiry'!$A2145='[2]PO Detail'!$L$1,'[2]MUNIS Purchase Order Inquiry'!G2145," ")</f>
        <v xml:space="preserve"> </v>
      </c>
      <c r="E2341" s="10" t="str">
        <f>IF('[2]MUNIS Purchase Order Inquiry'!$A2145='[2]PO Detail'!$L$1,'[2]MUNIS Purchase Order Inquiry'!D2145," ")</f>
        <v xml:space="preserve"> </v>
      </c>
      <c r="F2341" s="10" t="str">
        <f>IF('[2]MUNIS Purchase Order Inquiry'!$A2145='[2]PO Detail'!$L$1,'[2]MUNIS Purchase Order Inquiry'!E2145," ")</f>
        <v xml:space="preserve"> </v>
      </c>
      <c r="G2341" s="10" t="str">
        <f>IF('[2]MUNIS Purchase Order Inquiry'!$A2145='[2]PO Detail'!$L$1,'[2]MUNIS Purchase Order Inquiry'!F2145," ")</f>
        <v xml:space="preserve"> </v>
      </c>
    </row>
    <row r="2342" spans="1:7" x14ac:dyDescent="0.25">
      <c r="A2342" s="25" t="str">
        <f>IF('[2]MUNIS Purchase Order Inquiry'!$A2146='[2]PO Detail'!$L$2," ",IF('[2]MUNIS Purchase Order Inquiry'!A2146='[2]PO Detail'!$L$1,'[2]MUNIS Purchase Order Inquiry'!B2146," "))</f>
        <v xml:space="preserve"> </v>
      </c>
      <c r="B2342" s="4" t="str">
        <f>IF('[2]MUNIS Purchase Order Inquiry'!$A2146='[2]PO Detail'!$L$2,'[2]MUNIS Purchase Order Inquiry'!Q2146,(IF('[2]MUNIS Purchase Order Inquiry'!$A2146='[2]PO Detail'!$L$1,CONCATENATE("      "&amp;'[2]MUNIS Purchase Order Inquiry'!I2146&amp;";   "&amp;'[2]MUNIS Purchase Order Inquiry'!J2146&amp;"   "&amp;'[2]MUNIS Purchase Order Inquiry'!K2146&amp;"; "&amp;'[2]MUNIS Purchase Order Inquiry'!M2146&amp;"; "&amp;'[2]MUNIS Purchase Order Inquiry'!N2146&amp;"; "&amp;'[2]MUNIS Purchase Order Inquiry'!O2146)," ")))</f>
        <v xml:space="preserve"> </v>
      </c>
      <c r="C2342" s="4" t="str">
        <f>IF('[2]MUNIS Purchase Order Inquiry'!$A2146='[2]PO Detail'!$L$2,'[2]MUNIS Purchase Order Inquiry'!R2146," ")</f>
        <v xml:space="preserve"> </v>
      </c>
      <c r="D2342" s="26" t="str">
        <f>IF('[2]MUNIS Purchase Order Inquiry'!$A2146='[2]PO Detail'!$L$1,'[2]MUNIS Purchase Order Inquiry'!G2146," ")</f>
        <v xml:space="preserve"> </v>
      </c>
      <c r="E2342" s="10" t="str">
        <f>IF('[2]MUNIS Purchase Order Inquiry'!$A2146='[2]PO Detail'!$L$1,'[2]MUNIS Purchase Order Inquiry'!D2146," ")</f>
        <v xml:space="preserve"> </v>
      </c>
      <c r="F2342" s="10" t="str">
        <f>IF('[2]MUNIS Purchase Order Inquiry'!$A2146='[2]PO Detail'!$L$1,'[2]MUNIS Purchase Order Inquiry'!E2146," ")</f>
        <v xml:space="preserve"> </v>
      </c>
      <c r="G2342" s="10" t="str">
        <f>IF('[2]MUNIS Purchase Order Inquiry'!$A2146='[2]PO Detail'!$L$1,'[2]MUNIS Purchase Order Inquiry'!F2146," ")</f>
        <v xml:space="preserve"> </v>
      </c>
    </row>
    <row r="2343" spans="1:7" x14ac:dyDescent="0.25">
      <c r="A2343" s="25" t="str">
        <f>IF('[2]MUNIS Purchase Order Inquiry'!$A2147='[2]PO Detail'!$L$2," ",IF('[2]MUNIS Purchase Order Inquiry'!A2147='[2]PO Detail'!$L$1,'[2]MUNIS Purchase Order Inquiry'!B2147," "))</f>
        <v xml:space="preserve"> </v>
      </c>
      <c r="B2343" s="4" t="str">
        <f>IF('[2]MUNIS Purchase Order Inquiry'!$A2147='[2]PO Detail'!$L$2,'[2]MUNIS Purchase Order Inquiry'!Q2147,(IF('[2]MUNIS Purchase Order Inquiry'!$A2147='[2]PO Detail'!$L$1,CONCATENATE("      "&amp;'[2]MUNIS Purchase Order Inquiry'!I2147&amp;";   "&amp;'[2]MUNIS Purchase Order Inquiry'!J2147&amp;"   "&amp;'[2]MUNIS Purchase Order Inquiry'!K2147&amp;"; "&amp;'[2]MUNIS Purchase Order Inquiry'!M2147&amp;"; "&amp;'[2]MUNIS Purchase Order Inquiry'!N2147&amp;"; "&amp;'[2]MUNIS Purchase Order Inquiry'!O2147)," ")))</f>
        <v xml:space="preserve"> </v>
      </c>
      <c r="C2343" s="4" t="str">
        <f>IF('[2]MUNIS Purchase Order Inquiry'!$A2147='[2]PO Detail'!$L$2,'[2]MUNIS Purchase Order Inquiry'!R2147," ")</f>
        <v xml:space="preserve"> </v>
      </c>
      <c r="D2343" s="26" t="str">
        <f>IF('[2]MUNIS Purchase Order Inquiry'!$A2147='[2]PO Detail'!$L$1,'[2]MUNIS Purchase Order Inquiry'!G2147," ")</f>
        <v xml:space="preserve"> </v>
      </c>
      <c r="E2343" s="10" t="str">
        <f>IF('[2]MUNIS Purchase Order Inquiry'!$A2147='[2]PO Detail'!$L$1,'[2]MUNIS Purchase Order Inquiry'!D2147," ")</f>
        <v xml:space="preserve"> </v>
      </c>
      <c r="F2343" s="10" t="str">
        <f>IF('[2]MUNIS Purchase Order Inquiry'!$A2147='[2]PO Detail'!$L$1,'[2]MUNIS Purchase Order Inquiry'!E2147," ")</f>
        <v xml:space="preserve"> </v>
      </c>
      <c r="G2343" s="10" t="str">
        <f>IF('[2]MUNIS Purchase Order Inquiry'!$A2147='[2]PO Detail'!$L$1,'[2]MUNIS Purchase Order Inquiry'!F2147," ")</f>
        <v xml:space="preserve"> </v>
      </c>
    </row>
    <row r="2344" spans="1:7" x14ac:dyDescent="0.25">
      <c r="A2344" s="25" t="str">
        <f>IF('[2]MUNIS Purchase Order Inquiry'!$A2148='[2]PO Detail'!$L$2," ",IF('[2]MUNIS Purchase Order Inquiry'!A2148='[2]PO Detail'!$L$1,'[2]MUNIS Purchase Order Inquiry'!B2148," "))</f>
        <v xml:space="preserve"> </v>
      </c>
      <c r="B2344" s="4" t="str">
        <f>IF('[2]MUNIS Purchase Order Inquiry'!$A2148='[2]PO Detail'!$L$2,'[2]MUNIS Purchase Order Inquiry'!Q2148,(IF('[2]MUNIS Purchase Order Inquiry'!$A2148='[2]PO Detail'!$L$1,CONCATENATE("      "&amp;'[2]MUNIS Purchase Order Inquiry'!I2148&amp;";   "&amp;'[2]MUNIS Purchase Order Inquiry'!J2148&amp;"   "&amp;'[2]MUNIS Purchase Order Inquiry'!K2148&amp;"; "&amp;'[2]MUNIS Purchase Order Inquiry'!M2148&amp;"; "&amp;'[2]MUNIS Purchase Order Inquiry'!N2148&amp;"; "&amp;'[2]MUNIS Purchase Order Inquiry'!O2148)," ")))</f>
        <v xml:space="preserve"> </v>
      </c>
      <c r="C2344" s="4" t="str">
        <f>IF('[2]MUNIS Purchase Order Inquiry'!$A2148='[2]PO Detail'!$L$2,'[2]MUNIS Purchase Order Inquiry'!R2148," ")</f>
        <v xml:space="preserve"> </v>
      </c>
      <c r="D2344" s="26" t="str">
        <f>IF('[2]MUNIS Purchase Order Inquiry'!$A2148='[2]PO Detail'!$L$1,'[2]MUNIS Purchase Order Inquiry'!G2148," ")</f>
        <v xml:space="preserve"> </v>
      </c>
      <c r="E2344" s="10" t="str">
        <f>IF('[2]MUNIS Purchase Order Inquiry'!$A2148='[2]PO Detail'!$L$1,'[2]MUNIS Purchase Order Inquiry'!D2148," ")</f>
        <v xml:space="preserve"> </v>
      </c>
      <c r="F2344" s="10" t="str">
        <f>IF('[2]MUNIS Purchase Order Inquiry'!$A2148='[2]PO Detail'!$L$1,'[2]MUNIS Purchase Order Inquiry'!E2148," ")</f>
        <v xml:space="preserve"> </v>
      </c>
      <c r="G2344" s="10" t="str">
        <f>IF('[2]MUNIS Purchase Order Inquiry'!$A2148='[2]PO Detail'!$L$1,'[2]MUNIS Purchase Order Inquiry'!F2148," ")</f>
        <v xml:space="preserve"> </v>
      </c>
    </row>
    <row r="2345" spans="1:7" x14ac:dyDescent="0.25">
      <c r="A2345" s="25" t="str">
        <f>IF('[2]MUNIS Purchase Order Inquiry'!$A2149='[2]PO Detail'!$L$2," ",IF('[2]MUNIS Purchase Order Inquiry'!A2149='[2]PO Detail'!$L$1,'[2]MUNIS Purchase Order Inquiry'!B2149," "))</f>
        <v xml:space="preserve"> </v>
      </c>
      <c r="B2345" s="4" t="str">
        <f>IF('[2]MUNIS Purchase Order Inquiry'!$A2149='[2]PO Detail'!$L$2,'[2]MUNIS Purchase Order Inquiry'!Q2149,(IF('[2]MUNIS Purchase Order Inquiry'!$A2149='[2]PO Detail'!$L$1,CONCATENATE("      "&amp;'[2]MUNIS Purchase Order Inquiry'!I2149&amp;";   "&amp;'[2]MUNIS Purchase Order Inquiry'!J2149&amp;"   "&amp;'[2]MUNIS Purchase Order Inquiry'!K2149&amp;"; "&amp;'[2]MUNIS Purchase Order Inquiry'!M2149&amp;"; "&amp;'[2]MUNIS Purchase Order Inquiry'!N2149&amp;"; "&amp;'[2]MUNIS Purchase Order Inquiry'!O2149)," ")))</f>
        <v xml:space="preserve"> </v>
      </c>
      <c r="C2345" s="4" t="str">
        <f>IF('[2]MUNIS Purchase Order Inquiry'!$A2149='[2]PO Detail'!$L$2,'[2]MUNIS Purchase Order Inquiry'!R2149," ")</f>
        <v xml:space="preserve"> </v>
      </c>
      <c r="D2345" s="26" t="str">
        <f>IF('[2]MUNIS Purchase Order Inquiry'!$A2149='[2]PO Detail'!$L$1,'[2]MUNIS Purchase Order Inquiry'!G2149," ")</f>
        <v xml:space="preserve"> </v>
      </c>
      <c r="E2345" s="10" t="str">
        <f>IF('[2]MUNIS Purchase Order Inquiry'!$A2149='[2]PO Detail'!$L$1,'[2]MUNIS Purchase Order Inquiry'!D2149," ")</f>
        <v xml:space="preserve"> </v>
      </c>
      <c r="F2345" s="10" t="str">
        <f>IF('[2]MUNIS Purchase Order Inquiry'!$A2149='[2]PO Detail'!$L$1,'[2]MUNIS Purchase Order Inquiry'!E2149," ")</f>
        <v xml:space="preserve"> </v>
      </c>
      <c r="G2345" s="10" t="str">
        <f>IF('[2]MUNIS Purchase Order Inquiry'!$A2149='[2]PO Detail'!$L$1,'[2]MUNIS Purchase Order Inquiry'!F2149," ")</f>
        <v xml:space="preserve"> </v>
      </c>
    </row>
    <row r="2346" spans="1:7" x14ac:dyDescent="0.25">
      <c r="A2346" s="25" t="str">
        <f>IF('[2]MUNIS Purchase Order Inquiry'!$A2150='[2]PO Detail'!$L$2," ",IF('[2]MUNIS Purchase Order Inquiry'!A2150='[2]PO Detail'!$L$1,'[2]MUNIS Purchase Order Inquiry'!B2150," "))</f>
        <v xml:space="preserve"> </v>
      </c>
      <c r="B2346" s="4" t="str">
        <f>IF('[2]MUNIS Purchase Order Inquiry'!$A2150='[2]PO Detail'!$L$2,'[2]MUNIS Purchase Order Inquiry'!Q2150,(IF('[2]MUNIS Purchase Order Inquiry'!$A2150='[2]PO Detail'!$L$1,CONCATENATE("      "&amp;'[2]MUNIS Purchase Order Inquiry'!I2150&amp;";   "&amp;'[2]MUNIS Purchase Order Inquiry'!J2150&amp;"   "&amp;'[2]MUNIS Purchase Order Inquiry'!K2150&amp;"; "&amp;'[2]MUNIS Purchase Order Inquiry'!M2150&amp;"; "&amp;'[2]MUNIS Purchase Order Inquiry'!N2150&amp;"; "&amp;'[2]MUNIS Purchase Order Inquiry'!O2150)," ")))</f>
        <v xml:space="preserve"> </v>
      </c>
      <c r="C2346" s="4" t="str">
        <f>IF('[2]MUNIS Purchase Order Inquiry'!$A2150='[2]PO Detail'!$L$2,'[2]MUNIS Purchase Order Inquiry'!R2150," ")</f>
        <v xml:space="preserve"> </v>
      </c>
      <c r="D2346" s="26" t="str">
        <f>IF('[2]MUNIS Purchase Order Inquiry'!$A2150='[2]PO Detail'!$L$1,'[2]MUNIS Purchase Order Inquiry'!G2150," ")</f>
        <v xml:space="preserve"> </v>
      </c>
      <c r="E2346" s="10" t="str">
        <f>IF('[2]MUNIS Purchase Order Inquiry'!$A2150='[2]PO Detail'!$L$1,'[2]MUNIS Purchase Order Inquiry'!D2150," ")</f>
        <v xml:space="preserve"> </v>
      </c>
      <c r="F2346" s="10" t="str">
        <f>IF('[2]MUNIS Purchase Order Inquiry'!$A2150='[2]PO Detail'!$L$1,'[2]MUNIS Purchase Order Inquiry'!E2150," ")</f>
        <v xml:space="preserve"> </v>
      </c>
      <c r="G2346" s="10" t="str">
        <f>IF('[2]MUNIS Purchase Order Inquiry'!$A2150='[2]PO Detail'!$L$1,'[2]MUNIS Purchase Order Inquiry'!F2150," ")</f>
        <v xml:space="preserve"> </v>
      </c>
    </row>
    <row r="2347" spans="1:7" x14ac:dyDescent="0.25">
      <c r="A2347" s="25" t="str">
        <f>IF('[2]MUNIS Purchase Order Inquiry'!$A2151='[2]PO Detail'!$L$2," ",IF('[2]MUNIS Purchase Order Inquiry'!A2151='[2]PO Detail'!$L$1,'[2]MUNIS Purchase Order Inquiry'!B2151," "))</f>
        <v xml:space="preserve"> </v>
      </c>
      <c r="B2347" s="4" t="str">
        <f>IF('[2]MUNIS Purchase Order Inquiry'!$A2151='[2]PO Detail'!$L$2,'[2]MUNIS Purchase Order Inquiry'!Q2151,(IF('[2]MUNIS Purchase Order Inquiry'!$A2151='[2]PO Detail'!$L$1,CONCATENATE("      "&amp;'[2]MUNIS Purchase Order Inquiry'!I2151&amp;";   "&amp;'[2]MUNIS Purchase Order Inquiry'!J2151&amp;"   "&amp;'[2]MUNIS Purchase Order Inquiry'!K2151&amp;"; "&amp;'[2]MUNIS Purchase Order Inquiry'!M2151&amp;"; "&amp;'[2]MUNIS Purchase Order Inquiry'!N2151&amp;"; "&amp;'[2]MUNIS Purchase Order Inquiry'!O2151)," ")))</f>
        <v xml:space="preserve"> </v>
      </c>
      <c r="C2347" s="4" t="str">
        <f>IF('[2]MUNIS Purchase Order Inquiry'!$A2151='[2]PO Detail'!$L$2,'[2]MUNIS Purchase Order Inquiry'!R2151," ")</f>
        <v xml:space="preserve"> </v>
      </c>
      <c r="D2347" s="26" t="str">
        <f>IF('[2]MUNIS Purchase Order Inquiry'!$A2151='[2]PO Detail'!$L$1,'[2]MUNIS Purchase Order Inquiry'!G2151," ")</f>
        <v xml:space="preserve"> </v>
      </c>
      <c r="E2347" s="10" t="str">
        <f>IF('[2]MUNIS Purchase Order Inquiry'!$A2151='[2]PO Detail'!$L$1,'[2]MUNIS Purchase Order Inquiry'!D2151," ")</f>
        <v xml:space="preserve"> </v>
      </c>
      <c r="F2347" s="10" t="str">
        <f>IF('[2]MUNIS Purchase Order Inquiry'!$A2151='[2]PO Detail'!$L$1,'[2]MUNIS Purchase Order Inquiry'!E2151," ")</f>
        <v xml:space="preserve"> </v>
      </c>
      <c r="G2347" s="10" t="str">
        <f>IF('[2]MUNIS Purchase Order Inquiry'!$A2151='[2]PO Detail'!$L$1,'[2]MUNIS Purchase Order Inquiry'!F2151," ")</f>
        <v xml:space="preserve"> </v>
      </c>
    </row>
    <row r="2348" spans="1:7" x14ac:dyDescent="0.25">
      <c r="A2348" s="25" t="str">
        <f>IF('[2]MUNIS Purchase Order Inquiry'!$A2152='[2]PO Detail'!$L$2," ",IF('[2]MUNIS Purchase Order Inquiry'!A2152='[2]PO Detail'!$L$1,'[2]MUNIS Purchase Order Inquiry'!B2152," "))</f>
        <v xml:space="preserve"> </v>
      </c>
      <c r="B2348" s="4" t="str">
        <f>IF('[2]MUNIS Purchase Order Inquiry'!$A2152='[2]PO Detail'!$L$2,'[2]MUNIS Purchase Order Inquiry'!Q2152,(IF('[2]MUNIS Purchase Order Inquiry'!$A2152='[2]PO Detail'!$L$1,CONCATENATE("      "&amp;'[2]MUNIS Purchase Order Inquiry'!I2152&amp;";   "&amp;'[2]MUNIS Purchase Order Inquiry'!J2152&amp;"   "&amp;'[2]MUNIS Purchase Order Inquiry'!K2152&amp;"; "&amp;'[2]MUNIS Purchase Order Inquiry'!M2152&amp;"; "&amp;'[2]MUNIS Purchase Order Inquiry'!N2152&amp;"; "&amp;'[2]MUNIS Purchase Order Inquiry'!O2152)," ")))</f>
        <v xml:space="preserve"> </v>
      </c>
      <c r="C2348" s="4" t="str">
        <f>IF('[2]MUNIS Purchase Order Inquiry'!$A2152='[2]PO Detail'!$L$2,'[2]MUNIS Purchase Order Inquiry'!R2152," ")</f>
        <v xml:space="preserve"> </v>
      </c>
      <c r="D2348" s="26" t="str">
        <f>IF('[2]MUNIS Purchase Order Inquiry'!$A2152='[2]PO Detail'!$L$1,'[2]MUNIS Purchase Order Inquiry'!G2152," ")</f>
        <v xml:space="preserve"> </v>
      </c>
      <c r="E2348" s="10" t="str">
        <f>IF('[2]MUNIS Purchase Order Inquiry'!$A2152='[2]PO Detail'!$L$1,'[2]MUNIS Purchase Order Inquiry'!D2152," ")</f>
        <v xml:space="preserve"> </v>
      </c>
      <c r="F2348" s="10" t="str">
        <f>IF('[2]MUNIS Purchase Order Inquiry'!$A2152='[2]PO Detail'!$L$1,'[2]MUNIS Purchase Order Inquiry'!E2152," ")</f>
        <v xml:space="preserve"> </v>
      </c>
      <c r="G2348" s="10" t="str">
        <f>IF('[2]MUNIS Purchase Order Inquiry'!$A2152='[2]PO Detail'!$L$1,'[2]MUNIS Purchase Order Inquiry'!F2152," ")</f>
        <v xml:space="preserve"> </v>
      </c>
    </row>
    <row r="2349" spans="1:7" x14ac:dyDescent="0.25">
      <c r="A2349" s="25" t="str">
        <f>IF('[2]MUNIS Purchase Order Inquiry'!$A2153='[2]PO Detail'!$L$2," ",IF('[2]MUNIS Purchase Order Inquiry'!A2153='[2]PO Detail'!$L$1,'[2]MUNIS Purchase Order Inquiry'!B2153," "))</f>
        <v xml:space="preserve"> </v>
      </c>
      <c r="B2349" s="4" t="str">
        <f>IF('[2]MUNIS Purchase Order Inquiry'!$A2153='[2]PO Detail'!$L$2,'[2]MUNIS Purchase Order Inquiry'!Q2153,(IF('[2]MUNIS Purchase Order Inquiry'!$A2153='[2]PO Detail'!$L$1,CONCATENATE("      "&amp;'[2]MUNIS Purchase Order Inquiry'!I2153&amp;";   "&amp;'[2]MUNIS Purchase Order Inquiry'!J2153&amp;"   "&amp;'[2]MUNIS Purchase Order Inquiry'!K2153&amp;"; "&amp;'[2]MUNIS Purchase Order Inquiry'!M2153&amp;"; "&amp;'[2]MUNIS Purchase Order Inquiry'!N2153&amp;"; "&amp;'[2]MUNIS Purchase Order Inquiry'!O2153)," ")))</f>
        <v xml:space="preserve"> </v>
      </c>
      <c r="C2349" s="4" t="str">
        <f>IF('[2]MUNIS Purchase Order Inquiry'!$A2153='[2]PO Detail'!$L$2,'[2]MUNIS Purchase Order Inquiry'!R2153," ")</f>
        <v xml:space="preserve"> </v>
      </c>
      <c r="D2349" s="26" t="str">
        <f>IF('[2]MUNIS Purchase Order Inquiry'!$A2153='[2]PO Detail'!$L$1,'[2]MUNIS Purchase Order Inquiry'!G2153," ")</f>
        <v xml:space="preserve"> </v>
      </c>
      <c r="E2349" s="10" t="str">
        <f>IF('[2]MUNIS Purchase Order Inquiry'!$A2153='[2]PO Detail'!$L$1,'[2]MUNIS Purchase Order Inquiry'!D2153," ")</f>
        <v xml:space="preserve"> </v>
      </c>
      <c r="F2349" s="10" t="str">
        <f>IF('[2]MUNIS Purchase Order Inquiry'!$A2153='[2]PO Detail'!$L$1,'[2]MUNIS Purchase Order Inquiry'!E2153," ")</f>
        <v xml:space="preserve"> </v>
      </c>
      <c r="G2349" s="10" t="str">
        <f>IF('[2]MUNIS Purchase Order Inquiry'!$A2153='[2]PO Detail'!$L$1,'[2]MUNIS Purchase Order Inquiry'!F2153," ")</f>
        <v xml:space="preserve"> </v>
      </c>
    </row>
    <row r="2350" spans="1:7" x14ac:dyDescent="0.25">
      <c r="A2350" s="25" t="str">
        <f>IF('[2]MUNIS Purchase Order Inquiry'!$A2154='[2]PO Detail'!$L$2," ",IF('[2]MUNIS Purchase Order Inquiry'!A2154='[2]PO Detail'!$L$1,'[2]MUNIS Purchase Order Inquiry'!B2154," "))</f>
        <v xml:space="preserve"> </v>
      </c>
      <c r="B2350" s="4" t="str">
        <f>IF('[2]MUNIS Purchase Order Inquiry'!$A2154='[2]PO Detail'!$L$2,'[2]MUNIS Purchase Order Inquiry'!Q2154,(IF('[2]MUNIS Purchase Order Inquiry'!$A2154='[2]PO Detail'!$L$1,CONCATENATE("      "&amp;'[2]MUNIS Purchase Order Inquiry'!I2154&amp;";   "&amp;'[2]MUNIS Purchase Order Inquiry'!J2154&amp;"   "&amp;'[2]MUNIS Purchase Order Inquiry'!K2154&amp;"; "&amp;'[2]MUNIS Purchase Order Inquiry'!M2154&amp;"; "&amp;'[2]MUNIS Purchase Order Inquiry'!N2154&amp;"; "&amp;'[2]MUNIS Purchase Order Inquiry'!O2154)," ")))</f>
        <v xml:space="preserve"> </v>
      </c>
      <c r="C2350" s="4" t="str">
        <f>IF('[2]MUNIS Purchase Order Inquiry'!$A2154='[2]PO Detail'!$L$2,'[2]MUNIS Purchase Order Inquiry'!R2154," ")</f>
        <v xml:space="preserve"> </v>
      </c>
      <c r="D2350" s="26" t="str">
        <f>IF('[2]MUNIS Purchase Order Inquiry'!$A2154='[2]PO Detail'!$L$1,'[2]MUNIS Purchase Order Inquiry'!G2154," ")</f>
        <v xml:space="preserve"> </v>
      </c>
      <c r="E2350" s="10" t="str">
        <f>IF('[2]MUNIS Purchase Order Inquiry'!$A2154='[2]PO Detail'!$L$1,'[2]MUNIS Purchase Order Inquiry'!D2154," ")</f>
        <v xml:space="preserve"> </v>
      </c>
      <c r="F2350" s="10" t="str">
        <f>IF('[2]MUNIS Purchase Order Inquiry'!$A2154='[2]PO Detail'!$L$1,'[2]MUNIS Purchase Order Inquiry'!E2154," ")</f>
        <v xml:space="preserve"> </v>
      </c>
      <c r="G2350" s="10" t="str">
        <f>IF('[2]MUNIS Purchase Order Inquiry'!$A2154='[2]PO Detail'!$L$1,'[2]MUNIS Purchase Order Inquiry'!F2154," ")</f>
        <v xml:space="preserve"> </v>
      </c>
    </row>
    <row r="2351" spans="1:7" x14ac:dyDescent="0.25">
      <c r="A2351" s="25" t="str">
        <f>IF('[2]MUNIS Purchase Order Inquiry'!$A2155='[2]PO Detail'!$L$2," ",IF('[2]MUNIS Purchase Order Inquiry'!A2155='[2]PO Detail'!$L$1,'[2]MUNIS Purchase Order Inquiry'!B2155," "))</f>
        <v xml:space="preserve"> </v>
      </c>
      <c r="B2351" s="4" t="str">
        <f>IF('[2]MUNIS Purchase Order Inquiry'!$A2155='[2]PO Detail'!$L$2,'[2]MUNIS Purchase Order Inquiry'!Q2155,(IF('[2]MUNIS Purchase Order Inquiry'!$A2155='[2]PO Detail'!$L$1,CONCATENATE("      "&amp;'[2]MUNIS Purchase Order Inquiry'!I2155&amp;";   "&amp;'[2]MUNIS Purchase Order Inquiry'!J2155&amp;"   "&amp;'[2]MUNIS Purchase Order Inquiry'!K2155&amp;"; "&amp;'[2]MUNIS Purchase Order Inquiry'!M2155&amp;"; "&amp;'[2]MUNIS Purchase Order Inquiry'!N2155&amp;"; "&amp;'[2]MUNIS Purchase Order Inquiry'!O2155)," ")))</f>
        <v xml:space="preserve"> </v>
      </c>
      <c r="C2351" s="4" t="str">
        <f>IF('[2]MUNIS Purchase Order Inquiry'!$A2155='[2]PO Detail'!$L$2,'[2]MUNIS Purchase Order Inquiry'!R2155," ")</f>
        <v xml:space="preserve"> </v>
      </c>
      <c r="D2351" s="26" t="str">
        <f>IF('[2]MUNIS Purchase Order Inquiry'!$A2155='[2]PO Detail'!$L$1,'[2]MUNIS Purchase Order Inquiry'!G2155," ")</f>
        <v xml:space="preserve"> </v>
      </c>
      <c r="E2351" s="10" t="str">
        <f>IF('[2]MUNIS Purchase Order Inquiry'!$A2155='[2]PO Detail'!$L$1,'[2]MUNIS Purchase Order Inquiry'!D2155," ")</f>
        <v xml:space="preserve"> </v>
      </c>
      <c r="F2351" s="10" t="str">
        <f>IF('[2]MUNIS Purchase Order Inquiry'!$A2155='[2]PO Detail'!$L$1,'[2]MUNIS Purchase Order Inquiry'!E2155," ")</f>
        <v xml:space="preserve"> </v>
      </c>
      <c r="G2351" s="10" t="str">
        <f>IF('[2]MUNIS Purchase Order Inquiry'!$A2155='[2]PO Detail'!$L$1,'[2]MUNIS Purchase Order Inquiry'!F2155," ")</f>
        <v xml:space="preserve"> </v>
      </c>
    </row>
    <row r="2352" spans="1:7" x14ac:dyDescent="0.25">
      <c r="A2352" s="25" t="str">
        <f>IF('[2]MUNIS Purchase Order Inquiry'!$A2156='[2]PO Detail'!$L$2," ",IF('[2]MUNIS Purchase Order Inquiry'!A2156='[2]PO Detail'!$L$1,'[2]MUNIS Purchase Order Inquiry'!B2156," "))</f>
        <v xml:space="preserve"> </v>
      </c>
      <c r="B2352" s="4" t="str">
        <f>IF('[2]MUNIS Purchase Order Inquiry'!$A2156='[2]PO Detail'!$L$2,'[2]MUNIS Purchase Order Inquiry'!Q2156,(IF('[2]MUNIS Purchase Order Inquiry'!$A2156='[2]PO Detail'!$L$1,CONCATENATE("      "&amp;'[2]MUNIS Purchase Order Inquiry'!I2156&amp;";   "&amp;'[2]MUNIS Purchase Order Inquiry'!J2156&amp;"   "&amp;'[2]MUNIS Purchase Order Inquiry'!K2156&amp;"; "&amp;'[2]MUNIS Purchase Order Inquiry'!M2156&amp;"; "&amp;'[2]MUNIS Purchase Order Inquiry'!N2156&amp;"; "&amp;'[2]MUNIS Purchase Order Inquiry'!O2156)," ")))</f>
        <v xml:space="preserve"> </v>
      </c>
      <c r="C2352" s="4" t="str">
        <f>IF('[2]MUNIS Purchase Order Inquiry'!$A2156='[2]PO Detail'!$L$2,'[2]MUNIS Purchase Order Inquiry'!R2156," ")</f>
        <v xml:space="preserve"> </v>
      </c>
      <c r="D2352" s="26" t="str">
        <f>IF('[2]MUNIS Purchase Order Inquiry'!$A2156='[2]PO Detail'!$L$1,'[2]MUNIS Purchase Order Inquiry'!G2156," ")</f>
        <v xml:space="preserve"> </v>
      </c>
      <c r="E2352" s="10" t="str">
        <f>IF('[2]MUNIS Purchase Order Inquiry'!$A2156='[2]PO Detail'!$L$1,'[2]MUNIS Purchase Order Inquiry'!D2156," ")</f>
        <v xml:space="preserve"> </v>
      </c>
      <c r="F2352" s="10" t="str">
        <f>IF('[2]MUNIS Purchase Order Inquiry'!$A2156='[2]PO Detail'!$L$1,'[2]MUNIS Purchase Order Inquiry'!E2156," ")</f>
        <v xml:space="preserve"> </v>
      </c>
      <c r="G2352" s="10" t="str">
        <f>IF('[2]MUNIS Purchase Order Inquiry'!$A2156='[2]PO Detail'!$L$1,'[2]MUNIS Purchase Order Inquiry'!F2156," ")</f>
        <v xml:space="preserve"> </v>
      </c>
    </row>
    <row r="2353" spans="1:7" x14ac:dyDescent="0.25">
      <c r="A2353" s="25" t="str">
        <f>IF('[2]MUNIS Purchase Order Inquiry'!$A2157='[2]PO Detail'!$L$2," ",IF('[2]MUNIS Purchase Order Inquiry'!A2157='[2]PO Detail'!$L$1,'[2]MUNIS Purchase Order Inquiry'!B2157," "))</f>
        <v xml:space="preserve"> </v>
      </c>
      <c r="B2353" s="4" t="str">
        <f>IF('[2]MUNIS Purchase Order Inquiry'!$A2157='[2]PO Detail'!$L$2,'[2]MUNIS Purchase Order Inquiry'!Q2157,(IF('[2]MUNIS Purchase Order Inquiry'!$A2157='[2]PO Detail'!$L$1,CONCATENATE("      "&amp;'[2]MUNIS Purchase Order Inquiry'!I2157&amp;";   "&amp;'[2]MUNIS Purchase Order Inquiry'!J2157&amp;"   "&amp;'[2]MUNIS Purchase Order Inquiry'!K2157&amp;"; "&amp;'[2]MUNIS Purchase Order Inquiry'!M2157&amp;"; "&amp;'[2]MUNIS Purchase Order Inquiry'!N2157&amp;"; "&amp;'[2]MUNIS Purchase Order Inquiry'!O2157)," ")))</f>
        <v xml:space="preserve"> </v>
      </c>
      <c r="C2353" s="4" t="str">
        <f>IF('[2]MUNIS Purchase Order Inquiry'!$A2157='[2]PO Detail'!$L$2,'[2]MUNIS Purchase Order Inquiry'!R2157," ")</f>
        <v xml:space="preserve"> </v>
      </c>
      <c r="D2353" s="26" t="str">
        <f>IF('[2]MUNIS Purchase Order Inquiry'!$A2157='[2]PO Detail'!$L$1,'[2]MUNIS Purchase Order Inquiry'!G2157," ")</f>
        <v xml:space="preserve"> </v>
      </c>
      <c r="E2353" s="10" t="str">
        <f>IF('[2]MUNIS Purchase Order Inquiry'!$A2157='[2]PO Detail'!$L$1,'[2]MUNIS Purchase Order Inquiry'!D2157," ")</f>
        <v xml:space="preserve"> </v>
      </c>
      <c r="F2353" s="10" t="str">
        <f>IF('[2]MUNIS Purchase Order Inquiry'!$A2157='[2]PO Detail'!$L$1,'[2]MUNIS Purchase Order Inquiry'!E2157," ")</f>
        <v xml:space="preserve"> </v>
      </c>
      <c r="G2353" s="10" t="str">
        <f>IF('[2]MUNIS Purchase Order Inquiry'!$A2157='[2]PO Detail'!$L$1,'[2]MUNIS Purchase Order Inquiry'!F2157," ")</f>
        <v xml:space="preserve"> </v>
      </c>
    </row>
    <row r="2354" spans="1:7" x14ac:dyDescent="0.25">
      <c r="A2354" s="25" t="str">
        <f>IF('[2]MUNIS Purchase Order Inquiry'!$A2158='[2]PO Detail'!$L$2," ",IF('[2]MUNIS Purchase Order Inquiry'!A2158='[2]PO Detail'!$L$1,'[2]MUNIS Purchase Order Inquiry'!B2158," "))</f>
        <v xml:space="preserve"> </v>
      </c>
      <c r="B2354" s="4" t="str">
        <f>IF('[2]MUNIS Purchase Order Inquiry'!$A2158='[2]PO Detail'!$L$2,'[2]MUNIS Purchase Order Inquiry'!Q2158,(IF('[2]MUNIS Purchase Order Inquiry'!$A2158='[2]PO Detail'!$L$1,CONCATENATE("      "&amp;'[2]MUNIS Purchase Order Inquiry'!I2158&amp;";   "&amp;'[2]MUNIS Purchase Order Inquiry'!J2158&amp;"   "&amp;'[2]MUNIS Purchase Order Inquiry'!K2158&amp;"; "&amp;'[2]MUNIS Purchase Order Inquiry'!M2158&amp;"; "&amp;'[2]MUNIS Purchase Order Inquiry'!N2158&amp;"; "&amp;'[2]MUNIS Purchase Order Inquiry'!O2158)," ")))</f>
        <v xml:space="preserve"> </v>
      </c>
      <c r="C2354" s="4" t="str">
        <f>IF('[2]MUNIS Purchase Order Inquiry'!$A2158='[2]PO Detail'!$L$2,'[2]MUNIS Purchase Order Inquiry'!R2158," ")</f>
        <v xml:space="preserve"> </v>
      </c>
      <c r="D2354" s="26" t="str">
        <f>IF('[2]MUNIS Purchase Order Inquiry'!$A2158='[2]PO Detail'!$L$1,'[2]MUNIS Purchase Order Inquiry'!G2158," ")</f>
        <v xml:space="preserve"> </v>
      </c>
      <c r="E2354" s="10" t="str">
        <f>IF('[2]MUNIS Purchase Order Inquiry'!$A2158='[2]PO Detail'!$L$1,'[2]MUNIS Purchase Order Inquiry'!D2158," ")</f>
        <v xml:space="preserve"> </v>
      </c>
      <c r="F2354" s="10" t="str">
        <f>IF('[2]MUNIS Purchase Order Inquiry'!$A2158='[2]PO Detail'!$L$1,'[2]MUNIS Purchase Order Inquiry'!E2158," ")</f>
        <v xml:space="preserve"> </v>
      </c>
      <c r="G2354" s="10" t="str">
        <f>IF('[2]MUNIS Purchase Order Inquiry'!$A2158='[2]PO Detail'!$L$1,'[2]MUNIS Purchase Order Inquiry'!F2158," ")</f>
        <v xml:space="preserve"> </v>
      </c>
    </row>
    <row r="2355" spans="1:7" x14ac:dyDescent="0.25">
      <c r="A2355" s="25" t="str">
        <f>IF('[2]MUNIS Purchase Order Inquiry'!$A2159='[2]PO Detail'!$L$2," ",IF('[2]MUNIS Purchase Order Inquiry'!A2159='[2]PO Detail'!$L$1,'[2]MUNIS Purchase Order Inquiry'!B2159," "))</f>
        <v xml:space="preserve"> </v>
      </c>
      <c r="B2355" s="4" t="str">
        <f>IF('[2]MUNIS Purchase Order Inquiry'!$A2159='[2]PO Detail'!$L$2,'[2]MUNIS Purchase Order Inquiry'!Q2159,(IF('[2]MUNIS Purchase Order Inquiry'!$A2159='[2]PO Detail'!$L$1,CONCATENATE("      "&amp;'[2]MUNIS Purchase Order Inquiry'!I2159&amp;";   "&amp;'[2]MUNIS Purchase Order Inquiry'!J2159&amp;"   "&amp;'[2]MUNIS Purchase Order Inquiry'!K2159&amp;"; "&amp;'[2]MUNIS Purchase Order Inquiry'!M2159&amp;"; "&amp;'[2]MUNIS Purchase Order Inquiry'!N2159&amp;"; "&amp;'[2]MUNIS Purchase Order Inquiry'!O2159)," ")))</f>
        <v xml:space="preserve"> </v>
      </c>
      <c r="C2355" s="4" t="str">
        <f>IF('[2]MUNIS Purchase Order Inquiry'!$A2159='[2]PO Detail'!$L$2,'[2]MUNIS Purchase Order Inquiry'!R2159," ")</f>
        <v xml:space="preserve"> </v>
      </c>
      <c r="D2355" s="26" t="str">
        <f>IF('[2]MUNIS Purchase Order Inquiry'!$A2159='[2]PO Detail'!$L$1,'[2]MUNIS Purchase Order Inquiry'!G2159," ")</f>
        <v xml:space="preserve"> </v>
      </c>
      <c r="E2355" s="10" t="str">
        <f>IF('[2]MUNIS Purchase Order Inquiry'!$A2159='[2]PO Detail'!$L$1,'[2]MUNIS Purchase Order Inquiry'!D2159," ")</f>
        <v xml:space="preserve"> </v>
      </c>
      <c r="F2355" s="10" t="str">
        <f>IF('[2]MUNIS Purchase Order Inquiry'!$A2159='[2]PO Detail'!$L$1,'[2]MUNIS Purchase Order Inquiry'!E2159," ")</f>
        <v xml:space="preserve"> </v>
      </c>
      <c r="G2355" s="10" t="str">
        <f>IF('[2]MUNIS Purchase Order Inquiry'!$A2159='[2]PO Detail'!$L$1,'[2]MUNIS Purchase Order Inquiry'!F2159," ")</f>
        <v xml:space="preserve"> </v>
      </c>
    </row>
    <row r="2356" spans="1:7" x14ac:dyDescent="0.25">
      <c r="A2356" s="25" t="str">
        <f>IF('[2]MUNIS Purchase Order Inquiry'!$A2160='[2]PO Detail'!$L$2," ",IF('[2]MUNIS Purchase Order Inquiry'!A2160='[2]PO Detail'!$L$1,'[2]MUNIS Purchase Order Inquiry'!B2160," "))</f>
        <v xml:space="preserve"> </v>
      </c>
      <c r="B2356" s="4" t="str">
        <f>IF('[2]MUNIS Purchase Order Inquiry'!$A2160='[2]PO Detail'!$L$2,'[2]MUNIS Purchase Order Inquiry'!Q2160,(IF('[2]MUNIS Purchase Order Inquiry'!$A2160='[2]PO Detail'!$L$1,CONCATENATE("      "&amp;'[2]MUNIS Purchase Order Inquiry'!I2160&amp;";   "&amp;'[2]MUNIS Purchase Order Inquiry'!J2160&amp;"   "&amp;'[2]MUNIS Purchase Order Inquiry'!K2160&amp;"; "&amp;'[2]MUNIS Purchase Order Inquiry'!M2160&amp;"; "&amp;'[2]MUNIS Purchase Order Inquiry'!N2160&amp;"; "&amp;'[2]MUNIS Purchase Order Inquiry'!O2160)," ")))</f>
        <v xml:space="preserve"> </v>
      </c>
      <c r="C2356" s="4" t="str">
        <f>IF('[2]MUNIS Purchase Order Inquiry'!$A2160='[2]PO Detail'!$L$2,'[2]MUNIS Purchase Order Inquiry'!R2160," ")</f>
        <v xml:space="preserve"> </v>
      </c>
      <c r="D2356" s="26" t="str">
        <f>IF('[2]MUNIS Purchase Order Inquiry'!$A2160='[2]PO Detail'!$L$1,'[2]MUNIS Purchase Order Inquiry'!G2160," ")</f>
        <v xml:space="preserve"> </v>
      </c>
      <c r="E2356" s="10" t="str">
        <f>IF('[2]MUNIS Purchase Order Inquiry'!$A2160='[2]PO Detail'!$L$1,'[2]MUNIS Purchase Order Inquiry'!D2160," ")</f>
        <v xml:space="preserve"> </v>
      </c>
      <c r="F2356" s="10" t="str">
        <f>IF('[2]MUNIS Purchase Order Inquiry'!$A2160='[2]PO Detail'!$L$1,'[2]MUNIS Purchase Order Inquiry'!E2160," ")</f>
        <v xml:space="preserve"> </v>
      </c>
      <c r="G2356" s="10" t="str">
        <f>IF('[2]MUNIS Purchase Order Inquiry'!$A2160='[2]PO Detail'!$L$1,'[2]MUNIS Purchase Order Inquiry'!F2160," ")</f>
        <v xml:space="preserve"> </v>
      </c>
    </row>
    <row r="2357" spans="1:7" x14ac:dyDescent="0.25">
      <c r="A2357" s="25" t="str">
        <f>IF('[2]MUNIS Purchase Order Inquiry'!$A2161='[2]PO Detail'!$L$2," ",IF('[2]MUNIS Purchase Order Inquiry'!A2161='[2]PO Detail'!$L$1,'[2]MUNIS Purchase Order Inquiry'!B2161," "))</f>
        <v xml:space="preserve"> </v>
      </c>
      <c r="B2357" s="4" t="str">
        <f>IF('[2]MUNIS Purchase Order Inquiry'!$A2161='[2]PO Detail'!$L$2,'[2]MUNIS Purchase Order Inquiry'!Q2161,(IF('[2]MUNIS Purchase Order Inquiry'!$A2161='[2]PO Detail'!$L$1,CONCATENATE("      "&amp;'[2]MUNIS Purchase Order Inquiry'!I2161&amp;";   "&amp;'[2]MUNIS Purchase Order Inquiry'!J2161&amp;"   "&amp;'[2]MUNIS Purchase Order Inquiry'!K2161&amp;"; "&amp;'[2]MUNIS Purchase Order Inquiry'!M2161&amp;"; "&amp;'[2]MUNIS Purchase Order Inquiry'!N2161&amp;"; "&amp;'[2]MUNIS Purchase Order Inquiry'!O2161)," ")))</f>
        <v xml:space="preserve"> </v>
      </c>
      <c r="C2357" s="4" t="str">
        <f>IF('[2]MUNIS Purchase Order Inquiry'!$A2161='[2]PO Detail'!$L$2,'[2]MUNIS Purchase Order Inquiry'!R2161," ")</f>
        <v xml:space="preserve"> </v>
      </c>
      <c r="D2357" s="26" t="str">
        <f>IF('[2]MUNIS Purchase Order Inquiry'!$A2161='[2]PO Detail'!$L$1,'[2]MUNIS Purchase Order Inquiry'!G2161," ")</f>
        <v xml:space="preserve"> </v>
      </c>
      <c r="E2357" s="10" t="str">
        <f>IF('[2]MUNIS Purchase Order Inquiry'!$A2161='[2]PO Detail'!$L$1,'[2]MUNIS Purchase Order Inquiry'!D2161," ")</f>
        <v xml:space="preserve"> </v>
      </c>
      <c r="F2357" s="10" t="str">
        <f>IF('[2]MUNIS Purchase Order Inquiry'!$A2161='[2]PO Detail'!$L$1,'[2]MUNIS Purchase Order Inquiry'!E2161," ")</f>
        <v xml:space="preserve"> </v>
      </c>
      <c r="G2357" s="10" t="str">
        <f>IF('[2]MUNIS Purchase Order Inquiry'!$A2161='[2]PO Detail'!$L$1,'[2]MUNIS Purchase Order Inquiry'!F2161," ")</f>
        <v xml:space="preserve"> </v>
      </c>
    </row>
    <row r="2358" spans="1:7" x14ac:dyDescent="0.25">
      <c r="A2358" s="25" t="str">
        <f>IF('[2]MUNIS Purchase Order Inquiry'!$A2162='[2]PO Detail'!$L$2," ",IF('[2]MUNIS Purchase Order Inquiry'!A2162='[2]PO Detail'!$L$1,'[2]MUNIS Purchase Order Inquiry'!B2162," "))</f>
        <v xml:space="preserve"> </v>
      </c>
      <c r="B2358" s="4" t="str">
        <f>IF('[2]MUNIS Purchase Order Inquiry'!$A2162='[2]PO Detail'!$L$2,'[2]MUNIS Purchase Order Inquiry'!Q2162,(IF('[2]MUNIS Purchase Order Inquiry'!$A2162='[2]PO Detail'!$L$1,CONCATENATE("      "&amp;'[2]MUNIS Purchase Order Inquiry'!I2162&amp;";   "&amp;'[2]MUNIS Purchase Order Inquiry'!J2162&amp;"   "&amp;'[2]MUNIS Purchase Order Inquiry'!K2162&amp;"; "&amp;'[2]MUNIS Purchase Order Inquiry'!M2162&amp;"; "&amp;'[2]MUNIS Purchase Order Inquiry'!N2162&amp;"; "&amp;'[2]MUNIS Purchase Order Inquiry'!O2162)," ")))</f>
        <v xml:space="preserve"> </v>
      </c>
      <c r="C2358" s="4" t="str">
        <f>IF('[2]MUNIS Purchase Order Inquiry'!$A2162='[2]PO Detail'!$L$2,'[2]MUNIS Purchase Order Inquiry'!R2162," ")</f>
        <v xml:space="preserve"> </v>
      </c>
      <c r="D2358" s="26" t="str">
        <f>IF('[2]MUNIS Purchase Order Inquiry'!$A2162='[2]PO Detail'!$L$1,'[2]MUNIS Purchase Order Inquiry'!G2162," ")</f>
        <v xml:space="preserve"> </v>
      </c>
      <c r="E2358" s="10" t="str">
        <f>IF('[2]MUNIS Purchase Order Inquiry'!$A2162='[2]PO Detail'!$L$1,'[2]MUNIS Purchase Order Inquiry'!D2162," ")</f>
        <v xml:space="preserve"> </v>
      </c>
      <c r="F2358" s="10" t="str">
        <f>IF('[2]MUNIS Purchase Order Inquiry'!$A2162='[2]PO Detail'!$L$1,'[2]MUNIS Purchase Order Inquiry'!E2162," ")</f>
        <v xml:space="preserve"> </v>
      </c>
      <c r="G2358" s="10" t="str">
        <f>IF('[2]MUNIS Purchase Order Inquiry'!$A2162='[2]PO Detail'!$L$1,'[2]MUNIS Purchase Order Inquiry'!F2162," ")</f>
        <v xml:space="preserve"> </v>
      </c>
    </row>
    <row r="2359" spans="1:7" x14ac:dyDescent="0.25">
      <c r="A2359" s="25" t="str">
        <f>IF('[2]MUNIS Purchase Order Inquiry'!$A2163='[2]PO Detail'!$L$2," ",IF('[2]MUNIS Purchase Order Inquiry'!A2163='[2]PO Detail'!$L$1,'[2]MUNIS Purchase Order Inquiry'!B2163," "))</f>
        <v xml:space="preserve"> </v>
      </c>
      <c r="B2359" s="4" t="str">
        <f>IF('[2]MUNIS Purchase Order Inquiry'!$A2163='[2]PO Detail'!$L$2,'[2]MUNIS Purchase Order Inquiry'!Q2163,(IF('[2]MUNIS Purchase Order Inquiry'!$A2163='[2]PO Detail'!$L$1,CONCATENATE("      "&amp;'[2]MUNIS Purchase Order Inquiry'!I2163&amp;";   "&amp;'[2]MUNIS Purchase Order Inquiry'!J2163&amp;"   "&amp;'[2]MUNIS Purchase Order Inquiry'!K2163&amp;"; "&amp;'[2]MUNIS Purchase Order Inquiry'!M2163&amp;"; "&amp;'[2]MUNIS Purchase Order Inquiry'!N2163&amp;"; "&amp;'[2]MUNIS Purchase Order Inquiry'!O2163)," ")))</f>
        <v xml:space="preserve"> </v>
      </c>
      <c r="C2359" s="4" t="str">
        <f>IF('[2]MUNIS Purchase Order Inquiry'!$A2163='[2]PO Detail'!$L$2,'[2]MUNIS Purchase Order Inquiry'!R2163," ")</f>
        <v xml:space="preserve"> </v>
      </c>
      <c r="D2359" s="26" t="str">
        <f>IF('[2]MUNIS Purchase Order Inquiry'!$A2163='[2]PO Detail'!$L$1,'[2]MUNIS Purchase Order Inquiry'!G2163," ")</f>
        <v xml:space="preserve"> </v>
      </c>
      <c r="E2359" s="10" t="str">
        <f>IF('[2]MUNIS Purchase Order Inquiry'!$A2163='[2]PO Detail'!$L$1,'[2]MUNIS Purchase Order Inquiry'!D2163," ")</f>
        <v xml:space="preserve"> </v>
      </c>
      <c r="F2359" s="10" t="str">
        <f>IF('[2]MUNIS Purchase Order Inquiry'!$A2163='[2]PO Detail'!$L$1,'[2]MUNIS Purchase Order Inquiry'!E2163," ")</f>
        <v xml:space="preserve"> </v>
      </c>
      <c r="G2359" s="10" t="str">
        <f>IF('[2]MUNIS Purchase Order Inquiry'!$A2163='[2]PO Detail'!$L$1,'[2]MUNIS Purchase Order Inquiry'!F2163," ")</f>
        <v xml:space="preserve"> </v>
      </c>
    </row>
    <row r="2360" spans="1:7" x14ac:dyDescent="0.25">
      <c r="A2360" s="25" t="str">
        <f>IF('[2]MUNIS Purchase Order Inquiry'!$A2164='[2]PO Detail'!$L$2," ",IF('[2]MUNIS Purchase Order Inquiry'!A2164='[2]PO Detail'!$L$1,'[2]MUNIS Purchase Order Inquiry'!B2164," "))</f>
        <v xml:space="preserve"> </v>
      </c>
      <c r="B2360" s="4" t="str">
        <f>IF('[2]MUNIS Purchase Order Inquiry'!$A2164='[2]PO Detail'!$L$2,'[2]MUNIS Purchase Order Inquiry'!Q2164,(IF('[2]MUNIS Purchase Order Inquiry'!$A2164='[2]PO Detail'!$L$1,CONCATENATE("      "&amp;'[2]MUNIS Purchase Order Inquiry'!I2164&amp;";   "&amp;'[2]MUNIS Purchase Order Inquiry'!J2164&amp;"   "&amp;'[2]MUNIS Purchase Order Inquiry'!K2164&amp;"; "&amp;'[2]MUNIS Purchase Order Inquiry'!M2164&amp;"; "&amp;'[2]MUNIS Purchase Order Inquiry'!N2164&amp;"; "&amp;'[2]MUNIS Purchase Order Inquiry'!O2164)," ")))</f>
        <v xml:space="preserve"> </v>
      </c>
      <c r="C2360" s="4" t="str">
        <f>IF('[2]MUNIS Purchase Order Inquiry'!$A2164='[2]PO Detail'!$L$2,'[2]MUNIS Purchase Order Inquiry'!R2164," ")</f>
        <v xml:space="preserve"> </v>
      </c>
      <c r="D2360" s="26" t="str">
        <f>IF('[2]MUNIS Purchase Order Inquiry'!$A2164='[2]PO Detail'!$L$1,'[2]MUNIS Purchase Order Inquiry'!G2164," ")</f>
        <v xml:space="preserve"> </v>
      </c>
      <c r="E2360" s="10" t="str">
        <f>IF('[2]MUNIS Purchase Order Inquiry'!$A2164='[2]PO Detail'!$L$1,'[2]MUNIS Purchase Order Inquiry'!D2164," ")</f>
        <v xml:space="preserve"> </v>
      </c>
      <c r="F2360" s="10" t="str">
        <f>IF('[2]MUNIS Purchase Order Inquiry'!$A2164='[2]PO Detail'!$L$1,'[2]MUNIS Purchase Order Inquiry'!E2164," ")</f>
        <v xml:space="preserve"> </v>
      </c>
      <c r="G2360" s="10" t="str">
        <f>IF('[2]MUNIS Purchase Order Inquiry'!$A2164='[2]PO Detail'!$L$1,'[2]MUNIS Purchase Order Inquiry'!F2164," ")</f>
        <v xml:space="preserve"> </v>
      </c>
    </row>
    <row r="2361" spans="1:7" x14ac:dyDescent="0.25">
      <c r="A2361" s="25" t="str">
        <f>IF('[2]MUNIS Purchase Order Inquiry'!$A2165='[2]PO Detail'!$L$2," ",IF('[2]MUNIS Purchase Order Inquiry'!A2165='[2]PO Detail'!$L$1,'[2]MUNIS Purchase Order Inquiry'!B2165," "))</f>
        <v xml:space="preserve"> </v>
      </c>
      <c r="B2361" s="4" t="str">
        <f>IF('[2]MUNIS Purchase Order Inquiry'!$A2165='[2]PO Detail'!$L$2,'[2]MUNIS Purchase Order Inquiry'!Q2165,(IF('[2]MUNIS Purchase Order Inquiry'!$A2165='[2]PO Detail'!$L$1,CONCATENATE("      "&amp;'[2]MUNIS Purchase Order Inquiry'!I2165&amp;";   "&amp;'[2]MUNIS Purchase Order Inquiry'!J2165&amp;"   "&amp;'[2]MUNIS Purchase Order Inquiry'!K2165&amp;"; "&amp;'[2]MUNIS Purchase Order Inquiry'!M2165&amp;"; "&amp;'[2]MUNIS Purchase Order Inquiry'!N2165&amp;"; "&amp;'[2]MUNIS Purchase Order Inquiry'!O2165)," ")))</f>
        <v xml:space="preserve"> </v>
      </c>
      <c r="C2361" s="4" t="str">
        <f>IF('[2]MUNIS Purchase Order Inquiry'!$A2165='[2]PO Detail'!$L$2,'[2]MUNIS Purchase Order Inquiry'!R2165," ")</f>
        <v xml:space="preserve"> </v>
      </c>
      <c r="D2361" s="26" t="str">
        <f>IF('[2]MUNIS Purchase Order Inquiry'!$A2165='[2]PO Detail'!$L$1,'[2]MUNIS Purchase Order Inquiry'!G2165," ")</f>
        <v xml:space="preserve"> </v>
      </c>
      <c r="E2361" s="10" t="str">
        <f>IF('[2]MUNIS Purchase Order Inquiry'!$A2165='[2]PO Detail'!$L$1,'[2]MUNIS Purchase Order Inquiry'!D2165," ")</f>
        <v xml:space="preserve"> </v>
      </c>
      <c r="F2361" s="10" t="str">
        <f>IF('[2]MUNIS Purchase Order Inquiry'!$A2165='[2]PO Detail'!$L$1,'[2]MUNIS Purchase Order Inquiry'!E2165," ")</f>
        <v xml:space="preserve"> </v>
      </c>
      <c r="G2361" s="10" t="str">
        <f>IF('[2]MUNIS Purchase Order Inquiry'!$A2165='[2]PO Detail'!$L$1,'[2]MUNIS Purchase Order Inquiry'!F2165," ")</f>
        <v xml:space="preserve"> </v>
      </c>
    </row>
    <row r="2362" spans="1:7" x14ac:dyDescent="0.25">
      <c r="A2362" s="25" t="str">
        <f>IF('[2]MUNIS Purchase Order Inquiry'!$A2166='[2]PO Detail'!$L$2," ",IF('[2]MUNIS Purchase Order Inquiry'!A2166='[2]PO Detail'!$L$1,'[2]MUNIS Purchase Order Inquiry'!B2166," "))</f>
        <v xml:space="preserve"> </v>
      </c>
      <c r="B2362" s="4" t="str">
        <f>IF('[2]MUNIS Purchase Order Inquiry'!$A2166='[2]PO Detail'!$L$2,'[2]MUNIS Purchase Order Inquiry'!Q2166,(IF('[2]MUNIS Purchase Order Inquiry'!$A2166='[2]PO Detail'!$L$1,CONCATENATE("      "&amp;'[2]MUNIS Purchase Order Inquiry'!I2166&amp;";   "&amp;'[2]MUNIS Purchase Order Inquiry'!J2166&amp;"   "&amp;'[2]MUNIS Purchase Order Inquiry'!K2166&amp;"; "&amp;'[2]MUNIS Purchase Order Inquiry'!M2166&amp;"; "&amp;'[2]MUNIS Purchase Order Inquiry'!N2166&amp;"; "&amp;'[2]MUNIS Purchase Order Inquiry'!O2166)," ")))</f>
        <v xml:space="preserve"> </v>
      </c>
      <c r="C2362" s="4" t="str">
        <f>IF('[2]MUNIS Purchase Order Inquiry'!$A2166='[2]PO Detail'!$L$2,'[2]MUNIS Purchase Order Inquiry'!R2166," ")</f>
        <v xml:space="preserve"> </v>
      </c>
      <c r="D2362" s="26" t="str">
        <f>IF('[2]MUNIS Purchase Order Inquiry'!$A2166='[2]PO Detail'!$L$1,'[2]MUNIS Purchase Order Inquiry'!G2166," ")</f>
        <v xml:space="preserve"> </v>
      </c>
      <c r="E2362" s="10" t="str">
        <f>IF('[2]MUNIS Purchase Order Inquiry'!$A2166='[2]PO Detail'!$L$1,'[2]MUNIS Purchase Order Inquiry'!D2166," ")</f>
        <v xml:space="preserve"> </v>
      </c>
      <c r="F2362" s="10" t="str">
        <f>IF('[2]MUNIS Purchase Order Inquiry'!$A2166='[2]PO Detail'!$L$1,'[2]MUNIS Purchase Order Inquiry'!E2166," ")</f>
        <v xml:space="preserve"> </v>
      </c>
      <c r="G2362" s="10" t="str">
        <f>IF('[2]MUNIS Purchase Order Inquiry'!$A2166='[2]PO Detail'!$L$1,'[2]MUNIS Purchase Order Inquiry'!F2166," ")</f>
        <v xml:space="preserve"> </v>
      </c>
    </row>
    <row r="2363" spans="1:7" x14ac:dyDescent="0.25">
      <c r="A2363" s="4"/>
      <c r="D2363" s="4"/>
    </row>
    <row r="2364" spans="1:7" x14ac:dyDescent="0.25">
      <c r="A2364" s="4"/>
      <c r="D2364" s="4"/>
    </row>
    <row r="2365" spans="1:7" x14ac:dyDescent="0.25">
      <c r="A2365" s="4"/>
      <c r="D2365" s="4"/>
    </row>
    <row r="2366" spans="1:7" x14ac:dyDescent="0.25">
      <c r="A2366" s="4"/>
      <c r="D2366" s="4"/>
    </row>
    <row r="2367" spans="1:7" x14ac:dyDescent="0.25">
      <c r="A2367" s="4"/>
      <c r="D2367" s="4"/>
    </row>
    <row r="2368" spans="1:7" x14ac:dyDescent="0.25">
      <c r="A2368" s="4"/>
      <c r="D2368" s="4"/>
    </row>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sheetData>
  <conditionalFormatting sqref="B4">
    <cfRule type="expression" dxfId="13" priority="7">
      <formula>"if($A:$A&gt;0"</formula>
    </cfRule>
  </conditionalFormatting>
  <conditionalFormatting sqref="A1:A5 A2363:A1048576">
    <cfRule type="cellIs" dxfId="11" priority="6" operator="between">
      <formula>20130338</formula>
      <formula>2015999999</formula>
    </cfRule>
  </conditionalFormatting>
  <conditionalFormatting sqref="A6">
    <cfRule type="cellIs" dxfId="9" priority="5" operator="between">
      <formula>20130338</formula>
      <formula>2015999999</formula>
    </cfRule>
  </conditionalFormatting>
  <conditionalFormatting sqref="A7:A9">
    <cfRule type="cellIs" dxfId="7" priority="4" operator="between">
      <formula>20130338</formula>
      <formula>2015999999</formula>
    </cfRule>
  </conditionalFormatting>
  <conditionalFormatting sqref="A10:A172 A1273:A2362">
    <cfRule type="cellIs" dxfId="5" priority="3" operator="between">
      <formula>20130338</formula>
      <formula>2015999999</formula>
    </cfRule>
  </conditionalFormatting>
  <conditionalFormatting sqref="A173:A1019">
    <cfRule type="cellIs" dxfId="3" priority="2" operator="between">
      <formula>20130338</formula>
      <formula>2015999999</formula>
    </cfRule>
  </conditionalFormatting>
  <conditionalFormatting sqref="A1020:A1272">
    <cfRule type="cellIs" dxfId="1" priority="1" operator="between">
      <formula>20130338</formula>
      <formula>2015999999</formula>
    </cfRule>
  </conditionalFormatting>
  <pageMargins left="0.25" right="0.25" top="0.75" bottom="0.75" header="0.3" footer="0.3"/>
  <pageSetup paperSize="5" scale="63" fitToHeight="0" orientation="landscape" r:id="rId1"/>
  <headerFooter>
    <oddHeader>&amp;R&amp;D
&amp;P of&amp;N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Documentation</vt:lpstr>
      <vt:lpstr>1 March 2018</vt:lpstr>
      <vt:lpstr>2 March 2018 Working</vt:lpstr>
      <vt:lpstr>3 March 2018 PO Detail</vt:lpstr>
      <vt:lpstr>'1 March 2018'!Print_Area</vt:lpstr>
      <vt:lpstr>'3 March 2018 PO Detail'!Print_Area</vt:lpstr>
      <vt:lpstr>'1 March 2018'!Print_Titles</vt:lpstr>
      <vt:lpstr>'3 March 2018 PO Detail'!Print_Titles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Roberts</dc:creator>
  <cp:lastModifiedBy>Denise Roberts</cp:lastModifiedBy>
  <cp:lastPrinted>2018-04-25T15:34:54Z</cp:lastPrinted>
  <dcterms:created xsi:type="dcterms:W3CDTF">2017-04-17T18:52:48Z</dcterms:created>
  <dcterms:modified xsi:type="dcterms:W3CDTF">2018-04-25T15:35:02Z</dcterms:modified>
</cp:coreProperties>
</file>